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535" tabRatio="692"/>
  </bookViews>
  <sheets>
    <sheet name="Instructions" sheetId="7" r:id="rId1"/>
    <sheet name="Pupil Tracking Summary" sheetId="1" r:id="rId2"/>
    <sheet name="Year 6 " sheetId="6" r:id="rId3"/>
    <sheet name="Year 5" sheetId="5" r:id="rId4"/>
    <sheet name="Year 4" sheetId="4" r:id="rId5"/>
    <sheet name="Year 3" sheetId="3" r:id="rId6"/>
    <sheet name="Year 2" sheetId="2" r:id="rId7"/>
    <sheet name="Example Y6 Summary" sheetId="9" r:id="rId8"/>
    <sheet name="Example Year 6" sheetId="8" r:id="rId9"/>
  </sheets>
  <definedNames>
    <definedName name="_xlnm.Print_Area" localSheetId="7">'Example Y6 Summary'!$A$1:$W$20</definedName>
    <definedName name="_xlnm.Print_Area" localSheetId="8">'Example Year 6'!$A$1:$L$76</definedName>
    <definedName name="_xlnm.Print_Area" localSheetId="0">Instructions!$A$1:$R$19</definedName>
    <definedName name="_xlnm.Print_Area" localSheetId="1">'Pupil Tracking Summary'!$A$1:$X$23</definedName>
    <definedName name="_xlnm.Print_Area" localSheetId="6">'Year 2'!$A$1:$L$64</definedName>
    <definedName name="_xlnm.Print_Area" localSheetId="5">'Year 3'!$A$1:$M$76</definedName>
    <definedName name="_xlnm.Print_Area" localSheetId="4">'Year 4'!$A$1:$M$76</definedName>
    <definedName name="_xlnm.Print_Area" localSheetId="3">'Year 5'!$A$1:$M$76</definedName>
    <definedName name="_xlnm.Print_Area" localSheetId="2">'Year 6 '!$A$1:$M$76</definedName>
  </definedNames>
  <calcPr calcId="125725"/>
</workbook>
</file>

<file path=xl/calcChain.xml><?xml version="1.0" encoding="utf-8"?>
<calcChain xmlns="http://schemas.openxmlformats.org/spreadsheetml/2006/main">
  <c r="K8" i="2"/>
  <c r="C8" i="5"/>
  <c r="E8"/>
  <c r="K8" i="8"/>
  <c r="B8"/>
  <c r="L8" s="1"/>
  <c r="I8"/>
  <c r="J8"/>
  <c r="G8"/>
  <c r="H8"/>
  <c r="E8"/>
  <c r="F8" s="1"/>
  <c r="C8"/>
  <c r="D8" s="1"/>
  <c r="W16" i="9"/>
  <c r="V16"/>
  <c r="U16"/>
  <c r="T16"/>
  <c r="W8"/>
  <c r="V8"/>
  <c r="U8"/>
  <c r="T8"/>
  <c r="G8" i="2"/>
  <c r="I8"/>
  <c r="E8"/>
  <c r="C8"/>
  <c r="B8"/>
  <c r="B8" i="5"/>
  <c r="B8" i="6"/>
  <c r="H8" i="2"/>
  <c r="K11" i="1"/>
  <c r="G8" i="3"/>
  <c r="B8"/>
  <c r="H8" s="1"/>
  <c r="K10" i="1" s="1"/>
  <c r="G8" i="4"/>
  <c r="B8"/>
  <c r="H8" s="1"/>
  <c r="K9" i="1" s="1"/>
  <c r="G8" i="5"/>
  <c r="H8"/>
  <c r="K8" i="1" s="1"/>
  <c r="G8" i="6"/>
  <c r="H8" s="1"/>
  <c r="K7" i="1" s="1"/>
  <c r="F8" i="2"/>
  <c r="I11" i="1"/>
  <c r="E8" i="3"/>
  <c r="F8"/>
  <c r="I10" i="1" s="1"/>
  <c r="E8" i="4"/>
  <c r="F8" s="1"/>
  <c r="I9" i="1" s="1"/>
  <c r="F8" i="5"/>
  <c r="I8" i="1"/>
  <c r="E8" i="6"/>
  <c r="F8"/>
  <c r="I7" i="1" s="1"/>
  <c r="C8" i="6"/>
  <c r="D8" s="1"/>
  <c r="G7" i="1" s="1"/>
  <c r="D8" i="2"/>
  <c r="G11" i="1"/>
  <c r="C8" i="3"/>
  <c r="D8"/>
  <c r="G10" i="1" s="1"/>
  <c r="C8" i="4"/>
  <c r="D8" s="1"/>
  <c r="G9" i="1" s="1"/>
  <c r="D8" i="5"/>
  <c r="G8" i="1"/>
  <c r="L8" i="2"/>
  <c r="I22" i="1"/>
  <c r="K8" i="3"/>
  <c r="L8"/>
  <c r="I21" i="1" s="1"/>
  <c r="K8" i="4"/>
  <c r="L8" s="1"/>
  <c r="I20" i="1" s="1"/>
  <c r="K8" i="5"/>
  <c r="L8"/>
  <c r="I19" i="1" s="1"/>
  <c r="K8" i="6"/>
  <c r="L8" s="1"/>
  <c r="I18" i="1" s="1"/>
  <c r="J8" i="2"/>
  <c r="G22" i="1"/>
  <c r="I8" i="3"/>
  <c r="J8"/>
  <c r="G21" i="1" s="1"/>
  <c r="I8" i="4"/>
  <c r="J8" s="1"/>
  <c r="G20" i="1" s="1"/>
  <c r="I8" i="5"/>
  <c r="J8"/>
  <c r="G19" i="1" s="1"/>
  <c r="I8" i="6"/>
  <c r="J8" s="1"/>
  <c r="G18" i="1" s="1"/>
  <c r="E22"/>
  <c r="E21"/>
  <c r="E20"/>
  <c r="E19"/>
  <c r="E18"/>
  <c r="H22"/>
  <c r="H21"/>
  <c r="H20"/>
  <c r="H19"/>
  <c r="H18"/>
  <c r="F21"/>
  <c r="F22"/>
  <c r="F20"/>
  <c r="F19"/>
  <c r="B15"/>
  <c r="W19"/>
  <c r="V19"/>
  <c r="U19"/>
  <c r="T19"/>
  <c r="E4" i="6"/>
  <c r="E4" i="2"/>
  <c r="E4" i="3"/>
  <c r="E4" i="4"/>
  <c r="E4" i="5"/>
  <c r="W8" i="1"/>
  <c r="V8"/>
  <c r="U8"/>
  <c r="T8"/>
  <c r="J11"/>
  <c r="J10"/>
  <c r="J9"/>
  <c r="H11"/>
  <c r="H10"/>
  <c r="H9"/>
  <c r="F11"/>
  <c r="F10"/>
  <c r="F9"/>
  <c r="E11"/>
  <c r="E10"/>
  <c r="E9"/>
  <c r="J8"/>
  <c r="H8"/>
  <c r="F8"/>
  <c r="E8"/>
  <c r="J7"/>
  <c r="H7"/>
  <c r="F7"/>
  <c r="E7"/>
  <c r="F18" l="1"/>
</calcChain>
</file>

<file path=xl/sharedStrings.xml><?xml version="1.0" encoding="utf-8"?>
<sst xmlns="http://schemas.openxmlformats.org/spreadsheetml/2006/main" count="847" uniqueCount="128">
  <si>
    <r>
      <t xml:space="preserve">            </t>
    </r>
    <r>
      <rPr>
        <b/>
        <i/>
        <sz val="10"/>
        <rFont val="Arial"/>
        <family val="2"/>
      </rPr>
      <t xml:space="preserve">- The potential* Level 4+ is calculated based on the group of children just below the age-expectation making </t>
    </r>
    <r>
      <rPr>
        <b/>
        <i/>
        <u/>
        <sz val="10"/>
        <rFont val="Arial"/>
        <family val="2"/>
      </rPr>
      <t>accelerated</t>
    </r>
    <r>
      <rPr>
        <b/>
        <i/>
        <sz val="10"/>
        <rFont val="Arial"/>
        <family val="2"/>
      </rPr>
      <t xml:space="preserve"> progress</t>
    </r>
  </si>
  <si>
    <t>Please note, the approximate end of Year 1 National Curriculum expectations are detailed at the start of Year 2. Teachers / practitioners should note individual achievements and areas for development from Foundation Stage profiles to ensure a smooth transition from Foundation Stage into Year 1.</t>
  </si>
  <si>
    <t>4. The central column of each of the tracking grids is there to record each child's mid-year progress, this should be based on ongoing Teacher Assessments, towards the end-of-year expectation</t>
  </si>
  <si>
    <t>Reading</t>
  </si>
  <si>
    <t>Writing</t>
  </si>
  <si>
    <t>Mathematics</t>
  </si>
  <si>
    <t>Eng</t>
  </si>
  <si>
    <t>Maths</t>
  </si>
  <si>
    <t>Num</t>
  </si>
  <si>
    <t>%</t>
  </si>
  <si>
    <t>Key Stage 2 summary</t>
  </si>
  <si>
    <t>Year Group Data</t>
  </si>
  <si>
    <t>School:</t>
  </si>
  <si>
    <t>Year:</t>
  </si>
  <si>
    <t>W</t>
  </si>
  <si>
    <t>Number</t>
  </si>
  <si>
    <t>NC Level</t>
  </si>
  <si>
    <t xml:space="preserve">Year 2 </t>
  </si>
  <si>
    <t>Autumn</t>
  </si>
  <si>
    <t>Spring</t>
  </si>
  <si>
    <t>Summer</t>
  </si>
  <si>
    <t xml:space="preserve">Year 6 </t>
  </si>
  <si>
    <t>Below Level 2</t>
  </si>
  <si>
    <t xml:space="preserve">Year 5 </t>
  </si>
  <si>
    <t xml:space="preserve">Year 3 </t>
  </si>
  <si>
    <t xml:space="preserve">Year 4 </t>
  </si>
  <si>
    <t>(last year to this year)</t>
  </si>
  <si>
    <t>(This year to target)</t>
  </si>
  <si>
    <t xml:space="preserve">Difference to Actual L4+ </t>
  </si>
  <si>
    <t xml:space="preserve">Difference to Target L4+ </t>
  </si>
  <si>
    <t xml:space="preserve">Cohort size </t>
  </si>
  <si>
    <t>Key Stage 2 results L5+</t>
  </si>
  <si>
    <t>Key Stage 2 results L4+</t>
  </si>
  <si>
    <t xml:space="preserve">Difference to Actual L5+ </t>
  </si>
  <si>
    <t xml:space="preserve">Difference to Target L5+ </t>
  </si>
  <si>
    <t>NB Higher attaining potential Level 5+ at end of KS2</t>
  </si>
  <si>
    <t>Baseline on track for L4+ September</t>
  </si>
  <si>
    <t>Actual on track for L4+ July</t>
  </si>
  <si>
    <r>
      <t>Actual</t>
    </r>
    <r>
      <rPr>
        <sz val="10"/>
        <rFont val="Arial"/>
      </rPr>
      <t xml:space="preserve"> % L4+ (previous year) </t>
    </r>
  </si>
  <si>
    <r>
      <t xml:space="preserve">Target % </t>
    </r>
    <r>
      <rPr>
        <sz val="10"/>
        <rFont val="Arial"/>
      </rPr>
      <t xml:space="preserve">L4+ (this year) </t>
    </r>
  </si>
  <si>
    <r>
      <t>Actual</t>
    </r>
    <r>
      <rPr>
        <sz val="10"/>
        <rFont val="Arial"/>
      </rPr>
      <t xml:space="preserve"> % L4+ (this year) </t>
    </r>
  </si>
  <si>
    <r>
      <t>Actual</t>
    </r>
    <r>
      <rPr>
        <sz val="10"/>
        <rFont val="Arial"/>
      </rPr>
      <t xml:space="preserve"> % L5+ (previous year) </t>
    </r>
  </si>
  <si>
    <r>
      <t xml:space="preserve">Target % </t>
    </r>
    <r>
      <rPr>
        <sz val="10"/>
        <rFont val="Arial"/>
      </rPr>
      <t xml:space="preserve">L5+ (this year) </t>
    </r>
  </si>
  <si>
    <r>
      <t>Actual</t>
    </r>
    <r>
      <rPr>
        <sz val="10"/>
        <rFont val="Arial"/>
      </rPr>
      <t xml:space="preserve"> % L5+ (this year) </t>
    </r>
  </si>
  <si>
    <t>Potential on track for L4+ July</t>
  </si>
  <si>
    <t>Baseline on track for L5+ September</t>
  </si>
  <si>
    <t>Actual on track for L5+ July</t>
  </si>
  <si>
    <t>Teacher/ Teachers</t>
  </si>
  <si>
    <t>Class/ classes</t>
  </si>
  <si>
    <r>
      <t>Approximate</t>
    </r>
    <r>
      <rPr>
        <sz val="10"/>
        <rFont val="Arial"/>
      </rPr>
      <t xml:space="preserve"> age expectation based on ongoing Teacher Assessment and National Tests</t>
    </r>
  </si>
  <si>
    <t xml:space="preserve">Pupil Tracking Sheet </t>
  </si>
  <si>
    <r>
      <t xml:space="preserve">2. Select either </t>
    </r>
    <r>
      <rPr>
        <b/>
        <sz val="10"/>
        <rFont val="Arial"/>
        <family val="2"/>
      </rPr>
      <t>Reading, Writing</t>
    </r>
    <r>
      <rPr>
        <sz val="10"/>
        <rFont val="Arial"/>
        <family val="2"/>
      </rPr>
      <t xml:space="preserve"> or </t>
    </r>
    <r>
      <rPr>
        <b/>
        <sz val="10"/>
        <rFont val="Arial"/>
        <family val="2"/>
      </rPr>
      <t>Mathematics</t>
    </r>
    <r>
      <rPr>
        <sz val="10"/>
        <rFont val="Arial"/>
        <family val="2"/>
      </rPr>
      <t xml:space="preserve"> from the drop down menu on the 'Pupil Tracking Summary' tab below</t>
    </r>
  </si>
  <si>
    <t>2006/07</t>
  </si>
  <si>
    <t>Example Year 6 data</t>
  </si>
  <si>
    <t>6T</t>
  </si>
  <si>
    <t>Mrs Tatchel</t>
  </si>
  <si>
    <t>Paul</t>
  </si>
  <si>
    <t>Ashley</t>
  </si>
  <si>
    <t>Ramandeep</t>
  </si>
  <si>
    <t>Sonia</t>
  </si>
  <si>
    <t>Alice</t>
  </si>
  <si>
    <t>David</t>
  </si>
  <si>
    <t>Charandeep</t>
  </si>
  <si>
    <t>Lucy</t>
  </si>
  <si>
    <t>Audric</t>
  </si>
  <si>
    <t>Stacey</t>
  </si>
  <si>
    <t>Sally</t>
  </si>
  <si>
    <t>Hezza</t>
  </si>
  <si>
    <t>Al</t>
  </si>
  <si>
    <t>Sharon</t>
  </si>
  <si>
    <t>Kieren</t>
  </si>
  <si>
    <t>Nita</t>
  </si>
  <si>
    <t>Tim</t>
  </si>
  <si>
    <t>Gordon</t>
  </si>
  <si>
    <t>Yolan</t>
  </si>
  <si>
    <t>Nicki</t>
  </si>
  <si>
    <t>Felicity</t>
  </si>
  <si>
    <t>Fatima</t>
  </si>
  <si>
    <t>Suzie</t>
  </si>
  <si>
    <t>Harry</t>
  </si>
  <si>
    <t>Latika</t>
  </si>
  <si>
    <t>Nigel</t>
  </si>
  <si>
    <t>Kai</t>
  </si>
  <si>
    <t>Nigella</t>
  </si>
  <si>
    <t>Sue</t>
  </si>
  <si>
    <t>Janice</t>
  </si>
  <si>
    <t>David P</t>
  </si>
  <si>
    <t>June</t>
  </si>
  <si>
    <t>Karen</t>
  </si>
  <si>
    <t>Jon</t>
  </si>
  <si>
    <t>Agelina</t>
  </si>
  <si>
    <t>Angelina</t>
  </si>
  <si>
    <r>
      <t>Approximate</t>
    </r>
    <r>
      <rPr>
        <b/>
        <sz val="10"/>
        <rFont val="Arial"/>
        <family val="2"/>
      </rPr>
      <t xml:space="preserve"> </t>
    </r>
    <r>
      <rPr>
        <sz val="10"/>
        <rFont val="Arial"/>
      </rPr>
      <t>age expectation based on ongoing Teacher Assessment and National Tests</t>
    </r>
  </si>
  <si>
    <t xml:space="preserve">Potential group of under-performing children to accelerate progress                                         </t>
  </si>
  <si>
    <r>
      <t xml:space="preserve">5 </t>
    </r>
    <r>
      <rPr>
        <b/>
        <sz val="12"/>
        <rFont val="Arial"/>
        <family val="2"/>
      </rPr>
      <t>secure</t>
    </r>
  </si>
  <si>
    <r>
      <t xml:space="preserve">5 </t>
    </r>
    <r>
      <rPr>
        <b/>
        <sz val="12"/>
        <rFont val="Arial"/>
        <family val="2"/>
      </rPr>
      <t>upper</t>
    </r>
  </si>
  <si>
    <r>
      <t xml:space="preserve">5 </t>
    </r>
    <r>
      <rPr>
        <b/>
        <sz val="12"/>
        <rFont val="Arial"/>
        <family val="2"/>
      </rPr>
      <t>lower</t>
    </r>
  </si>
  <si>
    <r>
      <t xml:space="preserve">4 </t>
    </r>
    <r>
      <rPr>
        <b/>
        <sz val="12"/>
        <rFont val="Arial"/>
        <family val="2"/>
      </rPr>
      <t>upper</t>
    </r>
  </si>
  <si>
    <r>
      <t xml:space="preserve">4 </t>
    </r>
    <r>
      <rPr>
        <b/>
        <sz val="12"/>
        <rFont val="Arial"/>
        <family val="2"/>
      </rPr>
      <t>secure</t>
    </r>
  </si>
  <si>
    <r>
      <t xml:space="preserve">4 </t>
    </r>
    <r>
      <rPr>
        <b/>
        <sz val="12"/>
        <rFont val="Arial"/>
        <family val="2"/>
      </rPr>
      <t>lower</t>
    </r>
  </si>
  <si>
    <r>
      <t xml:space="preserve">3 </t>
    </r>
    <r>
      <rPr>
        <b/>
        <sz val="12"/>
        <rFont val="Arial"/>
        <family val="2"/>
      </rPr>
      <t>upper</t>
    </r>
  </si>
  <si>
    <r>
      <t xml:space="preserve">3 </t>
    </r>
    <r>
      <rPr>
        <b/>
        <sz val="12"/>
        <rFont val="Arial"/>
        <family val="2"/>
      </rPr>
      <t>secure</t>
    </r>
  </si>
  <si>
    <r>
      <t xml:space="preserve">3 </t>
    </r>
    <r>
      <rPr>
        <b/>
        <sz val="12"/>
        <rFont val="Arial"/>
        <family val="2"/>
      </rPr>
      <t>lower</t>
    </r>
  </si>
  <si>
    <r>
      <t xml:space="preserve">2 </t>
    </r>
    <r>
      <rPr>
        <b/>
        <sz val="12"/>
        <rFont val="Arial"/>
        <family val="2"/>
      </rPr>
      <t>upper</t>
    </r>
  </si>
  <si>
    <r>
      <t xml:space="preserve">2 </t>
    </r>
    <r>
      <rPr>
        <b/>
        <sz val="12"/>
        <rFont val="Arial"/>
        <family val="2"/>
      </rPr>
      <t>secure</t>
    </r>
  </si>
  <si>
    <r>
      <t xml:space="preserve">2 </t>
    </r>
    <r>
      <rPr>
        <b/>
        <sz val="12"/>
        <rFont val="Arial"/>
        <family val="2"/>
      </rPr>
      <t>lower</t>
    </r>
  </si>
  <si>
    <t xml:space="preserve"> </t>
  </si>
  <si>
    <r>
      <t xml:space="preserve">1 </t>
    </r>
    <r>
      <rPr>
        <b/>
        <sz val="12"/>
        <rFont val="Arial"/>
        <family val="2"/>
      </rPr>
      <t>upper</t>
    </r>
  </si>
  <si>
    <r>
      <t xml:space="preserve">1 </t>
    </r>
    <r>
      <rPr>
        <b/>
        <sz val="12"/>
        <rFont val="Arial"/>
        <family val="2"/>
      </rPr>
      <t>secure</t>
    </r>
  </si>
  <si>
    <r>
      <t xml:space="preserve">1 </t>
    </r>
    <r>
      <rPr>
        <b/>
        <sz val="12"/>
        <rFont val="Arial"/>
        <family val="2"/>
      </rPr>
      <t>lower</t>
    </r>
  </si>
  <si>
    <r>
      <t xml:space="preserve">2   </t>
    </r>
    <r>
      <rPr>
        <b/>
        <sz val="12"/>
        <rFont val="Arial"/>
        <family val="2"/>
      </rPr>
      <t>secure</t>
    </r>
  </si>
  <si>
    <r>
      <t xml:space="preserve">1    </t>
    </r>
    <r>
      <rPr>
        <b/>
        <sz val="12"/>
        <rFont val="Arial"/>
        <family val="2"/>
      </rPr>
      <t>secure</t>
    </r>
  </si>
  <si>
    <r>
      <t xml:space="preserve">1  </t>
    </r>
    <r>
      <rPr>
        <b/>
        <sz val="12"/>
        <rFont val="Arial"/>
        <family val="2"/>
      </rPr>
      <t>lower</t>
    </r>
  </si>
  <si>
    <r>
      <t>Instructions for completion of grids</t>
    </r>
    <r>
      <rPr>
        <sz val="12"/>
        <rFont val="Arial"/>
        <family val="2"/>
      </rPr>
      <t>- see examples on the tabs below</t>
    </r>
  </si>
  <si>
    <r>
      <t xml:space="preserve">          </t>
    </r>
    <r>
      <rPr>
        <b/>
        <i/>
        <sz val="10"/>
        <rFont val="Arial"/>
        <family val="2"/>
      </rPr>
      <t xml:space="preserve">  - The total cohort size and the baseline for the anticipated Level 4+ and 5+ will automatically show at the top of each grid and on the summary grids </t>
    </r>
  </si>
  <si>
    <t>5. Enter the approximate end-of-year National Curriculum levels for each child in third column based on your Teacher Assessments and National Tests and the spreadsheet will then automatically calulate the totals to support a professional dialogue about pupil progress.</t>
  </si>
  <si>
    <t>1. Enter the school's end of Key Stage 2 data onto the 'Pupil Tracking Summary' tab below for useful comparisons</t>
  </si>
  <si>
    <t>Actual on track for L4+ July*</t>
  </si>
  <si>
    <r>
      <t>Potential group of under-performing children to accelerate progress - *</t>
    </r>
    <r>
      <rPr>
        <i/>
        <sz val="8"/>
        <rFont val="Arial"/>
        <family val="2"/>
      </rPr>
      <t>NB Lower Level 3 at end of Year 4  is not a secure Level 3 moving into Year 5</t>
    </r>
  </si>
  <si>
    <r>
      <t>Potential group of under-performing children to accelerate progress - *</t>
    </r>
    <r>
      <rPr>
        <i/>
        <sz val="8"/>
        <rFont val="Arial"/>
        <family val="2"/>
      </rPr>
      <t>NB Lower Level 4 at end of KS2 is not a secure Level 4 moving into Year 7</t>
    </r>
  </si>
  <si>
    <r>
      <t>Potential group of under-performing children to accelerate progress - *</t>
    </r>
    <r>
      <rPr>
        <i/>
        <sz val="8"/>
        <rFont val="Arial"/>
        <family val="2"/>
      </rPr>
      <t>NB Lower Level 2 at end of KS1 is not a secure Level 2 moving into Year 3</t>
    </r>
  </si>
  <si>
    <t>Enter pupil names and the total number of pupils per NC level</t>
  </si>
  <si>
    <r>
      <t xml:space="preserve">These example spreadsheets, developed by local authorities and schools in the Intensifying Support Programme, are being made available to support school leaders to map out </t>
    </r>
    <r>
      <rPr>
        <sz val="10"/>
        <rFont val="Arial"/>
        <family val="2"/>
      </rPr>
      <t>attainment</t>
    </r>
    <r>
      <rPr>
        <sz val="10"/>
        <rFont val="Arial"/>
      </rPr>
      <t xml:space="preserve"> over an academic year and record pupil progress. Schools need to have systems and processes to track pupil progress both summatively and formatively. It is important to note however that there are no nationally agreed criteria for judging progress through the school. Local authorities and schools have developed these systems using National Curriculum levels and we are providing them as an example of how this has been done. The purpose of these grids is to engage colleagues across the whole school in a professional dialogue about pupil progress, groupings, expectations and appropriate use of interventions. They should be used in conjunction with your Raise Online / PAT data, and your knowledge of the individual children and context of the school, to establish judgements based on prior attainment and national expectations. It is also important to note possible factors for any under-performance, such as a child's acquisition of English, special educational needs or their attendance, and take this into account when planning appropriate interventions or setting realistic expectations.                                                                                                                                                              </t>
    </r>
  </si>
  <si>
    <t>N.B. The on track for L4+ or L5+ is for the end of Key Stage 2</t>
  </si>
  <si>
    <r>
      <t xml:space="preserve">    </t>
    </r>
    <r>
      <rPr>
        <b/>
        <i/>
        <sz val="10"/>
        <rFont val="Arial"/>
        <family val="2"/>
      </rPr>
      <t>NB You will need to create a different file for reading, writing and mathematics</t>
    </r>
  </si>
  <si>
    <r>
      <t xml:space="preserve">* These pupil tracking grids can be used to track the progress of all children working within National Curriculum levels of attainment. The potential Level 4+ and Level 5+ totals are calculated to support a professional dialogue around pupil progress. The potential Level 4+ totals are based on the children working just below the approximate expected National Curriculum levels at the start of the academic year making </t>
    </r>
    <r>
      <rPr>
        <b/>
        <i/>
        <u/>
        <sz val="10"/>
        <rFont val="Arial"/>
        <family val="2"/>
      </rPr>
      <t xml:space="preserve">accelerated </t>
    </r>
    <r>
      <rPr>
        <b/>
        <i/>
        <sz val="10"/>
        <rFont val="Arial"/>
        <family val="2"/>
      </rPr>
      <t>progress. However, this may or may not be appropriate for some children and schools should use their data, knowledge of children and their professional judgement to ensure that any expectations set for children are realistic.</t>
    </r>
  </si>
  <si>
    <t>3. Enter each child's name and then the totals for each of the National Curriculum levels (upper, secure or lower) into the appropriate year group grid (see year group tabs below) NB you can enter more than one name in each cell if the number of children exeeds the cells available</t>
  </si>
  <si>
    <t xml:space="preserve">A Local Authority example of tracking pupil progress grids (without default totals)  </t>
  </si>
</sst>
</file>

<file path=xl/styles.xml><?xml version="1.0" encoding="utf-8"?>
<styleSheet xmlns="http://schemas.openxmlformats.org/spreadsheetml/2006/main">
  <fonts count="26">
    <font>
      <sz val="10"/>
      <name val="Arial"/>
    </font>
    <font>
      <sz val="10"/>
      <name val="Arial"/>
    </font>
    <font>
      <b/>
      <sz val="10"/>
      <name val="Arial"/>
      <family val="2"/>
    </font>
    <font>
      <b/>
      <i/>
      <sz val="10"/>
      <name val="Arial"/>
      <family val="2"/>
    </font>
    <font>
      <sz val="8"/>
      <name val="Arial"/>
    </font>
    <font>
      <b/>
      <sz val="14"/>
      <name val="Arial"/>
    </font>
    <font>
      <b/>
      <sz val="12"/>
      <name val="Arial"/>
    </font>
    <font>
      <b/>
      <sz val="12"/>
      <name val="Arial"/>
      <family val="2"/>
    </font>
    <font>
      <b/>
      <sz val="9"/>
      <name val="Arial"/>
      <family val="2"/>
    </font>
    <font>
      <sz val="9"/>
      <name val="Arial"/>
      <family val="2"/>
    </font>
    <font>
      <sz val="9"/>
      <name val="Arial"/>
    </font>
    <font>
      <b/>
      <sz val="9"/>
      <name val="Arial"/>
    </font>
    <font>
      <sz val="24"/>
      <name val="Arial"/>
      <family val="2"/>
    </font>
    <font>
      <sz val="14"/>
      <name val="Arial"/>
    </font>
    <font>
      <sz val="10"/>
      <color indexed="41"/>
      <name val="Arial"/>
    </font>
    <font>
      <b/>
      <sz val="20"/>
      <name val="Arial"/>
      <family val="2"/>
    </font>
    <font>
      <b/>
      <sz val="14"/>
      <name val="Arial"/>
      <family val="2"/>
    </font>
    <font>
      <sz val="22"/>
      <name val="Arial"/>
    </font>
    <font>
      <b/>
      <sz val="22"/>
      <name val="Arial"/>
      <family val="2"/>
    </font>
    <font>
      <sz val="10"/>
      <name val="Arial"/>
      <family val="2"/>
    </font>
    <font>
      <i/>
      <sz val="8"/>
      <name val="Arial"/>
      <family val="2"/>
    </font>
    <font>
      <sz val="12"/>
      <name val="Arial"/>
      <family val="2"/>
    </font>
    <font>
      <b/>
      <i/>
      <sz val="20"/>
      <name val="Arial"/>
      <family val="2"/>
    </font>
    <font>
      <b/>
      <i/>
      <sz val="16"/>
      <name val="Arial"/>
      <family val="2"/>
    </font>
    <font>
      <b/>
      <i/>
      <u/>
      <sz val="10"/>
      <name val="Arial"/>
      <family val="2"/>
    </font>
    <font>
      <sz val="20"/>
      <name val="Arial"/>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97">
    <xf numFmtId="0" fontId="0" fillId="0" borderId="0" xfId="0"/>
    <xf numFmtId="0" fontId="0" fillId="0" borderId="0" xfId="0" applyProtection="1"/>
    <xf numFmtId="0" fontId="0" fillId="2" borderId="0" xfId="0" applyFill="1" applyBorder="1" applyAlignment="1" applyProtection="1"/>
    <xf numFmtId="0" fontId="0" fillId="3" borderId="1" xfId="0" applyFill="1" applyBorder="1" applyAlignment="1" applyProtection="1">
      <alignment horizontal="center"/>
    </xf>
    <xf numFmtId="0" fontId="0" fillId="3" borderId="2" xfId="0" applyFill="1" applyBorder="1" applyProtection="1"/>
    <xf numFmtId="0" fontId="0" fillId="4" borderId="3" xfId="0" applyFill="1" applyBorder="1" applyAlignment="1" applyProtection="1">
      <alignment horizontal="center"/>
    </xf>
    <xf numFmtId="0" fontId="0" fillId="4" borderId="4" xfId="0" applyFill="1" applyBorder="1" applyProtection="1"/>
    <xf numFmtId="0" fontId="0" fillId="2" borderId="0" xfId="0" applyFill="1" applyProtection="1"/>
    <xf numFmtId="0" fontId="7" fillId="2" borderId="0" xfId="0" applyFont="1" applyFill="1" applyBorder="1" applyAlignment="1" applyProtection="1">
      <alignment horizontal="right"/>
    </xf>
    <xf numFmtId="0" fontId="0" fillId="2" borderId="0" xfId="0" applyFill="1" applyBorder="1" applyProtection="1"/>
    <xf numFmtId="1" fontId="0" fillId="2" borderId="0" xfId="0" applyNumberFormat="1" applyFill="1" applyBorder="1" applyAlignment="1" applyProtection="1">
      <alignment horizontal="center"/>
    </xf>
    <xf numFmtId="0" fontId="0" fillId="2" borderId="0" xfId="0" applyFill="1"/>
    <xf numFmtId="0" fontId="0" fillId="2" borderId="0" xfId="0" applyFill="1" applyAlignment="1">
      <alignment vertical="center" wrapText="1"/>
    </xf>
    <xf numFmtId="0" fontId="6" fillId="2" borderId="0" xfId="0" applyFont="1" applyFill="1" applyBorder="1" applyAlignment="1" applyProtection="1">
      <alignment horizontal="center" vertical="center"/>
    </xf>
    <xf numFmtId="17" fontId="0" fillId="2" borderId="1" xfId="0" applyNumberFormat="1" applyFill="1" applyBorder="1" applyAlignment="1" applyProtection="1">
      <alignment horizontal="center" vertical="center" wrapText="1"/>
    </xf>
    <xf numFmtId="17" fontId="0" fillId="2" borderId="0" xfId="0" applyNumberFormat="1" applyFill="1" applyBorder="1" applyAlignment="1" applyProtection="1">
      <alignment horizontal="center" vertical="center" wrapText="1"/>
    </xf>
    <xf numFmtId="0" fontId="0" fillId="2" borderId="1" xfId="0" applyFill="1" applyBorder="1" applyAlignment="1" applyProtection="1">
      <alignment horizontal="left"/>
    </xf>
    <xf numFmtId="17" fontId="0" fillId="2" borderId="0" xfId="0" applyNumberFormat="1" applyFill="1" applyBorder="1" applyAlignment="1" applyProtection="1">
      <alignment horizontal="center"/>
    </xf>
    <xf numFmtId="0" fontId="0" fillId="2" borderId="0" xfId="0" applyFill="1" applyBorder="1" applyAlignment="1" applyProtection="1">
      <alignment horizontal="left"/>
    </xf>
    <xf numFmtId="0" fontId="13" fillId="2" borderId="0" xfId="0" applyFont="1" applyFill="1" applyAlignment="1">
      <alignment horizontal="center" vertical="center"/>
    </xf>
    <xf numFmtId="0" fontId="14" fillId="2" borderId="0" xfId="0" applyFont="1" applyFill="1" applyBorder="1" applyProtection="1"/>
    <xf numFmtId="0" fontId="14" fillId="2" borderId="0" xfId="0" applyFont="1" applyFill="1" applyProtection="1"/>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1" fontId="6" fillId="0" borderId="8" xfId="0" applyNumberFormat="1" applyFont="1" applyFill="1" applyBorder="1" applyAlignment="1" applyProtection="1">
      <alignment horizontal="center" vertical="center"/>
      <protection locked="0"/>
    </xf>
    <xf numFmtId="0" fontId="11" fillId="5" borderId="9" xfId="0" applyFont="1" applyFill="1" applyBorder="1" applyAlignment="1">
      <alignment horizontal="center" vertical="center"/>
    </xf>
    <xf numFmtId="0" fontId="0" fillId="2" borderId="0" xfId="0" applyFill="1" applyBorder="1"/>
    <xf numFmtId="1" fontId="0" fillId="0" borderId="10" xfId="0" applyNumberFormat="1" applyFill="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1" fontId="0" fillId="0" borderId="12" xfId="0" applyNumberFormat="1" applyFill="1" applyBorder="1" applyAlignment="1" applyProtection="1">
      <alignment horizontal="center" vertical="center"/>
      <protection locked="0"/>
    </xf>
    <xf numFmtId="1" fontId="0" fillId="4" borderId="10" xfId="0" applyNumberFormat="1" applyFill="1" applyBorder="1" applyAlignment="1" applyProtection="1">
      <alignment horizontal="center" vertical="center"/>
    </xf>
    <xf numFmtId="1" fontId="0" fillId="4" borderId="11" xfId="0" applyNumberFormat="1" applyFill="1" applyBorder="1" applyAlignment="1" applyProtection="1">
      <alignment horizontal="center" vertical="center"/>
    </xf>
    <xf numFmtId="1" fontId="0" fillId="3" borderId="10" xfId="0" applyNumberFormat="1" applyFill="1" applyBorder="1" applyAlignment="1" applyProtection="1">
      <alignment horizontal="center" vertical="center"/>
    </xf>
    <xf numFmtId="0" fontId="1" fillId="2" borderId="0" xfId="0" applyFont="1" applyFill="1" applyBorder="1" applyAlignment="1" applyProtection="1">
      <alignment horizontal="left" wrapText="1"/>
    </xf>
    <xf numFmtId="0" fontId="13" fillId="2" borderId="0" xfId="0" applyFont="1" applyFill="1" applyBorder="1" applyAlignment="1">
      <alignment horizontal="center" vertical="center"/>
    </xf>
    <xf numFmtId="0" fontId="17" fillId="2" borderId="0" xfId="0" applyFont="1" applyFill="1" applyBorder="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Border="1" applyAlignment="1" applyProtection="1">
      <alignment horizontal="center" vertical="center"/>
    </xf>
    <xf numFmtId="0" fontId="0" fillId="2" borderId="0" xfId="0" applyFill="1" applyAlignment="1" applyProtection="1">
      <alignment vertical="center" wrapText="1"/>
    </xf>
    <xf numFmtId="0" fontId="11" fillId="5" borderId="9" xfId="0" applyFont="1" applyFill="1" applyBorder="1" applyAlignment="1" applyProtection="1">
      <alignment horizontal="center" vertical="center"/>
    </xf>
    <xf numFmtId="0" fontId="0" fillId="2" borderId="0" xfId="0" applyNumberFormat="1" applyFill="1" applyBorder="1" applyAlignment="1" applyProtection="1">
      <alignment horizontal="center" vertical="center" wrapText="1"/>
    </xf>
    <xf numFmtId="0" fontId="14" fillId="2" borderId="0" xfId="0" applyFont="1" applyFill="1"/>
    <xf numFmtId="17" fontId="0" fillId="4" borderId="1" xfId="0" applyNumberFormat="1" applyFill="1" applyBorder="1" applyAlignment="1" applyProtection="1">
      <alignment vertical="center" wrapText="1"/>
    </xf>
    <xf numFmtId="17" fontId="0" fillId="4" borderId="2" xfId="0" applyNumberFormat="1" applyFill="1" applyBorder="1" applyAlignment="1" applyProtection="1">
      <alignment vertical="center" wrapText="1"/>
    </xf>
    <xf numFmtId="0" fontId="0" fillId="2" borderId="0" xfId="0" applyFill="1" applyBorder="1" applyAlignment="1" applyProtection="1">
      <alignment horizontal="center" vertical="center"/>
    </xf>
    <xf numFmtId="1" fontId="0" fillId="2" borderId="0" xfId="0" applyNumberFormat="1"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17" fillId="2" borderId="0" xfId="0" applyFont="1" applyFill="1" applyBorder="1" applyAlignment="1" applyProtection="1">
      <alignment vertical="center"/>
    </xf>
    <xf numFmtId="1" fontId="0" fillId="2" borderId="1" xfId="0" applyNumberFormat="1" applyFill="1" applyBorder="1" applyAlignment="1" applyProtection="1">
      <alignment horizontal="center" vertical="center"/>
    </xf>
    <xf numFmtId="0" fontId="0" fillId="2" borderId="1" xfId="0" applyFill="1" applyBorder="1" applyAlignment="1" applyProtection="1">
      <alignment vertical="center" wrapText="1"/>
    </xf>
    <xf numFmtId="0" fontId="0" fillId="2" borderId="0" xfId="0" applyFill="1" applyBorder="1" applyAlignment="1" applyProtection="1">
      <alignment vertical="center" wrapText="1"/>
    </xf>
    <xf numFmtId="0" fontId="18" fillId="2" borderId="0" xfId="0" applyFont="1" applyFill="1" applyBorder="1" applyAlignment="1" applyProtection="1">
      <alignment horizontal="center" vertical="center" wrapText="1"/>
    </xf>
    <xf numFmtId="0" fontId="0" fillId="2" borderId="0" xfId="0"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xf numFmtId="0" fontId="0" fillId="2" borderId="13" xfId="0" applyFill="1" applyBorder="1"/>
    <xf numFmtId="0" fontId="0" fillId="6" borderId="9" xfId="0" applyFill="1" applyBorder="1" applyAlignment="1" applyProtection="1">
      <alignment horizontal="center" vertical="center" wrapText="1"/>
    </xf>
    <xf numFmtId="0" fontId="21" fillId="6" borderId="3" xfId="0" applyFont="1" applyFill="1" applyBorder="1" applyAlignment="1" applyProtection="1">
      <alignment horizontal="center"/>
    </xf>
    <xf numFmtId="17" fontId="7" fillId="6" borderId="4" xfId="0" applyNumberFormat="1" applyFont="1" applyFill="1" applyBorder="1" applyAlignment="1" applyProtection="1">
      <alignment horizontal="center"/>
    </xf>
    <xf numFmtId="1" fontId="0" fillId="6" borderId="3" xfId="0" applyNumberFormat="1" applyFill="1" applyBorder="1" applyAlignment="1" applyProtection="1">
      <alignment horizontal="center" vertical="center"/>
    </xf>
    <xf numFmtId="1" fontId="0" fillId="6" borderId="10" xfId="0" applyNumberFormat="1" applyFill="1" applyBorder="1" applyAlignment="1" applyProtection="1">
      <alignment horizontal="center" vertical="center"/>
    </xf>
    <xf numFmtId="9" fontId="0" fillId="6" borderId="11" xfId="0" applyNumberFormat="1" applyFill="1" applyBorder="1" applyAlignment="1" applyProtection="1">
      <alignment horizontal="center" vertical="center"/>
    </xf>
    <xf numFmtId="0" fontId="21" fillId="7" borderId="3" xfId="0" applyFont="1" applyFill="1" applyBorder="1" applyAlignment="1" applyProtection="1">
      <alignment horizontal="center"/>
    </xf>
    <xf numFmtId="17" fontId="7" fillId="7" borderId="4" xfId="0" applyNumberFormat="1" applyFont="1" applyFill="1" applyBorder="1" applyAlignment="1" applyProtection="1">
      <alignment horizontal="center"/>
    </xf>
    <xf numFmtId="1" fontId="0" fillId="7" borderId="10" xfId="0" applyNumberFormat="1" applyFill="1" applyBorder="1" applyAlignment="1" applyProtection="1">
      <alignment horizontal="center" vertical="center"/>
    </xf>
    <xf numFmtId="9" fontId="0" fillId="7" borderId="11" xfId="0" applyNumberFormat="1" applyFill="1" applyBorder="1" applyAlignment="1" applyProtection="1">
      <alignment horizontal="center" vertical="center"/>
    </xf>
    <xf numFmtId="0" fontId="0" fillId="4" borderId="3" xfId="0" applyFill="1" applyBorder="1" applyAlignment="1" applyProtection="1">
      <alignment horizontal="left"/>
    </xf>
    <xf numFmtId="17" fontId="0" fillId="4" borderId="4" xfId="0" applyNumberFormat="1" applyFill="1" applyBorder="1" applyAlignment="1" applyProtection="1">
      <alignment horizontal="center"/>
    </xf>
    <xf numFmtId="1" fontId="0" fillId="4" borderId="3" xfId="0" applyNumberFormat="1" applyFill="1" applyBorder="1" applyAlignment="1" applyProtection="1">
      <alignment horizontal="center" vertical="center"/>
    </xf>
    <xf numFmtId="9" fontId="0" fillId="4" borderId="11" xfId="0" applyNumberFormat="1" applyFill="1" applyBorder="1" applyAlignment="1" applyProtection="1">
      <alignment horizontal="center" vertical="center"/>
    </xf>
    <xf numFmtId="0" fontId="3" fillId="4" borderId="1" xfId="0" applyFont="1" applyFill="1" applyBorder="1" applyAlignment="1" applyProtection="1">
      <alignment vertical="center" wrapText="1"/>
    </xf>
    <xf numFmtId="0" fontId="3" fillId="4" borderId="2" xfId="0" applyFont="1" applyFill="1" applyBorder="1" applyAlignment="1" applyProtection="1">
      <alignment vertical="center" wrapText="1"/>
    </xf>
    <xf numFmtId="0" fontId="0" fillId="4" borderId="1" xfId="0" applyFill="1" applyBorder="1" applyAlignment="1" applyProtection="1">
      <alignment horizontal="center"/>
    </xf>
    <xf numFmtId="0" fontId="0" fillId="4" borderId="2" xfId="0" applyFill="1" applyBorder="1" applyProtection="1"/>
    <xf numFmtId="0" fontId="0" fillId="7" borderId="3" xfId="0" applyFill="1" applyBorder="1" applyAlignment="1" applyProtection="1">
      <alignment horizontal="left"/>
    </xf>
    <xf numFmtId="17" fontId="0" fillId="7" borderId="4" xfId="0" applyNumberFormat="1"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Protection="1"/>
    <xf numFmtId="1" fontId="0" fillId="3" borderId="11" xfId="0" applyNumberFormat="1" applyFill="1" applyBorder="1" applyAlignment="1" applyProtection="1">
      <alignment horizontal="center" vertical="center"/>
    </xf>
    <xf numFmtId="0" fontId="0" fillId="6" borderId="3" xfId="0" applyFill="1" applyBorder="1" applyAlignment="1" applyProtection="1">
      <alignment horizontal="left"/>
    </xf>
    <xf numFmtId="17" fontId="0" fillId="6" borderId="4" xfId="0" applyNumberFormat="1" applyFill="1" applyBorder="1" applyAlignment="1" applyProtection="1">
      <alignment horizontal="center"/>
    </xf>
    <xf numFmtId="0" fontId="21" fillId="4" borderId="3" xfId="0" applyFont="1" applyFill="1" applyBorder="1" applyAlignment="1" applyProtection="1">
      <alignment horizontal="center"/>
    </xf>
    <xf numFmtId="17" fontId="7" fillId="4" borderId="4" xfId="0" applyNumberFormat="1" applyFont="1" applyFill="1" applyBorder="1" applyAlignment="1" applyProtection="1">
      <alignment horizontal="center"/>
    </xf>
    <xf numFmtId="1" fontId="19" fillId="4" borderId="10" xfId="0" applyNumberFormat="1" applyFont="1" applyFill="1" applyBorder="1" applyAlignment="1" applyProtection="1">
      <alignment horizontal="center" vertical="center"/>
    </xf>
    <xf numFmtId="9" fontId="19" fillId="4" borderId="11" xfId="0" applyNumberFormat="1"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2" fillId="2" borderId="0" xfId="0" applyFont="1" applyFill="1" applyAlignment="1" applyProtection="1"/>
    <xf numFmtId="0" fontId="22" fillId="2" borderId="0" xfId="0" applyFont="1" applyFill="1" applyBorder="1" applyAlignment="1" applyProtection="1">
      <alignment vertical="center" wrapText="1"/>
    </xf>
    <xf numFmtId="0" fontId="1" fillId="2" borderId="0" xfId="0" applyFont="1" applyFill="1" applyBorder="1" applyAlignment="1" applyProtection="1">
      <alignment horizontal="center" wrapText="1"/>
    </xf>
    <xf numFmtId="0" fontId="19" fillId="2" borderId="0" xfId="0" applyFont="1" applyFill="1" applyAlignment="1" applyProtection="1"/>
    <xf numFmtId="1" fontId="0" fillId="0" borderId="10" xfId="0" applyNumberFormat="1" applyFill="1" applyBorder="1" applyAlignment="1" applyProtection="1">
      <alignment horizontal="center" vertical="center"/>
    </xf>
    <xf numFmtId="1" fontId="0" fillId="0" borderId="11" xfId="0" applyNumberFormat="1" applyFill="1" applyBorder="1" applyAlignment="1" applyProtection="1">
      <alignment horizontal="center" vertical="center"/>
    </xf>
    <xf numFmtId="1" fontId="0" fillId="0" borderId="12" xfId="0" applyNumberFormat="1" applyFill="1" applyBorder="1" applyAlignment="1" applyProtection="1">
      <alignment horizontal="center" vertical="center"/>
    </xf>
    <xf numFmtId="0" fontId="19" fillId="2" borderId="0" xfId="0" applyFont="1" applyFill="1" applyBorder="1" applyAlignment="1" applyProtection="1"/>
    <xf numFmtId="1" fontId="0" fillId="2" borderId="6" xfId="0" applyNumberFormat="1" applyFill="1" applyBorder="1" applyAlignment="1" applyProtection="1">
      <alignment horizontal="center" vertical="center"/>
    </xf>
    <xf numFmtId="9" fontId="0" fillId="2" borderId="6" xfId="0" applyNumberFormat="1" applyFill="1" applyBorder="1" applyAlignment="1" applyProtection="1">
      <alignment horizontal="center" vertical="center"/>
    </xf>
    <xf numFmtId="0" fontId="1" fillId="2" borderId="0" xfId="0" applyFont="1" applyFill="1" applyBorder="1" applyAlignment="1" applyProtection="1">
      <alignment wrapText="1"/>
    </xf>
    <xf numFmtId="0" fontId="0" fillId="2" borderId="13" xfId="0" applyFill="1" applyBorder="1" applyProtection="1"/>
    <xf numFmtId="0" fontId="10" fillId="0" borderId="5"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1" fontId="6" fillId="0" borderId="8"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6" fillId="0" borderId="8"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0" fillId="2" borderId="12" xfId="0" applyFill="1" applyBorder="1"/>
    <xf numFmtId="0" fontId="0" fillId="2" borderId="12" xfId="0" applyFill="1" applyBorder="1" applyAlignment="1" applyProtection="1">
      <alignment vertical="top" wrapText="1"/>
    </xf>
    <xf numFmtId="0" fontId="19" fillId="2" borderId="0" xfId="0" applyFont="1" applyFill="1" applyBorder="1" applyAlignment="1" applyProtection="1">
      <alignment horizontal="left" vertical="center"/>
    </xf>
    <xf numFmtId="0" fontId="23" fillId="8" borderId="5" xfId="0" applyFont="1" applyFill="1" applyBorder="1" applyAlignment="1" applyProtection="1">
      <alignment horizontal="center" vertical="center"/>
    </xf>
    <xf numFmtId="0" fontId="23" fillId="8" borderId="6" xfId="0" applyFont="1" applyFill="1" applyBorder="1" applyAlignment="1" applyProtection="1">
      <alignment horizontal="center" vertical="center"/>
    </xf>
    <xf numFmtId="0" fontId="23" fillId="8" borderId="7" xfId="0" applyFont="1" applyFill="1" applyBorder="1" applyAlignment="1" applyProtection="1">
      <alignment horizontal="center" vertical="center"/>
    </xf>
    <xf numFmtId="0" fontId="23" fillId="8" borderId="3" xfId="0" applyFont="1" applyFill="1" applyBorder="1" applyAlignment="1" applyProtection="1">
      <alignment horizontal="center" vertical="center"/>
    </xf>
    <xf numFmtId="0" fontId="23" fillId="8" borderId="14" xfId="0" applyFont="1" applyFill="1" applyBorder="1" applyAlignment="1" applyProtection="1">
      <alignment horizontal="center" vertical="center"/>
    </xf>
    <xf numFmtId="0" fontId="23" fillId="8" borderId="4" xfId="0" applyFont="1" applyFill="1" applyBorder="1" applyAlignment="1" applyProtection="1">
      <alignment horizontal="center" vertical="center"/>
    </xf>
    <xf numFmtId="0" fontId="19" fillId="2" borderId="0" xfId="0" applyFont="1" applyFill="1" applyBorder="1" applyAlignment="1" applyProtection="1">
      <alignment horizontal="left" vertical="center" wrapText="1"/>
    </xf>
    <xf numFmtId="0" fontId="0" fillId="8" borderId="10" xfId="0" applyFill="1" applyBorder="1" applyAlignment="1" applyProtection="1">
      <alignment vertical="top" wrapText="1"/>
    </xf>
    <xf numFmtId="0" fontId="0" fillId="8" borderId="12" xfId="0" applyFill="1" applyBorder="1"/>
    <xf numFmtId="0" fontId="0" fillId="8" borderId="11" xfId="0" applyFill="1" applyBorder="1"/>
    <xf numFmtId="0" fontId="19" fillId="2" borderId="0" xfId="0" applyFont="1" applyFill="1" applyAlignment="1" applyProtection="1">
      <alignment horizontal="left" vertical="center"/>
    </xf>
    <xf numFmtId="0" fontId="7" fillId="2" borderId="0" xfId="0" applyFont="1" applyFill="1" applyBorder="1" applyAlignment="1" applyProtection="1">
      <alignment horizontal="left" vertical="center"/>
    </xf>
    <xf numFmtId="0" fontId="0" fillId="8" borderId="10" xfId="0" applyNumberFormat="1" applyFill="1" applyBorder="1" applyAlignment="1" applyProtection="1">
      <alignment horizontal="left" vertical="top" wrapText="1"/>
    </xf>
    <xf numFmtId="0" fontId="0" fillId="8" borderId="12" xfId="0" applyNumberFormat="1" applyFill="1" applyBorder="1" applyAlignment="1" applyProtection="1">
      <alignment horizontal="left" vertical="top" wrapText="1"/>
    </xf>
    <xf numFmtId="0" fontId="0" fillId="8" borderId="11" xfId="0" applyNumberFormat="1" applyFill="1" applyBorder="1" applyAlignment="1" applyProtection="1">
      <alignment horizontal="left" vertical="top" wrapText="1"/>
    </xf>
    <xf numFmtId="0" fontId="3" fillId="8" borderId="10" xfId="0" applyFont="1" applyFill="1" applyBorder="1" applyAlignment="1" applyProtection="1">
      <alignment horizontal="left" vertical="center" wrapText="1"/>
    </xf>
    <xf numFmtId="0" fontId="0" fillId="8" borderId="12" xfId="0" applyFill="1" applyBorder="1" applyAlignment="1" applyProtection="1">
      <alignment horizontal="left" vertical="center" wrapText="1"/>
    </xf>
    <xf numFmtId="0" fontId="0" fillId="8" borderId="11" xfId="0"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0" fillId="2" borderId="0" xfId="0" applyFill="1" applyAlignment="1" applyProtection="1">
      <alignment horizontal="left" vertical="center"/>
    </xf>
    <xf numFmtId="17" fontId="19" fillId="4" borderId="5" xfId="0" applyNumberFormat="1" applyFont="1" applyFill="1" applyBorder="1" applyAlignment="1" applyProtection="1">
      <alignment horizontal="center" vertical="center" wrapText="1"/>
    </xf>
    <xf numFmtId="17" fontId="21" fillId="4" borderId="7" xfId="0" applyNumberFormat="1"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2" xfId="0" applyFill="1" applyBorder="1" applyAlignment="1" applyProtection="1">
      <alignment horizontal="center" vertical="center"/>
    </xf>
    <xf numFmtId="0" fontId="0" fillId="6" borderId="11" xfId="0" applyFill="1" applyBorder="1" applyAlignment="1" applyProtection="1">
      <alignment horizontal="center" vertical="center"/>
    </xf>
    <xf numFmtId="0" fontId="2" fillId="4" borderId="10"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0" fillId="4" borderId="10"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11" xfId="0" applyFill="1" applyBorder="1" applyAlignment="1" applyProtection="1">
      <alignment horizontal="center" vertical="center"/>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0" fillId="4" borderId="5" xfId="0" applyFill="1" applyBorder="1" applyAlignment="1" applyProtection="1">
      <alignment horizontal="center" wrapText="1"/>
    </xf>
    <xf numFmtId="0" fontId="0" fillId="4" borderId="7" xfId="0" applyFill="1" applyBorder="1" applyAlignment="1" applyProtection="1">
      <alignment horizontal="center" wrapText="1"/>
    </xf>
    <xf numFmtId="17" fontId="0" fillId="4" borderId="1" xfId="0" applyNumberFormat="1" applyFill="1" applyBorder="1" applyAlignment="1" applyProtection="1">
      <alignment horizontal="center" vertical="center" wrapText="1"/>
    </xf>
    <xf numFmtId="17" fontId="0" fillId="4" borderId="2" xfId="0" applyNumberFormat="1" applyFill="1" applyBorder="1" applyAlignment="1" applyProtection="1">
      <alignment horizontal="center" vertical="center" wrapText="1"/>
    </xf>
    <xf numFmtId="17" fontId="19" fillId="2" borderId="1" xfId="0" applyNumberFormat="1" applyFont="1" applyFill="1" applyBorder="1" applyAlignment="1" applyProtection="1">
      <alignment horizontal="center" vertical="center" wrapText="1"/>
    </xf>
    <xf numFmtId="17" fontId="21" fillId="2" borderId="0" xfId="0" applyNumberFormat="1"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xf>
    <xf numFmtId="0" fontId="17" fillId="4" borderId="12" xfId="0" applyFont="1" applyFill="1" applyBorder="1" applyAlignment="1" applyProtection="1">
      <alignment horizontal="center" vertical="center"/>
    </xf>
    <xf numFmtId="0" fontId="17" fillId="4" borderId="11" xfId="0" applyFont="1" applyFill="1" applyBorder="1" applyAlignment="1" applyProtection="1">
      <alignment horizontal="center" vertical="center"/>
    </xf>
    <xf numFmtId="0" fontId="2" fillId="4" borderId="18"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0" fillId="3" borderId="5" xfId="0" applyFill="1" applyBorder="1" applyAlignment="1" applyProtection="1">
      <alignment horizontal="center" wrapText="1"/>
    </xf>
    <xf numFmtId="0" fontId="0" fillId="3" borderId="7" xfId="0" applyFill="1" applyBorder="1" applyAlignment="1" applyProtection="1">
      <alignment horizontal="center" wrapText="1"/>
    </xf>
    <xf numFmtId="0" fontId="2" fillId="3" borderId="18"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17" fontId="0" fillId="3" borderId="1" xfId="0" applyNumberFormat="1" applyFill="1" applyBorder="1" applyAlignment="1" applyProtection="1">
      <alignment horizontal="center" vertical="center" wrapText="1"/>
    </xf>
    <xf numFmtId="17" fontId="0" fillId="3" borderId="2" xfId="0" applyNumberFormat="1" applyFill="1" applyBorder="1" applyAlignment="1" applyProtection="1">
      <alignment horizontal="center" vertical="center" wrapText="1"/>
    </xf>
    <xf numFmtId="0" fontId="7" fillId="3" borderId="10"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7" fontId="19" fillId="7" borderId="5" xfId="0" applyNumberFormat="1" applyFont="1" applyFill="1" applyBorder="1" applyAlignment="1" applyProtection="1">
      <alignment horizontal="center" vertical="center" wrapText="1"/>
    </xf>
    <xf numFmtId="17" fontId="21" fillId="7" borderId="7" xfId="0" applyNumberFormat="1" applyFont="1" applyFill="1" applyBorder="1" applyAlignment="1" applyProtection="1">
      <alignment horizontal="center" vertical="center" wrapText="1"/>
    </xf>
    <xf numFmtId="17" fontId="19" fillId="6" borderId="5" xfId="0" applyNumberFormat="1" applyFont="1" applyFill="1" applyBorder="1" applyAlignment="1" applyProtection="1">
      <alignment horizontal="center" vertical="center" wrapText="1"/>
    </xf>
    <xf numFmtId="17" fontId="21" fillId="6" borderId="7" xfId="0" applyNumberFormat="1" applyFont="1"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17" fillId="9" borderId="10" xfId="0" applyFont="1" applyFill="1" applyBorder="1" applyAlignment="1" applyProtection="1">
      <alignment horizontal="center" vertical="center"/>
      <protection locked="0"/>
    </xf>
    <xf numFmtId="0" fontId="17" fillId="9" borderId="12" xfId="0" applyFont="1" applyFill="1" applyBorder="1" applyAlignment="1" applyProtection="1">
      <alignment horizontal="center" vertical="center"/>
      <protection locked="0"/>
    </xf>
    <xf numFmtId="0" fontId="17" fillId="9" borderId="11"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1" fillId="9" borderId="15" xfId="0" applyFont="1" applyFill="1" applyBorder="1" applyAlignment="1" applyProtection="1">
      <alignment horizontal="center" wrapText="1"/>
      <protection locked="0"/>
    </xf>
    <xf numFmtId="0" fontId="1" fillId="9" borderId="16" xfId="0" applyFont="1" applyFill="1" applyBorder="1" applyAlignment="1" applyProtection="1">
      <alignment horizontal="center" wrapText="1"/>
      <protection locked="0"/>
    </xf>
    <xf numFmtId="0" fontId="1" fillId="9" borderId="17" xfId="0" applyFont="1" applyFill="1" applyBorder="1" applyAlignment="1" applyProtection="1">
      <alignment horizontal="center" wrapText="1"/>
      <protection locked="0"/>
    </xf>
    <xf numFmtId="0" fontId="0" fillId="4" borderId="18"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2" borderId="0" xfId="0" applyNumberForma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6" fillId="5" borderId="9" xfId="0" applyFont="1" applyFill="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1" xfId="0" applyFont="1" applyBorder="1" applyAlignment="1" applyProtection="1">
      <alignment horizontal="center" vertical="center"/>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17" fontId="19" fillId="4" borderId="7"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7" fontId="19" fillId="6" borderId="7" xfId="0" applyNumberFormat="1"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0" fillId="0" borderId="3" xfId="0" applyFill="1" applyBorder="1" applyAlignment="1" applyProtection="1">
      <alignment horizontal="right" vertical="center"/>
    </xf>
    <xf numFmtId="0" fontId="0" fillId="0" borderId="14" xfId="0" applyFill="1" applyBorder="1" applyAlignment="1" applyProtection="1">
      <alignment horizontal="right" vertical="center"/>
    </xf>
    <xf numFmtId="0" fontId="15" fillId="5" borderId="18" xfId="0" applyFont="1" applyFill="1" applyBorder="1" applyAlignment="1" applyProtection="1">
      <alignment horizontal="center" vertical="center" wrapText="1"/>
    </xf>
    <xf numFmtId="0" fontId="15" fillId="5" borderId="13" xfId="0" applyFont="1" applyFill="1" applyBorder="1" applyAlignment="1" applyProtection="1">
      <alignment horizontal="center" vertical="center" wrapText="1"/>
    </xf>
    <xf numFmtId="0" fontId="15" fillId="5" borderId="19"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15" fillId="7" borderId="1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21" fillId="6" borderId="18" xfId="0" applyFont="1" applyFill="1" applyBorder="1" applyAlignment="1" applyProtection="1">
      <alignment horizontal="center" vertical="center" wrapText="1"/>
    </xf>
    <xf numFmtId="0" fontId="21" fillId="6" borderId="19" xfId="0" applyFont="1" applyFill="1" applyBorder="1" applyAlignment="1" applyProtection="1">
      <alignment horizontal="center" vertical="center" wrapText="1"/>
    </xf>
    <xf numFmtId="0" fontId="12" fillId="9" borderId="5" xfId="0" applyFont="1" applyFill="1" applyBorder="1" applyAlignment="1" applyProtection="1">
      <alignment horizontal="center" vertical="center"/>
    </xf>
    <xf numFmtId="0" fontId="12" fillId="9" borderId="6" xfId="0" applyFont="1" applyFill="1" applyBorder="1" applyAlignment="1" applyProtection="1">
      <alignment horizontal="center" vertical="center"/>
    </xf>
    <xf numFmtId="0" fontId="12" fillId="9" borderId="7" xfId="0" applyFont="1" applyFill="1" applyBorder="1" applyAlignment="1" applyProtection="1">
      <alignment horizontal="center" vertical="center"/>
    </xf>
    <xf numFmtId="0" fontId="9" fillId="9" borderId="3" xfId="0" applyFont="1" applyFill="1" applyBorder="1" applyAlignment="1" applyProtection="1">
      <alignment horizontal="center" vertical="center" wrapText="1"/>
    </xf>
    <xf numFmtId="0" fontId="9" fillId="9" borderId="14"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0" fillId="0" borderId="9" xfId="0" applyBorder="1" applyAlignment="1" applyProtection="1">
      <alignment horizontal="left" vertical="top" wrapText="1"/>
      <protection locked="0"/>
    </xf>
    <xf numFmtId="17" fontId="19" fillId="7" borderId="7" xfId="0" applyNumberFormat="1" applyFont="1" applyFill="1" applyBorder="1" applyAlignment="1" applyProtection="1">
      <alignment horizontal="center" vertical="center" wrapText="1"/>
    </xf>
    <xf numFmtId="0" fontId="3" fillId="5" borderId="10"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1" xfId="0" applyFill="1" applyBorder="1" applyAlignment="1">
      <alignment horizontal="center" vertical="center" wrapText="1"/>
    </xf>
    <xf numFmtId="0" fontId="0" fillId="7" borderId="10" xfId="0"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6" fillId="5" borderId="9"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 fillId="0" borderId="3" xfId="0" applyFont="1" applyFill="1" applyBorder="1" applyAlignment="1" applyProtection="1">
      <alignment horizontal="right" vertical="center"/>
    </xf>
    <xf numFmtId="0" fontId="1" fillId="0" borderId="14" xfId="0" applyFont="1" applyFill="1" applyBorder="1" applyAlignment="1" applyProtection="1">
      <alignment horizontal="right" vertical="center"/>
    </xf>
    <xf numFmtId="0" fontId="15" fillId="5" borderId="1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0" fillId="2" borderId="0" xfId="0" applyFill="1" applyBorder="1" applyAlignment="1" applyProtection="1">
      <alignment horizontal="center"/>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8"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9" borderId="3"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1"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13" fillId="9" borderId="20" xfId="0" applyFont="1" applyFill="1" applyBorder="1" applyAlignment="1" applyProtection="1">
      <alignment horizontal="center" wrapText="1"/>
    </xf>
    <xf numFmtId="0" fontId="13" fillId="9" borderId="21" xfId="0" applyFont="1" applyFill="1" applyBorder="1" applyAlignment="1" applyProtection="1">
      <alignment horizontal="center" wrapText="1"/>
    </xf>
    <xf numFmtId="0" fontId="13" fillId="9" borderId="22" xfId="0" applyFont="1" applyFill="1" applyBorder="1" applyAlignment="1" applyProtection="1">
      <alignment horizontal="center" wrapText="1"/>
    </xf>
    <xf numFmtId="0" fontId="25" fillId="9" borderId="23" xfId="0" applyFont="1" applyFill="1" applyBorder="1" applyAlignment="1" applyProtection="1">
      <alignment horizontal="center" wrapText="1"/>
    </xf>
    <xf numFmtId="0" fontId="25" fillId="9" borderId="24" xfId="0" applyFont="1" applyFill="1" applyBorder="1" applyAlignment="1" applyProtection="1">
      <alignment horizontal="center" wrapText="1"/>
    </xf>
    <xf numFmtId="0" fontId="25" fillId="9" borderId="25" xfId="0" applyFont="1" applyFill="1" applyBorder="1" applyAlignment="1" applyProtection="1">
      <alignment horizontal="center" wrapText="1"/>
    </xf>
    <xf numFmtId="0" fontId="17" fillId="9" borderId="10" xfId="0" applyFont="1" applyFill="1" applyBorder="1" applyAlignment="1" applyProtection="1">
      <alignment horizontal="center" vertical="center"/>
    </xf>
    <xf numFmtId="0" fontId="17" fillId="9" borderId="12" xfId="0" applyFont="1" applyFill="1" applyBorder="1" applyAlignment="1" applyProtection="1">
      <alignment horizontal="center" vertical="center"/>
    </xf>
    <xf numFmtId="0" fontId="17" fillId="9" borderId="11"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13" fillId="0" borderId="9" xfId="0" applyFont="1" applyBorder="1" applyAlignment="1" applyProtection="1">
      <alignment horizontal="left" vertical="top" wrapText="1"/>
    </xf>
    <xf numFmtId="0" fontId="13" fillId="2" borderId="0" xfId="0" applyFont="1" applyFill="1" applyAlignment="1" applyProtection="1">
      <alignment horizontal="center" vertical="center"/>
    </xf>
    <xf numFmtId="0" fontId="13" fillId="2" borderId="2"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28"/>
  <sheetViews>
    <sheetView tabSelected="1" zoomScaleNormal="100" workbookViewId="0">
      <selection activeCell="B1" sqref="B1:P2"/>
    </sheetView>
  </sheetViews>
  <sheetFormatPr defaultRowHeight="12.75"/>
  <cols>
    <col min="1" max="1" width="1.42578125" style="1" customWidth="1"/>
    <col min="2" max="2" width="9.140625" style="1"/>
    <col min="3" max="3" width="9.5703125" style="1" customWidth="1"/>
    <col min="4" max="16384" width="9.140625" style="1"/>
  </cols>
  <sheetData>
    <row r="1" spans="1:24" ht="28.5" customHeight="1">
      <c r="A1" s="7"/>
      <c r="B1" s="121" t="s">
        <v>127</v>
      </c>
      <c r="C1" s="122"/>
      <c r="D1" s="122"/>
      <c r="E1" s="122"/>
      <c r="F1" s="122"/>
      <c r="G1" s="122"/>
      <c r="H1" s="122"/>
      <c r="I1" s="122"/>
      <c r="J1" s="122"/>
      <c r="K1" s="122"/>
      <c r="L1" s="122"/>
      <c r="M1" s="122"/>
      <c r="N1" s="122"/>
      <c r="O1" s="122"/>
      <c r="P1" s="123"/>
      <c r="Q1" s="91"/>
      <c r="R1" s="91"/>
      <c r="S1" s="91"/>
      <c r="T1" s="91"/>
      <c r="U1" s="91"/>
      <c r="V1" s="91"/>
      <c r="W1" s="91"/>
      <c r="X1" s="21" t="s">
        <v>3</v>
      </c>
    </row>
    <row r="2" spans="1:24" ht="9.75" customHeight="1">
      <c r="A2" s="7"/>
      <c r="B2" s="124"/>
      <c r="C2" s="125"/>
      <c r="D2" s="125"/>
      <c r="E2" s="125"/>
      <c r="F2" s="125"/>
      <c r="G2" s="125"/>
      <c r="H2" s="125"/>
      <c r="I2" s="125"/>
      <c r="J2" s="125"/>
      <c r="K2" s="125"/>
      <c r="L2" s="125"/>
      <c r="M2" s="125"/>
      <c r="N2" s="125"/>
      <c r="O2" s="125"/>
      <c r="P2" s="126"/>
      <c r="Q2" s="91"/>
      <c r="R2" s="91"/>
      <c r="S2" s="91"/>
      <c r="T2" s="91"/>
      <c r="U2" s="91"/>
      <c r="V2" s="91"/>
      <c r="W2" s="91"/>
      <c r="X2" s="21" t="s">
        <v>4</v>
      </c>
    </row>
    <row r="3" spans="1:24" ht="3" customHeight="1">
      <c r="A3" s="7"/>
      <c r="B3" s="7"/>
      <c r="C3" s="8"/>
      <c r="D3" s="37"/>
      <c r="E3" s="37"/>
      <c r="F3" s="37"/>
      <c r="G3" s="37"/>
      <c r="H3" s="7"/>
      <c r="I3" s="7"/>
      <c r="J3" s="91"/>
      <c r="K3" s="91"/>
      <c r="L3" s="91"/>
      <c r="M3" s="91"/>
      <c r="N3" s="91"/>
      <c r="O3" s="91"/>
      <c r="P3" s="91"/>
      <c r="Q3" s="91"/>
      <c r="R3" s="91"/>
      <c r="S3" s="91"/>
      <c r="T3" s="91"/>
      <c r="U3" s="91"/>
      <c r="V3" s="91"/>
      <c r="W3" s="91"/>
      <c r="X3" s="21" t="s">
        <v>5</v>
      </c>
    </row>
    <row r="4" spans="1:24" ht="108" customHeight="1">
      <c r="A4" s="7"/>
      <c r="B4" s="128" t="s">
        <v>122</v>
      </c>
      <c r="C4" s="129"/>
      <c r="D4" s="129"/>
      <c r="E4" s="129"/>
      <c r="F4" s="129"/>
      <c r="G4" s="129"/>
      <c r="H4" s="129"/>
      <c r="I4" s="129"/>
      <c r="J4" s="129"/>
      <c r="K4" s="129"/>
      <c r="L4" s="129"/>
      <c r="M4" s="129"/>
      <c r="N4" s="129"/>
      <c r="O4" s="129"/>
      <c r="P4" s="130"/>
      <c r="Q4" s="91"/>
      <c r="R4" s="91"/>
      <c r="S4" s="91"/>
      <c r="T4" s="91"/>
      <c r="U4" s="91"/>
      <c r="V4" s="91"/>
      <c r="W4" s="91"/>
      <c r="X4" s="21"/>
    </row>
    <row r="5" spans="1:24" ht="3" customHeight="1">
      <c r="A5" s="7"/>
      <c r="B5" s="119"/>
      <c r="C5" s="118"/>
      <c r="D5" s="118"/>
      <c r="E5" s="118"/>
      <c r="F5" s="118"/>
      <c r="G5" s="118"/>
      <c r="H5" s="118"/>
      <c r="I5" s="118"/>
      <c r="J5" s="118"/>
      <c r="K5" s="118"/>
      <c r="L5" s="118"/>
      <c r="M5" s="118"/>
      <c r="N5" s="118"/>
      <c r="O5" s="118"/>
      <c r="P5" s="118"/>
      <c r="Q5" s="91"/>
      <c r="R5" s="91"/>
      <c r="S5" s="91"/>
      <c r="T5" s="91"/>
      <c r="U5" s="91"/>
      <c r="V5" s="91"/>
      <c r="W5" s="91"/>
      <c r="X5" s="21"/>
    </row>
    <row r="6" spans="1:24" ht="26.25" customHeight="1">
      <c r="A6" s="7"/>
      <c r="B6" s="133" t="s">
        <v>1</v>
      </c>
      <c r="C6" s="134"/>
      <c r="D6" s="134"/>
      <c r="E6" s="134"/>
      <c r="F6" s="134"/>
      <c r="G6" s="134"/>
      <c r="H6" s="134"/>
      <c r="I6" s="134"/>
      <c r="J6" s="134"/>
      <c r="K6" s="134"/>
      <c r="L6" s="134"/>
      <c r="M6" s="134"/>
      <c r="N6" s="134"/>
      <c r="O6" s="134"/>
      <c r="P6" s="135"/>
      <c r="Q6" s="91"/>
      <c r="R6" s="91"/>
      <c r="S6" s="91"/>
      <c r="T6" s="91"/>
      <c r="U6" s="91"/>
      <c r="V6" s="91"/>
      <c r="W6" s="91"/>
      <c r="X6" s="21"/>
    </row>
    <row r="7" spans="1:24" ht="21" customHeight="1">
      <c r="A7" s="7"/>
      <c r="B7" s="132" t="s">
        <v>113</v>
      </c>
      <c r="C7" s="132"/>
      <c r="D7" s="132"/>
      <c r="E7" s="132"/>
      <c r="F7" s="132"/>
      <c r="G7" s="132"/>
      <c r="H7" s="132"/>
      <c r="I7" s="132"/>
      <c r="J7" s="55"/>
      <c r="K7" s="55"/>
      <c r="L7" s="55"/>
      <c r="M7" s="55"/>
      <c r="N7" s="55"/>
      <c r="O7" s="55"/>
      <c r="P7" s="55"/>
      <c r="Q7" s="55"/>
      <c r="R7" s="55"/>
      <c r="S7" s="55"/>
      <c r="T7" s="55"/>
      <c r="U7" s="55"/>
      <c r="V7" s="55"/>
      <c r="W7" s="55"/>
      <c r="X7" s="21"/>
    </row>
    <row r="8" spans="1:24" ht="11.25" customHeight="1">
      <c r="A8" s="9"/>
      <c r="B8" s="131" t="s">
        <v>116</v>
      </c>
      <c r="C8" s="131"/>
      <c r="D8" s="131"/>
      <c r="E8" s="131"/>
      <c r="F8" s="131"/>
      <c r="G8" s="131"/>
      <c r="H8" s="131"/>
      <c r="I8" s="131"/>
      <c r="J8" s="131"/>
      <c r="K8" s="131"/>
      <c r="L8" s="131"/>
      <c r="M8" s="131"/>
      <c r="N8" s="131"/>
      <c r="O8" s="131"/>
      <c r="P8" s="131"/>
      <c r="Q8" s="131"/>
      <c r="R8" s="131"/>
      <c r="S8" s="131"/>
      <c r="T8" s="131"/>
      <c r="U8" s="131"/>
      <c r="V8" s="131"/>
      <c r="W8" s="131"/>
      <c r="X8" s="131"/>
    </row>
    <row r="9" spans="1:24" ht="13.5" customHeight="1">
      <c r="A9" s="7"/>
      <c r="B9" s="139" t="s">
        <v>51</v>
      </c>
      <c r="C9" s="139"/>
      <c r="D9" s="139"/>
      <c r="E9" s="139"/>
      <c r="F9" s="139"/>
      <c r="G9" s="139"/>
      <c r="H9" s="139"/>
      <c r="I9" s="139"/>
      <c r="J9" s="139"/>
      <c r="K9" s="139"/>
      <c r="L9" s="139"/>
      <c r="M9" s="139"/>
      <c r="N9" s="139"/>
      <c r="O9" s="139"/>
      <c r="P9" s="139"/>
      <c r="Q9" s="139"/>
      <c r="R9" s="139"/>
      <c r="S9" s="139"/>
      <c r="T9" s="139"/>
      <c r="U9" s="139"/>
      <c r="V9" s="139"/>
      <c r="W9" s="139"/>
      <c r="X9" s="139"/>
    </row>
    <row r="10" spans="1:24" ht="17.25" customHeight="1">
      <c r="A10" s="7"/>
      <c r="B10" s="120" t="s">
        <v>124</v>
      </c>
      <c r="C10" s="120"/>
      <c r="D10" s="120"/>
      <c r="E10" s="120"/>
      <c r="F10" s="120"/>
      <c r="G10" s="120"/>
      <c r="H10" s="120"/>
      <c r="I10" s="120"/>
      <c r="J10" s="120"/>
      <c r="K10" s="120"/>
      <c r="L10" s="120"/>
      <c r="M10" s="120"/>
      <c r="N10" s="120"/>
      <c r="O10" s="120"/>
      <c r="P10" s="120"/>
      <c r="Q10" s="120"/>
      <c r="R10" s="120"/>
      <c r="S10" s="120"/>
      <c r="T10" s="120"/>
      <c r="U10" s="120"/>
      <c r="V10" s="120"/>
      <c r="W10" s="120"/>
      <c r="X10" s="120"/>
    </row>
    <row r="11" spans="1:24" ht="23.25" customHeight="1">
      <c r="A11" s="7"/>
      <c r="B11" s="127" t="s">
        <v>126</v>
      </c>
      <c r="C11" s="127"/>
      <c r="D11" s="127"/>
      <c r="E11" s="127"/>
      <c r="F11" s="127"/>
      <c r="G11" s="127"/>
      <c r="H11" s="127"/>
      <c r="I11" s="127"/>
      <c r="J11" s="127"/>
      <c r="K11" s="127"/>
      <c r="L11" s="127"/>
      <c r="M11" s="127"/>
      <c r="N11" s="127"/>
      <c r="O11" s="127"/>
      <c r="P11" s="127"/>
      <c r="Q11" s="116"/>
      <c r="R11" s="116"/>
      <c r="S11" s="116"/>
      <c r="T11" s="116"/>
      <c r="U11" s="116"/>
      <c r="V11" s="116"/>
      <c r="W11" s="116"/>
      <c r="X11" s="116"/>
    </row>
    <row r="12" spans="1:24" ht="14.25" customHeight="1">
      <c r="A12" s="7"/>
      <c r="B12" s="139" t="s">
        <v>114</v>
      </c>
      <c r="C12" s="139"/>
      <c r="D12" s="139"/>
      <c r="E12" s="139"/>
      <c r="F12" s="139"/>
      <c r="G12" s="139"/>
      <c r="H12" s="139"/>
      <c r="I12" s="139"/>
      <c r="J12" s="139"/>
      <c r="K12" s="139"/>
      <c r="L12" s="139"/>
      <c r="M12" s="139"/>
      <c r="N12" s="139"/>
      <c r="O12" s="139"/>
      <c r="P12" s="139"/>
      <c r="Q12" s="139"/>
      <c r="R12" s="139"/>
      <c r="S12" s="139"/>
      <c r="T12" s="139"/>
      <c r="U12" s="139"/>
      <c r="V12" s="139"/>
      <c r="W12" s="139"/>
      <c r="X12" s="139"/>
    </row>
    <row r="13" spans="1:24" ht="18.75" customHeight="1">
      <c r="A13" s="7"/>
      <c r="B13" s="140" t="s">
        <v>0</v>
      </c>
      <c r="C13" s="140"/>
      <c r="D13" s="140"/>
      <c r="E13" s="140"/>
      <c r="F13" s="140"/>
      <c r="G13" s="140"/>
      <c r="H13" s="140"/>
      <c r="I13" s="140"/>
      <c r="J13" s="140"/>
      <c r="K13" s="140"/>
      <c r="L13" s="140"/>
      <c r="M13" s="140"/>
      <c r="N13" s="140"/>
      <c r="O13" s="140"/>
      <c r="P13" s="140"/>
      <c r="Q13" s="140"/>
      <c r="R13" s="140"/>
      <c r="S13" s="140"/>
      <c r="T13" s="140"/>
      <c r="U13" s="140"/>
      <c r="V13" s="140"/>
      <c r="W13" s="140"/>
      <c r="X13" s="140"/>
    </row>
    <row r="14" spans="1:24" ht="24" customHeight="1">
      <c r="A14" s="7"/>
      <c r="B14" s="127" t="s">
        <v>2</v>
      </c>
      <c r="C14" s="127"/>
      <c r="D14" s="127"/>
      <c r="E14" s="127"/>
      <c r="F14" s="127"/>
      <c r="G14" s="127"/>
      <c r="H14" s="127"/>
      <c r="I14" s="127"/>
      <c r="J14" s="127"/>
      <c r="K14" s="127"/>
      <c r="L14" s="127"/>
      <c r="M14" s="127"/>
      <c r="N14" s="127"/>
      <c r="O14" s="127"/>
      <c r="P14" s="127"/>
      <c r="Q14" s="116"/>
      <c r="R14" s="116"/>
      <c r="S14" s="116"/>
      <c r="T14" s="116"/>
      <c r="U14" s="116"/>
      <c r="V14" s="116"/>
      <c r="W14" s="116"/>
      <c r="X14" s="116"/>
    </row>
    <row r="15" spans="1:24" ht="27" customHeight="1">
      <c r="A15" s="7"/>
      <c r="B15" s="127" t="s">
        <v>115</v>
      </c>
      <c r="C15" s="127"/>
      <c r="D15" s="127"/>
      <c r="E15" s="127"/>
      <c r="F15" s="127"/>
      <c r="G15" s="127"/>
      <c r="H15" s="127"/>
      <c r="I15" s="127"/>
      <c r="J15" s="127"/>
      <c r="K15" s="127"/>
      <c r="L15" s="127"/>
      <c r="M15" s="127"/>
      <c r="N15" s="127"/>
      <c r="O15" s="127"/>
      <c r="P15" s="127"/>
      <c r="Q15" s="117"/>
      <c r="R15" s="56"/>
      <c r="S15" s="56"/>
      <c r="T15" s="57"/>
      <c r="U15" s="57"/>
      <c r="V15" s="57"/>
      <c r="W15" s="56"/>
      <c r="X15" s="56"/>
    </row>
    <row r="16" spans="1:24" ht="72.75" customHeight="1">
      <c r="A16" s="7"/>
      <c r="B16" s="136" t="s">
        <v>125</v>
      </c>
      <c r="C16" s="137"/>
      <c r="D16" s="137"/>
      <c r="E16" s="137"/>
      <c r="F16" s="137"/>
      <c r="G16" s="137"/>
      <c r="H16" s="137"/>
      <c r="I16" s="137"/>
      <c r="J16" s="137"/>
      <c r="K16" s="137"/>
      <c r="L16" s="137"/>
      <c r="M16" s="137"/>
      <c r="N16" s="137"/>
      <c r="O16" s="137"/>
      <c r="P16" s="138"/>
      <c r="Q16" s="7"/>
      <c r="R16" s="7"/>
      <c r="S16" s="7"/>
      <c r="T16" s="7"/>
      <c r="U16" s="7"/>
      <c r="V16" s="7"/>
      <c r="W16" s="7"/>
      <c r="X16" s="7"/>
    </row>
    <row r="17" spans="1:24" ht="43.5" customHeight="1">
      <c r="A17" s="7"/>
      <c r="B17" s="7"/>
      <c r="C17" s="7"/>
      <c r="D17" s="7"/>
      <c r="E17" s="7"/>
      <c r="F17" s="7"/>
      <c r="G17" s="7"/>
      <c r="H17" s="7"/>
      <c r="I17" s="7"/>
      <c r="J17" s="7"/>
      <c r="K17" s="7"/>
      <c r="L17" s="7"/>
      <c r="M17" s="7"/>
      <c r="N17" s="7"/>
      <c r="O17" s="7"/>
      <c r="P17" s="7"/>
      <c r="Q17" s="7"/>
      <c r="R17" s="7"/>
      <c r="S17" s="7"/>
      <c r="T17" s="7"/>
      <c r="U17" s="7"/>
      <c r="V17" s="7"/>
      <c r="W17" s="7"/>
      <c r="X17" s="7"/>
    </row>
    <row r="18" spans="1:24" ht="18" customHeight="1">
      <c r="A18" s="7"/>
      <c r="B18" s="7"/>
      <c r="C18" s="7"/>
      <c r="D18" s="7"/>
      <c r="E18" s="7"/>
      <c r="F18" s="7"/>
      <c r="G18" s="7"/>
      <c r="H18" s="7"/>
      <c r="I18" s="7"/>
      <c r="J18" s="7"/>
      <c r="K18" s="7"/>
      <c r="L18" s="7"/>
      <c r="M18" s="7"/>
      <c r="N18" s="7"/>
      <c r="O18" s="7"/>
      <c r="P18" s="7"/>
      <c r="Q18" s="7"/>
      <c r="R18" s="7"/>
      <c r="S18" s="7"/>
      <c r="T18" s="7"/>
      <c r="U18" s="7"/>
      <c r="V18" s="7"/>
      <c r="W18" s="7"/>
      <c r="X18" s="7"/>
    </row>
    <row r="19" spans="1:24">
      <c r="A19" s="7"/>
      <c r="B19" s="7"/>
      <c r="C19" s="7"/>
      <c r="D19" s="7"/>
      <c r="E19" s="7"/>
      <c r="F19" s="7"/>
      <c r="G19" s="7"/>
      <c r="H19" s="7"/>
      <c r="I19" s="7"/>
      <c r="J19" s="7"/>
      <c r="K19" s="7"/>
      <c r="L19" s="7"/>
      <c r="M19" s="7"/>
      <c r="N19" s="7"/>
      <c r="O19" s="7"/>
      <c r="P19" s="7"/>
      <c r="Q19" s="7"/>
      <c r="R19" s="7"/>
      <c r="S19" s="7"/>
      <c r="T19" s="7"/>
      <c r="U19" s="7"/>
      <c r="V19" s="7"/>
      <c r="W19" s="7"/>
      <c r="X19" s="7"/>
    </row>
    <row r="20" spans="1:24">
      <c r="A20" s="7"/>
      <c r="B20" s="7"/>
      <c r="C20" s="7"/>
      <c r="D20" s="7"/>
      <c r="E20" s="7"/>
      <c r="F20" s="7"/>
      <c r="G20" s="7"/>
      <c r="H20" s="7"/>
      <c r="I20" s="7"/>
      <c r="J20" s="7"/>
      <c r="K20" s="7"/>
      <c r="L20" s="7"/>
      <c r="M20" s="7"/>
      <c r="N20" s="7"/>
      <c r="O20" s="7"/>
      <c r="P20" s="7"/>
      <c r="Q20" s="7"/>
      <c r="R20" s="7"/>
      <c r="S20" s="7"/>
      <c r="T20" s="7"/>
      <c r="U20" s="7"/>
      <c r="V20" s="7"/>
      <c r="W20" s="7"/>
      <c r="X20" s="7"/>
    </row>
    <row r="21" spans="1:24">
      <c r="A21" s="7"/>
      <c r="B21" s="7"/>
      <c r="C21" s="7"/>
      <c r="D21" s="7"/>
      <c r="E21" s="7"/>
      <c r="F21" s="7"/>
      <c r="G21" s="7"/>
      <c r="H21" s="7"/>
      <c r="I21" s="7"/>
      <c r="J21" s="7"/>
      <c r="K21" s="7"/>
      <c r="L21" s="7"/>
      <c r="M21" s="7"/>
      <c r="N21" s="7"/>
      <c r="O21" s="7"/>
      <c r="P21" s="7"/>
      <c r="Q21" s="7"/>
      <c r="R21" s="7"/>
      <c r="S21" s="7"/>
      <c r="T21" s="7"/>
      <c r="U21" s="7"/>
      <c r="V21" s="7"/>
      <c r="W21" s="7"/>
      <c r="X21" s="7"/>
    </row>
    <row r="22" spans="1:24">
      <c r="A22" s="7"/>
      <c r="B22" s="7"/>
      <c r="C22" s="7"/>
      <c r="D22" s="7"/>
      <c r="E22" s="7"/>
      <c r="F22" s="7"/>
      <c r="G22" s="7"/>
      <c r="H22" s="7"/>
      <c r="I22" s="7"/>
      <c r="J22" s="7"/>
      <c r="K22" s="7"/>
      <c r="L22" s="7"/>
      <c r="M22" s="7"/>
      <c r="N22" s="7"/>
      <c r="O22" s="7"/>
      <c r="P22" s="7"/>
      <c r="Q22" s="7"/>
      <c r="R22" s="7"/>
      <c r="S22" s="7"/>
      <c r="T22" s="7"/>
      <c r="U22" s="7"/>
      <c r="V22" s="7"/>
      <c r="W22" s="7"/>
      <c r="X22" s="7"/>
    </row>
    <row r="23" spans="1:24">
      <c r="A23" s="7"/>
      <c r="B23" s="7"/>
      <c r="C23" s="7"/>
      <c r="D23" s="7"/>
      <c r="E23" s="7"/>
      <c r="F23" s="7"/>
      <c r="G23" s="7"/>
      <c r="H23" s="7"/>
      <c r="I23" s="7"/>
      <c r="J23" s="7"/>
      <c r="K23" s="7"/>
      <c r="L23" s="7"/>
      <c r="M23" s="7"/>
      <c r="N23" s="7"/>
      <c r="O23" s="7"/>
      <c r="P23" s="7"/>
      <c r="Q23" s="7"/>
      <c r="R23" s="7"/>
      <c r="S23" s="7"/>
      <c r="T23" s="7"/>
      <c r="U23" s="7"/>
      <c r="V23" s="7"/>
      <c r="W23" s="7"/>
      <c r="X23" s="7"/>
    </row>
    <row r="24" spans="1:24">
      <c r="A24" s="7"/>
      <c r="B24" s="7"/>
      <c r="C24" s="7"/>
      <c r="D24" s="7"/>
      <c r="E24" s="7"/>
      <c r="F24" s="7"/>
      <c r="G24" s="7"/>
      <c r="H24" s="7"/>
      <c r="I24" s="7"/>
      <c r="J24" s="7"/>
      <c r="K24" s="7"/>
      <c r="L24" s="7"/>
      <c r="M24" s="7"/>
      <c r="N24" s="7"/>
      <c r="O24" s="7"/>
      <c r="P24" s="7"/>
      <c r="Q24" s="7"/>
      <c r="R24" s="7"/>
      <c r="S24" s="7"/>
      <c r="T24" s="7"/>
      <c r="U24" s="7"/>
      <c r="V24" s="7"/>
      <c r="W24" s="7"/>
      <c r="X24" s="7"/>
    </row>
    <row r="25" spans="1:24">
      <c r="A25" s="7"/>
      <c r="B25" s="7"/>
      <c r="C25" s="7"/>
      <c r="D25" s="7"/>
      <c r="E25" s="7"/>
      <c r="F25" s="7"/>
      <c r="G25" s="7"/>
      <c r="H25" s="7"/>
      <c r="I25" s="7"/>
      <c r="J25" s="7"/>
      <c r="K25" s="7"/>
      <c r="L25" s="7"/>
      <c r="M25" s="7"/>
      <c r="N25" s="7"/>
      <c r="O25" s="7"/>
      <c r="P25" s="7"/>
      <c r="Q25" s="7"/>
      <c r="R25" s="7"/>
      <c r="S25" s="7"/>
      <c r="T25" s="7"/>
      <c r="U25" s="7"/>
      <c r="V25" s="7"/>
      <c r="W25" s="7"/>
      <c r="X25" s="7"/>
    </row>
    <row r="26" spans="1:24">
      <c r="A26" s="7"/>
      <c r="B26" s="7"/>
      <c r="C26" s="7"/>
      <c r="D26" s="7"/>
      <c r="E26" s="7"/>
      <c r="F26" s="7"/>
      <c r="G26" s="7"/>
      <c r="H26" s="7"/>
      <c r="I26" s="7"/>
      <c r="J26" s="7"/>
      <c r="K26" s="7"/>
      <c r="L26" s="7"/>
      <c r="M26" s="7"/>
      <c r="N26" s="7"/>
      <c r="O26" s="7"/>
      <c r="P26" s="7"/>
      <c r="Q26" s="7"/>
      <c r="R26" s="7"/>
      <c r="S26" s="7"/>
      <c r="T26" s="7"/>
      <c r="U26" s="7"/>
      <c r="V26" s="7"/>
      <c r="W26" s="7"/>
      <c r="X26" s="7"/>
    </row>
    <row r="27" spans="1:24">
      <c r="A27" s="7"/>
      <c r="B27" s="7"/>
      <c r="C27" s="7"/>
      <c r="D27" s="7"/>
      <c r="E27" s="7"/>
      <c r="F27" s="7"/>
      <c r="G27" s="7"/>
      <c r="H27" s="7"/>
      <c r="I27" s="7"/>
      <c r="J27" s="7"/>
      <c r="K27" s="7"/>
      <c r="L27" s="7"/>
      <c r="M27" s="7"/>
      <c r="N27" s="7"/>
      <c r="O27" s="7"/>
      <c r="P27" s="7"/>
      <c r="Q27" s="7"/>
      <c r="R27" s="7"/>
      <c r="S27" s="7"/>
      <c r="T27" s="7"/>
      <c r="U27" s="7"/>
      <c r="V27" s="7"/>
      <c r="W27" s="7"/>
      <c r="X27" s="7"/>
    </row>
    <row r="28" spans="1:24">
      <c r="A28" s="7"/>
      <c r="B28" s="7"/>
      <c r="C28" s="7"/>
      <c r="D28" s="7"/>
      <c r="E28" s="7"/>
      <c r="F28" s="7"/>
      <c r="G28" s="7"/>
      <c r="H28" s="7"/>
      <c r="I28" s="7"/>
      <c r="J28" s="7"/>
      <c r="K28" s="7"/>
      <c r="L28" s="7"/>
      <c r="M28" s="7"/>
      <c r="N28" s="7"/>
      <c r="O28" s="7"/>
      <c r="P28" s="7"/>
      <c r="Q28" s="7"/>
      <c r="R28" s="7"/>
      <c r="S28" s="7"/>
      <c r="T28" s="7"/>
      <c r="U28" s="7"/>
      <c r="V28" s="7"/>
      <c r="W28" s="7"/>
      <c r="X28" s="7"/>
    </row>
  </sheetData>
  <sheetProtection sheet="1" objects="1" scenarios="1" selectLockedCells="1"/>
  <mergeCells count="12">
    <mergeCell ref="B16:P16"/>
    <mergeCell ref="B12:X12"/>
    <mergeCell ref="B13:X13"/>
    <mergeCell ref="B9:X9"/>
    <mergeCell ref="B1:P2"/>
    <mergeCell ref="B14:P14"/>
    <mergeCell ref="B11:P11"/>
    <mergeCell ref="B15:P15"/>
    <mergeCell ref="B4:P4"/>
    <mergeCell ref="B8:X8"/>
    <mergeCell ref="B7:I7"/>
    <mergeCell ref="B6:P6"/>
  </mergeCells>
  <phoneticPr fontId="4" type="noConversion"/>
  <pageMargins left="0.75" right="0.75" top="1" bottom="1" header="0.5" footer="0.5"/>
  <pageSetup scale="57" orientation="portrait" r:id="rId1"/>
  <headerFooter alignWithMargins="0"/>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AA35"/>
  <sheetViews>
    <sheetView zoomScaleNormal="100" workbookViewId="0">
      <selection activeCell="B4" sqref="B4:K4"/>
    </sheetView>
  </sheetViews>
  <sheetFormatPr defaultRowHeight="12.75"/>
  <cols>
    <col min="1" max="1" width="1.7109375" style="1" customWidth="1"/>
    <col min="2" max="2" width="7" style="1" customWidth="1"/>
    <col min="3" max="3" width="0.28515625" style="1" customWidth="1"/>
    <col min="4" max="4" width="2.85546875" style="1" customWidth="1"/>
    <col min="5" max="5" width="10.5703125" style="1" customWidth="1"/>
    <col min="6" max="11" width="6.7109375" style="1" customWidth="1"/>
    <col min="12" max="12" width="0.85546875" style="1" customWidth="1"/>
    <col min="13" max="13" width="9.140625" style="1"/>
    <col min="14" max="23" width="6.7109375" style="1" customWidth="1"/>
    <col min="24" max="16384" width="9.140625" style="1"/>
  </cols>
  <sheetData>
    <row r="1" spans="1:27" ht="23.25" customHeight="1" thickBot="1">
      <c r="A1" s="7"/>
      <c r="B1" s="93" t="s">
        <v>12</v>
      </c>
      <c r="C1" s="199"/>
      <c r="D1" s="200"/>
      <c r="E1" s="200"/>
      <c r="F1" s="200"/>
      <c r="G1" s="201"/>
      <c r="H1" s="7"/>
      <c r="I1" s="7"/>
      <c r="J1" s="7"/>
      <c r="K1" s="7"/>
      <c r="L1" s="9"/>
      <c r="M1" s="2"/>
      <c r="N1" s="2"/>
      <c r="O1" s="2"/>
      <c r="P1" s="2"/>
      <c r="Q1" s="2"/>
      <c r="R1" s="7"/>
      <c r="S1" s="7"/>
      <c r="T1" s="7"/>
      <c r="U1" s="7"/>
      <c r="V1" s="7"/>
      <c r="W1" s="7"/>
      <c r="X1" s="7"/>
      <c r="Y1" s="21" t="s">
        <v>3</v>
      </c>
      <c r="Z1" s="7"/>
      <c r="AA1" s="7"/>
    </row>
    <row r="2" spans="1:27" ht="29.25" customHeight="1" thickBot="1">
      <c r="A2" s="7"/>
      <c r="B2" s="93" t="s">
        <v>13</v>
      </c>
      <c r="C2" s="199"/>
      <c r="D2" s="200"/>
      <c r="E2" s="200"/>
      <c r="F2" s="200"/>
      <c r="G2" s="201"/>
      <c r="H2" s="7"/>
      <c r="I2" s="7"/>
      <c r="J2" s="7"/>
      <c r="K2" s="7"/>
      <c r="L2" s="7"/>
      <c r="M2" s="7"/>
      <c r="N2" s="7"/>
      <c r="O2" s="7"/>
      <c r="P2" s="7"/>
      <c r="Q2" s="7"/>
      <c r="R2" s="7"/>
      <c r="S2" s="7"/>
      <c r="T2" s="7"/>
      <c r="U2" s="7"/>
      <c r="V2" s="7"/>
      <c r="W2" s="7"/>
      <c r="X2" s="7"/>
      <c r="Y2" s="21" t="s">
        <v>4</v>
      </c>
      <c r="Z2" s="7"/>
      <c r="AA2" s="7"/>
    </row>
    <row r="3" spans="1:27" ht="6.75" customHeight="1">
      <c r="A3" s="7"/>
      <c r="B3" s="90"/>
      <c r="C3" s="92"/>
      <c r="D3" s="92"/>
      <c r="E3" s="92"/>
      <c r="F3" s="92"/>
      <c r="G3" s="92"/>
      <c r="H3" s="7"/>
      <c r="I3" s="7"/>
      <c r="J3" s="7"/>
      <c r="K3" s="7"/>
      <c r="L3" s="7"/>
      <c r="M3" s="7"/>
      <c r="N3" s="7"/>
      <c r="O3" s="7"/>
      <c r="P3" s="7"/>
      <c r="Q3" s="7"/>
      <c r="R3" s="7"/>
      <c r="S3" s="7"/>
      <c r="T3" s="7"/>
      <c r="U3" s="7"/>
      <c r="V3" s="7"/>
      <c r="W3" s="7"/>
      <c r="X3" s="7"/>
      <c r="Y3" s="21" t="s">
        <v>5</v>
      </c>
      <c r="Z3" s="7"/>
      <c r="AA3" s="7"/>
    </row>
    <row r="4" spans="1:27" ht="33.75" customHeight="1">
      <c r="A4" s="7"/>
      <c r="B4" s="190" t="s">
        <v>3</v>
      </c>
      <c r="C4" s="191"/>
      <c r="D4" s="191"/>
      <c r="E4" s="191"/>
      <c r="F4" s="191"/>
      <c r="G4" s="191"/>
      <c r="H4" s="191"/>
      <c r="I4" s="191"/>
      <c r="J4" s="191"/>
      <c r="K4" s="192"/>
      <c r="L4" s="7"/>
      <c r="M4" s="176" t="s">
        <v>10</v>
      </c>
      <c r="N4" s="181" t="s">
        <v>32</v>
      </c>
      <c r="O4" s="182"/>
      <c r="P4" s="182"/>
      <c r="Q4" s="182"/>
      <c r="R4" s="182"/>
      <c r="S4" s="183"/>
      <c r="T4" s="174" t="s">
        <v>28</v>
      </c>
      <c r="U4" s="175"/>
      <c r="V4" s="174" t="s">
        <v>29</v>
      </c>
      <c r="W4" s="175"/>
      <c r="X4" s="9"/>
      <c r="Y4" s="21"/>
      <c r="Z4" s="7"/>
      <c r="AA4" s="7"/>
    </row>
    <row r="5" spans="1:27" ht="37.5" customHeight="1">
      <c r="A5" s="7"/>
      <c r="B5" s="193" t="s">
        <v>11</v>
      </c>
      <c r="C5" s="194"/>
      <c r="D5" s="195"/>
      <c r="E5" s="188" t="s">
        <v>30</v>
      </c>
      <c r="F5" s="186" t="s">
        <v>36</v>
      </c>
      <c r="G5" s="187"/>
      <c r="H5" s="184" t="s">
        <v>44</v>
      </c>
      <c r="I5" s="185"/>
      <c r="J5" s="186" t="s">
        <v>37</v>
      </c>
      <c r="K5" s="187"/>
      <c r="L5" s="7"/>
      <c r="M5" s="177"/>
      <c r="N5" s="205" t="s">
        <v>38</v>
      </c>
      <c r="O5" s="206"/>
      <c r="P5" s="205" t="s">
        <v>39</v>
      </c>
      <c r="Q5" s="206"/>
      <c r="R5" s="205" t="s">
        <v>40</v>
      </c>
      <c r="S5" s="206"/>
      <c r="T5" s="179" t="s">
        <v>26</v>
      </c>
      <c r="U5" s="180"/>
      <c r="V5" s="179" t="s">
        <v>27</v>
      </c>
      <c r="W5" s="180"/>
      <c r="X5" s="9"/>
      <c r="Y5" s="7"/>
      <c r="Z5" s="7"/>
      <c r="AA5" s="7"/>
    </row>
    <row r="6" spans="1:27" ht="16.5" customHeight="1">
      <c r="A6" s="7"/>
      <c r="B6" s="196"/>
      <c r="C6" s="197"/>
      <c r="D6" s="198"/>
      <c r="E6" s="189"/>
      <c r="F6" s="83" t="s">
        <v>8</v>
      </c>
      <c r="G6" s="84" t="s">
        <v>9</v>
      </c>
      <c r="H6" s="78" t="s">
        <v>8</v>
      </c>
      <c r="I6" s="79" t="s">
        <v>9</v>
      </c>
      <c r="J6" s="83" t="s">
        <v>8</v>
      </c>
      <c r="K6" s="84" t="s">
        <v>9</v>
      </c>
      <c r="L6" s="7"/>
      <c r="M6" s="177"/>
      <c r="N6" s="207"/>
      <c r="O6" s="208"/>
      <c r="P6" s="207"/>
      <c r="Q6" s="208"/>
      <c r="R6" s="207"/>
      <c r="S6" s="208"/>
      <c r="T6" s="179"/>
      <c r="U6" s="180"/>
      <c r="V6" s="179"/>
      <c r="W6" s="180"/>
      <c r="X6" s="9"/>
      <c r="Y6" s="7"/>
      <c r="Z6" s="7"/>
      <c r="AA6" s="7"/>
    </row>
    <row r="7" spans="1:27" ht="21" customHeight="1">
      <c r="A7" s="7"/>
      <c r="B7" s="143">
        <v>6</v>
      </c>
      <c r="C7" s="144"/>
      <c r="D7" s="145"/>
      <c r="E7" s="63">
        <f>SUM('Year 6 '!B8)</f>
        <v>0</v>
      </c>
      <c r="F7" s="64">
        <f>SUM('Year 6 '!C8)</f>
        <v>0</v>
      </c>
      <c r="G7" s="65" t="e">
        <f>SUM('Year 6 '!D8)</f>
        <v>#DIV/0!</v>
      </c>
      <c r="H7" s="68">
        <f>SUM('Year 6 '!E8)</f>
        <v>0</v>
      </c>
      <c r="I7" s="69" t="e">
        <f>SUM('Year 6 '!F8)</f>
        <v>#DIV/0!</v>
      </c>
      <c r="J7" s="64">
        <f>SUM('Year 6 '!G8)</f>
        <v>0</v>
      </c>
      <c r="K7" s="65" t="e">
        <f>SUM('Year 6 '!H8)</f>
        <v>#DIV/0!</v>
      </c>
      <c r="L7" s="10"/>
      <c r="M7" s="177"/>
      <c r="N7" s="3" t="s">
        <v>6</v>
      </c>
      <c r="O7" s="4" t="s">
        <v>7</v>
      </c>
      <c r="P7" s="3" t="s">
        <v>6</v>
      </c>
      <c r="Q7" s="4" t="s">
        <v>7</v>
      </c>
      <c r="R7" s="3" t="s">
        <v>6</v>
      </c>
      <c r="S7" s="4" t="s">
        <v>7</v>
      </c>
      <c r="T7" s="80" t="s">
        <v>6</v>
      </c>
      <c r="U7" s="81" t="s">
        <v>7</v>
      </c>
      <c r="V7" s="80" t="s">
        <v>6</v>
      </c>
      <c r="W7" s="81" t="s">
        <v>7</v>
      </c>
      <c r="X7" s="7"/>
      <c r="Y7" s="7"/>
      <c r="Z7" s="7"/>
      <c r="AA7" s="7"/>
    </row>
    <row r="8" spans="1:27" ht="21" customHeight="1">
      <c r="A8" s="7"/>
      <c r="B8" s="143">
        <v>5</v>
      </c>
      <c r="C8" s="144"/>
      <c r="D8" s="145"/>
      <c r="E8" s="64">
        <f>SUM('Year 5'!B8)</f>
        <v>0</v>
      </c>
      <c r="F8" s="64">
        <f>SUM('Year 5'!C8)</f>
        <v>0</v>
      </c>
      <c r="G8" s="65" t="e">
        <f>SUM('Year 5'!D8)</f>
        <v>#DIV/0!</v>
      </c>
      <c r="H8" s="68">
        <f>SUM('Year 5'!E8)</f>
        <v>0</v>
      </c>
      <c r="I8" s="69" t="e">
        <f>SUM('Year 5'!F8)</f>
        <v>#DIV/0!</v>
      </c>
      <c r="J8" s="64">
        <f>SUM('Year 5'!G8)</f>
        <v>0</v>
      </c>
      <c r="K8" s="65" t="e">
        <f>SUM('Year 5'!H8)</f>
        <v>#DIV/0!</v>
      </c>
      <c r="L8" s="9"/>
      <c r="M8" s="178"/>
      <c r="N8" s="31">
        <v>0</v>
      </c>
      <c r="O8" s="32">
        <v>0</v>
      </c>
      <c r="P8" s="33">
        <v>0</v>
      </c>
      <c r="Q8" s="33">
        <v>0</v>
      </c>
      <c r="R8" s="31">
        <v>0</v>
      </c>
      <c r="S8" s="32">
        <v>0</v>
      </c>
      <c r="T8" s="36">
        <f>SUM(R8-N8)</f>
        <v>0</v>
      </c>
      <c r="U8" s="82">
        <f>SUM(S8-O8)</f>
        <v>0</v>
      </c>
      <c r="V8" s="36">
        <f>SUM(R8-P8)</f>
        <v>0</v>
      </c>
      <c r="W8" s="82">
        <f>SUM(S8-Q8)</f>
        <v>0</v>
      </c>
      <c r="X8" s="7"/>
      <c r="Y8" s="7"/>
      <c r="Z8" s="7"/>
      <c r="AA8" s="7"/>
    </row>
    <row r="9" spans="1:27" ht="21" customHeight="1">
      <c r="A9" s="7"/>
      <c r="B9" s="143">
        <v>4</v>
      </c>
      <c r="C9" s="144"/>
      <c r="D9" s="145"/>
      <c r="E9" s="64">
        <f>SUM('Year 4'!B8)</f>
        <v>0</v>
      </c>
      <c r="F9" s="64">
        <f>SUM('Year 4'!C8)</f>
        <v>0</v>
      </c>
      <c r="G9" s="65" t="e">
        <f>SUM('Year 4'!D8)</f>
        <v>#DIV/0!</v>
      </c>
      <c r="H9" s="68">
        <f>SUM('Year 4'!E8)</f>
        <v>0</v>
      </c>
      <c r="I9" s="69" t="e">
        <f>SUM('Year 4'!F8)</f>
        <v>#DIV/0!</v>
      </c>
      <c r="J9" s="64">
        <f>SUM('Year 4'!G8)</f>
        <v>0</v>
      </c>
      <c r="K9" s="65" t="e">
        <f>SUM('Year 4'!H8)</f>
        <v>#DIV/0!</v>
      </c>
      <c r="L9" s="13"/>
      <c r="M9" s="7"/>
      <c r="N9" s="7"/>
      <c r="O9" s="7"/>
      <c r="P9" s="7"/>
      <c r="Q9" s="7"/>
      <c r="R9" s="7"/>
      <c r="S9" s="13"/>
      <c r="T9" s="13"/>
      <c r="U9" s="13"/>
      <c r="V9" s="204"/>
      <c r="W9" s="204"/>
      <c r="X9" s="7"/>
      <c r="Y9" s="7"/>
      <c r="Z9" s="7"/>
      <c r="AA9" s="7"/>
    </row>
    <row r="10" spans="1:27" ht="21" customHeight="1">
      <c r="A10" s="7"/>
      <c r="B10" s="143">
        <v>3</v>
      </c>
      <c r="C10" s="144"/>
      <c r="D10" s="145"/>
      <c r="E10" s="64">
        <f>SUM('Year 3'!B8)</f>
        <v>0</v>
      </c>
      <c r="F10" s="64">
        <f>SUM('Year 3'!C8)</f>
        <v>0</v>
      </c>
      <c r="G10" s="65" t="e">
        <f>SUM('Year 3'!D8)</f>
        <v>#DIV/0!</v>
      </c>
      <c r="H10" s="68">
        <f>SUM('Year 3'!E8)</f>
        <v>0</v>
      </c>
      <c r="I10" s="69" t="e">
        <f>SUM('Year 3'!F8)</f>
        <v>#DIV/0!</v>
      </c>
      <c r="J10" s="64">
        <f>SUM('Year 3'!G8)</f>
        <v>0</v>
      </c>
      <c r="K10" s="65" t="e">
        <f>SUM('Year 3'!H8)</f>
        <v>#DIV/0!</v>
      </c>
      <c r="L10" s="14"/>
      <c r="M10" s="7"/>
      <c r="N10" s="7"/>
      <c r="O10" s="7"/>
      <c r="P10" s="7"/>
      <c r="Q10" s="7"/>
      <c r="R10" s="7"/>
      <c r="S10" s="15"/>
      <c r="T10" s="15"/>
      <c r="U10" s="15"/>
      <c r="V10" s="204"/>
      <c r="W10" s="204"/>
      <c r="X10" s="7"/>
      <c r="Y10" s="7"/>
      <c r="Z10" s="7"/>
      <c r="AA10" s="7"/>
    </row>
    <row r="11" spans="1:27" ht="21" customHeight="1">
      <c r="A11" s="7"/>
      <c r="B11" s="143">
        <v>2</v>
      </c>
      <c r="C11" s="144"/>
      <c r="D11" s="145"/>
      <c r="E11" s="64">
        <f>SUM('Year 2'!B8)</f>
        <v>0</v>
      </c>
      <c r="F11" s="64">
        <f>SUM('Year 2'!C8)</f>
        <v>0</v>
      </c>
      <c r="G11" s="65" t="e">
        <f>SUM('Year 2'!D8)</f>
        <v>#DIV/0!</v>
      </c>
      <c r="H11" s="68">
        <f>SUM('Year 2'!E8)</f>
        <v>0</v>
      </c>
      <c r="I11" s="69" t="e">
        <f>SUM('Year 2'!F8)</f>
        <v>#DIV/0!</v>
      </c>
      <c r="J11" s="64">
        <f>SUM('Year 2'!G8)</f>
        <v>0</v>
      </c>
      <c r="K11" s="65" t="e">
        <f>SUM('Year 2'!H8)</f>
        <v>#DIV/0!</v>
      </c>
      <c r="L11" s="16"/>
      <c r="M11" s="7"/>
      <c r="N11" s="7"/>
      <c r="O11" s="7"/>
      <c r="P11" s="7"/>
      <c r="Q11" s="7"/>
      <c r="R11" s="7"/>
      <c r="S11" s="7"/>
      <c r="T11" s="18"/>
      <c r="U11" s="17"/>
      <c r="V11" s="204"/>
      <c r="W11" s="204"/>
      <c r="X11" s="7"/>
      <c r="Y11" s="7"/>
      <c r="Z11" s="7"/>
      <c r="AA11" s="7"/>
    </row>
    <row r="12" spans="1:27" ht="7.5" customHeight="1">
      <c r="A12" s="7"/>
      <c r="B12" s="48"/>
      <c r="C12" s="48"/>
      <c r="D12" s="48"/>
      <c r="E12" s="49"/>
      <c r="F12" s="49"/>
      <c r="G12" s="50"/>
      <c r="H12" s="49"/>
      <c r="I12" s="50"/>
      <c r="J12" s="49"/>
      <c r="K12" s="50"/>
      <c r="L12" s="18"/>
      <c r="M12" s="7"/>
      <c r="N12" s="7"/>
      <c r="O12" s="7"/>
      <c r="P12" s="7"/>
      <c r="Q12" s="7"/>
      <c r="R12" s="7"/>
      <c r="S12" s="7"/>
      <c r="T12" s="18"/>
      <c r="U12" s="17"/>
      <c r="V12" s="44"/>
      <c r="W12" s="44"/>
      <c r="X12" s="7"/>
      <c r="Y12" s="7"/>
      <c r="Z12" s="7"/>
      <c r="AA12" s="7"/>
    </row>
    <row r="13" spans="1:27" ht="32.25" customHeight="1">
      <c r="A13" s="7"/>
      <c r="B13" s="146" t="s">
        <v>35</v>
      </c>
      <c r="C13" s="147"/>
      <c r="D13" s="147"/>
      <c r="E13" s="147"/>
      <c r="F13" s="147"/>
      <c r="G13" s="147"/>
      <c r="H13" s="147"/>
      <c r="I13" s="147"/>
      <c r="J13" s="53"/>
      <c r="K13" s="54"/>
      <c r="L13" s="18"/>
      <c r="M13" s="7"/>
      <c r="N13" s="7"/>
      <c r="O13" s="7"/>
      <c r="P13" s="7"/>
      <c r="Q13" s="7"/>
      <c r="R13" s="7"/>
      <c r="S13" s="7"/>
      <c r="T13" s="18"/>
      <c r="U13" s="17"/>
      <c r="V13" s="44"/>
      <c r="W13" s="44"/>
      <c r="X13" s="7"/>
      <c r="Y13" s="7"/>
      <c r="Z13" s="7"/>
      <c r="AA13" s="7"/>
    </row>
    <row r="14" spans="1:27" ht="7.5" customHeight="1">
      <c r="A14" s="7"/>
      <c r="B14" s="48"/>
      <c r="C14" s="48"/>
      <c r="D14" s="48"/>
      <c r="E14" s="49"/>
      <c r="F14" s="49"/>
      <c r="G14" s="50"/>
      <c r="H14" s="49"/>
      <c r="I14" s="50"/>
      <c r="J14" s="49"/>
      <c r="K14" s="50"/>
      <c r="L14" s="18"/>
      <c r="M14" s="7"/>
      <c r="N14" s="7"/>
      <c r="O14" s="7"/>
      <c r="P14" s="7"/>
      <c r="Q14" s="7"/>
      <c r="R14" s="7"/>
      <c r="S14" s="7"/>
      <c r="T14" s="18"/>
      <c r="U14" s="17"/>
      <c r="V14" s="44"/>
      <c r="W14" s="44"/>
      <c r="X14" s="7"/>
      <c r="Y14" s="7"/>
      <c r="Z14" s="7"/>
      <c r="AA14" s="7"/>
    </row>
    <row r="15" spans="1:27" ht="34.5" customHeight="1">
      <c r="A15" s="9"/>
      <c r="B15" s="165" t="str">
        <f>$B$4</f>
        <v>Reading</v>
      </c>
      <c r="C15" s="166"/>
      <c r="D15" s="166"/>
      <c r="E15" s="166"/>
      <c r="F15" s="166"/>
      <c r="G15" s="166"/>
      <c r="H15" s="166"/>
      <c r="I15" s="167"/>
      <c r="J15" s="51"/>
      <c r="K15" s="51"/>
      <c r="L15" s="10"/>
      <c r="M15" s="168" t="s">
        <v>10</v>
      </c>
      <c r="N15" s="171" t="s">
        <v>31</v>
      </c>
      <c r="O15" s="172"/>
      <c r="P15" s="172"/>
      <c r="Q15" s="172"/>
      <c r="R15" s="172"/>
      <c r="S15" s="173"/>
      <c r="T15" s="159" t="s">
        <v>33</v>
      </c>
      <c r="U15" s="160"/>
      <c r="V15" s="159" t="s">
        <v>34</v>
      </c>
      <c r="W15" s="160"/>
      <c r="X15" s="7"/>
      <c r="Y15" s="7"/>
      <c r="Z15" s="7"/>
      <c r="AA15" s="7"/>
    </row>
    <row r="16" spans="1:27" ht="40.5" customHeight="1">
      <c r="A16" s="9"/>
      <c r="B16" s="151" t="s">
        <v>11</v>
      </c>
      <c r="C16" s="152"/>
      <c r="D16" s="153"/>
      <c r="E16" s="202" t="s">
        <v>30</v>
      </c>
      <c r="F16" s="141" t="s">
        <v>45</v>
      </c>
      <c r="G16" s="142"/>
      <c r="H16" s="141" t="s">
        <v>46</v>
      </c>
      <c r="I16" s="142"/>
      <c r="J16" s="163"/>
      <c r="K16" s="164"/>
      <c r="L16" s="10"/>
      <c r="M16" s="169"/>
      <c r="N16" s="157" t="s">
        <v>41</v>
      </c>
      <c r="O16" s="158"/>
      <c r="P16" s="157" t="s">
        <v>42</v>
      </c>
      <c r="Q16" s="158"/>
      <c r="R16" s="157" t="s">
        <v>43</v>
      </c>
      <c r="S16" s="158"/>
      <c r="T16" s="161" t="s">
        <v>26</v>
      </c>
      <c r="U16" s="162"/>
      <c r="V16" s="161" t="s">
        <v>27</v>
      </c>
      <c r="W16" s="162"/>
      <c r="X16" s="7"/>
      <c r="Y16" s="7"/>
      <c r="Z16" s="7"/>
      <c r="AA16" s="7"/>
    </row>
    <row r="17" spans="1:27" ht="12.75" customHeight="1">
      <c r="A17" s="9"/>
      <c r="B17" s="154"/>
      <c r="C17" s="155"/>
      <c r="D17" s="156"/>
      <c r="E17" s="203"/>
      <c r="F17" s="70" t="s">
        <v>8</v>
      </c>
      <c r="G17" s="71" t="s">
        <v>9</v>
      </c>
      <c r="H17" s="70" t="s">
        <v>8</v>
      </c>
      <c r="I17" s="71" t="s">
        <v>9</v>
      </c>
      <c r="J17" s="16"/>
      <c r="K17" s="17"/>
      <c r="L17" s="10"/>
      <c r="M17" s="169"/>
      <c r="N17" s="74"/>
      <c r="O17" s="75"/>
      <c r="P17" s="74"/>
      <c r="Q17" s="75"/>
      <c r="R17" s="74"/>
      <c r="S17" s="75"/>
      <c r="T17" s="46"/>
      <c r="U17" s="47"/>
      <c r="V17" s="46"/>
      <c r="W17" s="47"/>
      <c r="X17" s="7"/>
      <c r="Y17" s="7"/>
      <c r="Z17" s="7"/>
      <c r="AA17" s="7"/>
    </row>
    <row r="18" spans="1:27" ht="21" customHeight="1">
      <c r="A18" s="9"/>
      <c r="B18" s="148">
        <v>6</v>
      </c>
      <c r="C18" s="149"/>
      <c r="D18" s="150"/>
      <c r="E18" s="72">
        <f>SUM('Year 6 '!B8)</f>
        <v>0</v>
      </c>
      <c r="F18" s="34">
        <f>SUM('Year 6 '!I8)</f>
        <v>0</v>
      </c>
      <c r="G18" s="73" t="e">
        <f>SUM('Year 6 '!J8)</f>
        <v>#DIV/0!</v>
      </c>
      <c r="H18" s="34">
        <f>SUM('Year 6 '!K8)</f>
        <v>0</v>
      </c>
      <c r="I18" s="73" t="e">
        <f>SUM('Year 6 '!L8)</f>
        <v>#DIV/0!</v>
      </c>
      <c r="J18" s="52"/>
      <c r="K18" s="50"/>
      <c r="L18" s="10"/>
      <c r="M18" s="169"/>
      <c r="N18" s="76" t="s">
        <v>6</v>
      </c>
      <c r="O18" s="77" t="s">
        <v>7</v>
      </c>
      <c r="P18" s="76" t="s">
        <v>6</v>
      </c>
      <c r="Q18" s="77" t="s">
        <v>7</v>
      </c>
      <c r="R18" s="76" t="s">
        <v>6</v>
      </c>
      <c r="S18" s="77" t="s">
        <v>7</v>
      </c>
      <c r="T18" s="5" t="s">
        <v>6</v>
      </c>
      <c r="U18" s="6" t="s">
        <v>7</v>
      </c>
      <c r="V18" s="5" t="s">
        <v>6</v>
      </c>
      <c r="W18" s="6" t="s">
        <v>7</v>
      </c>
      <c r="X18" s="7"/>
      <c r="Y18" s="7"/>
      <c r="Z18" s="7"/>
      <c r="AA18" s="7"/>
    </row>
    <row r="19" spans="1:27" ht="21" customHeight="1">
      <c r="A19" s="9"/>
      <c r="B19" s="148">
        <v>5</v>
      </c>
      <c r="C19" s="149"/>
      <c r="D19" s="150"/>
      <c r="E19" s="34">
        <f>SUM('Year 5'!B8)</f>
        <v>0</v>
      </c>
      <c r="F19" s="34">
        <f>SUM('Year 5'!I8)</f>
        <v>0</v>
      </c>
      <c r="G19" s="73" t="e">
        <f>SUM('Year 5'!J8)</f>
        <v>#DIV/0!</v>
      </c>
      <c r="H19" s="34">
        <f>SUM('Year 5'!K8)</f>
        <v>0</v>
      </c>
      <c r="I19" s="73" t="e">
        <f>SUM('Year 5'!L8)</f>
        <v>#DIV/0!</v>
      </c>
      <c r="J19" s="52"/>
      <c r="K19" s="50"/>
      <c r="L19" s="10"/>
      <c r="M19" s="170"/>
      <c r="N19" s="31">
        <v>0</v>
      </c>
      <c r="O19" s="32">
        <v>0</v>
      </c>
      <c r="P19" s="33">
        <v>0</v>
      </c>
      <c r="Q19" s="33">
        <v>0</v>
      </c>
      <c r="R19" s="31">
        <v>0</v>
      </c>
      <c r="S19" s="32">
        <v>0</v>
      </c>
      <c r="T19" s="34">
        <f>SUM(R19-N19)</f>
        <v>0</v>
      </c>
      <c r="U19" s="35">
        <f>SUM(S19-O19)</f>
        <v>0</v>
      </c>
      <c r="V19" s="34">
        <f>SUM(R19-P19)</f>
        <v>0</v>
      </c>
      <c r="W19" s="35">
        <f>SUM(S19-Q19)</f>
        <v>0</v>
      </c>
      <c r="X19" s="7"/>
      <c r="Y19" s="7"/>
      <c r="Z19" s="7"/>
      <c r="AA19" s="7"/>
    </row>
    <row r="20" spans="1:27" ht="21" customHeight="1">
      <c r="A20" s="7"/>
      <c r="B20" s="148">
        <v>4</v>
      </c>
      <c r="C20" s="149"/>
      <c r="D20" s="150"/>
      <c r="E20" s="34">
        <f>SUM('Year 4'!B8)</f>
        <v>0</v>
      </c>
      <c r="F20" s="34">
        <f>SUM('Year 4'!I8)</f>
        <v>0</v>
      </c>
      <c r="G20" s="73" t="e">
        <f>SUM('Year 4'!J8)</f>
        <v>#DIV/0!</v>
      </c>
      <c r="H20" s="34">
        <f>SUM('Year 4'!K8)</f>
        <v>0</v>
      </c>
      <c r="I20" s="73" t="e">
        <f>SUM('Year 4'!L8)</f>
        <v>#DIV/0!</v>
      </c>
      <c r="J20" s="52"/>
      <c r="K20" s="50"/>
      <c r="L20" s="9"/>
      <c r="M20" s="9"/>
      <c r="N20" s="9"/>
      <c r="O20" s="9"/>
      <c r="P20" s="9"/>
      <c r="Q20" s="9"/>
      <c r="R20" s="9"/>
      <c r="S20" s="9"/>
      <c r="T20" s="9"/>
      <c r="U20" s="9"/>
      <c r="V20" s="9"/>
      <c r="W20" s="9"/>
      <c r="X20" s="7"/>
      <c r="Y20" s="7"/>
      <c r="Z20" s="7"/>
      <c r="AA20" s="7"/>
    </row>
    <row r="21" spans="1:27" ht="21" customHeight="1">
      <c r="A21" s="7"/>
      <c r="B21" s="148">
        <v>3</v>
      </c>
      <c r="C21" s="149"/>
      <c r="D21" s="150"/>
      <c r="E21" s="34">
        <f>SUM('Year 3'!B8)</f>
        <v>0</v>
      </c>
      <c r="F21" s="34">
        <f>SUM('Year 3'!I8)</f>
        <v>0</v>
      </c>
      <c r="G21" s="73" t="e">
        <f>SUM('Year 3'!J8)</f>
        <v>#DIV/0!</v>
      </c>
      <c r="H21" s="34">
        <f>SUM('Year 3'!K8)</f>
        <v>0</v>
      </c>
      <c r="I21" s="73" t="e">
        <f>SUM('Year 3'!L8)</f>
        <v>#DIV/0!</v>
      </c>
      <c r="J21" s="52"/>
      <c r="K21" s="50"/>
      <c r="L21" s="7"/>
      <c r="M21" s="7"/>
      <c r="N21" s="7"/>
      <c r="O21" s="7"/>
      <c r="P21" s="7"/>
      <c r="Q21" s="7"/>
      <c r="R21" s="7"/>
      <c r="S21" s="7"/>
      <c r="T21" s="7"/>
      <c r="U21" s="7"/>
      <c r="V21" s="7"/>
      <c r="W21" s="7"/>
      <c r="X21" s="7"/>
      <c r="Y21" s="7"/>
      <c r="Z21" s="7"/>
      <c r="AA21" s="7"/>
    </row>
    <row r="22" spans="1:27" ht="21" customHeight="1">
      <c r="A22" s="7"/>
      <c r="B22" s="148">
        <v>2</v>
      </c>
      <c r="C22" s="149"/>
      <c r="D22" s="150"/>
      <c r="E22" s="34">
        <f>SUM('Year 2'!B8)</f>
        <v>0</v>
      </c>
      <c r="F22" s="34">
        <f>SUM('Year 2'!I8)</f>
        <v>0</v>
      </c>
      <c r="G22" s="73" t="e">
        <f>SUM('Year 2'!J8)</f>
        <v>#DIV/0!</v>
      </c>
      <c r="H22" s="34">
        <f>SUM('Year 2'!K8)</f>
        <v>0</v>
      </c>
      <c r="I22" s="73" t="e">
        <f>SUM('Year 2'!L8)</f>
        <v>#DIV/0!</v>
      </c>
      <c r="J22" s="52"/>
      <c r="K22" s="50"/>
      <c r="L22" s="7"/>
      <c r="M22" s="7"/>
      <c r="N22" s="7"/>
      <c r="O22" s="7"/>
      <c r="P22" s="7"/>
      <c r="Q22" s="7"/>
      <c r="R22" s="7"/>
      <c r="S22" s="7"/>
      <c r="T22" s="7"/>
      <c r="U22" s="7"/>
      <c r="V22" s="7"/>
      <c r="W22" s="7"/>
      <c r="X22" s="7"/>
      <c r="Y22" s="7"/>
      <c r="Z22" s="7"/>
      <c r="AA22" s="7"/>
    </row>
    <row r="23" spans="1:27" ht="21"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c r="A24" s="7"/>
      <c r="B24" s="7"/>
      <c r="C24" s="7"/>
      <c r="D24" s="7"/>
      <c r="E24" s="7"/>
      <c r="F24" s="7"/>
      <c r="G24" s="7"/>
      <c r="H24" s="7"/>
      <c r="I24" s="7"/>
      <c r="J24" s="7"/>
      <c r="K24" s="7"/>
      <c r="L24" s="7"/>
      <c r="M24" s="7"/>
      <c r="N24" s="7"/>
      <c r="O24" s="7"/>
      <c r="P24" s="7"/>
      <c r="Q24" s="7"/>
      <c r="R24" s="7"/>
      <c r="S24" s="7"/>
      <c r="T24" s="7"/>
      <c r="U24" s="7"/>
      <c r="V24" s="7"/>
      <c r="W24" s="7"/>
      <c r="X24" s="7"/>
      <c r="Y24" s="7"/>
      <c r="Z24" s="7"/>
      <c r="AA24" s="7"/>
    </row>
    <row r="25" spans="1:27">
      <c r="A25" s="7"/>
      <c r="B25" s="7"/>
      <c r="C25" s="7"/>
      <c r="D25" s="7"/>
      <c r="E25" s="7"/>
      <c r="F25" s="7"/>
      <c r="G25" s="7"/>
      <c r="H25" s="7"/>
      <c r="I25" s="7"/>
      <c r="J25" s="7"/>
      <c r="K25" s="7"/>
      <c r="L25" s="7"/>
      <c r="M25" s="7"/>
      <c r="N25" s="7"/>
      <c r="O25" s="7"/>
      <c r="P25" s="7"/>
      <c r="Q25" s="7"/>
      <c r="R25" s="7"/>
      <c r="S25" s="7"/>
      <c r="T25" s="7"/>
      <c r="U25" s="7"/>
      <c r="V25" s="7"/>
      <c r="W25" s="7"/>
      <c r="X25" s="7"/>
      <c r="Y25" s="7"/>
      <c r="Z25" s="7"/>
      <c r="AA25" s="7"/>
    </row>
    <row r="26" spans="1:27">
      <c r="A26" s="7"/>
      <c r="B26" s="7"/>
      <c r="C26" s="7"/>
      <c r="D26" s="7"/>
      <c r="E26" s="7"/>
      <c r="F26" s="7"/>
      <c r="G26" s="7"/>
      <c r="H26" s="7"/>
      <c r="I26" s="7"/>
      <c r="J26" s="7"/>
      <c r="K26" s="7"/>
      <c r="L26" s="7"/>
      <c r="M26" s="7"/>
      <c r="N26" s="7"/>
      <c r="O26" s="7"/>
      <c r="P26" s="7"/>
      <c r="Q26" s="7"/>
      <c r="R26" s="7"/>
      <c r="S26" s="7"/>
      <c r="T26" s="7"/>
      <c r="U26" s="7"/>
      <c r="V26" s="7"/>
      <c r="W26" s="7"/>
      <c r="X26" s="7"/>
      <c r="Y26" s="7"/>
      <c r="Z26" s="7"/>
      <c r="AA26" s="7"/>
    </row>
    <row r="27" spans="1:27">
      <c r="A27" s="7"/>
      <c r="B27" s="7"/>
      <c r="C27" s="7"/>
      <c r="D27" s="7"/>
      <c r="E27" s="7"/>
      <c r="F27" s="7"/>
      <c r="G27" s="7"/>
      <c r="H27" s="7"/>
      <c r="I27" s="7"/>
      <c r="J27" s="7"/>
      <c r="K27" s="7"/>
      <c r="L27" s="7"/>
      <c r="M27" s="7"/>
      <c r="N27" s="7"/>
      <c r="O27" s="7"/>
      <c r="P27" s="7"/>
      <c r="Q27" s="7"/>
      <c r="R27" s="7"/>
      <c r="S27" s="7"/>
      <c r="T27" s="7"/>
      <c r="U27" s="7"/>
      <c r="V27" s="7"/>
      <c r="W27" s="7"/>
      <c r="X27" s="7"/>
      <c r="Y27" s="7"/>
      <c r="Z27" s="7"/>
      <c r="AA27" s="7"/>
    </row>
    <row r="28" spans="1:27">
      <c r="A28" s="7"/>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c r="A29" s="7"/>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spans="1:27">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spans="1:27">
      <c r="A34" s="7"/>
      <c r="B34" s="7"/>
      <c r="C34" s="7"/>
      <c r="D34" s="7"/>
      <c r="E34" s="7"/>
      <c r="F34" s="7"/>
      <c r="G34" s="7"/>
      <c r="H34" s="7"/>
      <c r="I34" s="7"/>
      <c r="J34" s="7"/>
      <c r="K34" s="7"/>
      <c r="L34" s="7"/>
      <c r="M34" s="7"/>
      <c r="N34" s="7"/>
      <c r="O34" s="7"/>
      <c r="P34" s="7"/>
      <c r="Q34" s="7"/>
      <c r="R34" s="7"/>
      <c r="S34" s="7"/>
      <c r="T34" s="7"/>
      <c r="U34" s="7"/>
      <c r="V34" s="7"/>
      <c r="W34" s="7"/>
      <c r="X34" s="7"/>
      <c r="Y34" s="7"/>
      <c r="Z34" s="7"/>
      <c r="AA34" s="7"/>
    </row>
    <row r="35" spans="1:27">
      <c r="A35" s="7"/>
      <c r="B35" s="7"/>
      <c r="C35" s="7"/>
      <c r="D35" s="7"/>
      <c r="E35" s="7"/>
      <c r="F35" s="7"/>
      <c r="G35" s="7"/>
      <c r="H35" s="7"/>
      <c r="I35" s="7"/>
      <c r="J35" s="7"/>
      <c r="K35" s="7"/>
      <c r="L35" s="7"/>
      <c r="M35" s="7"/>
      <c r="N35" s="7"/>
      <c r="O35" s="7"/>
      <c r="P35" s="7"/>
      <c r="Q35" s="7"/>
      <c r="R35" s="7"/>
      <c r="S35" s="7"/>
      <c r="T35" s="7"/>
      <c r="U35" s="7"/>
      <c r="V35" s="7"/>
      <c r="W35" s="7"/>
      <c r="X35" s="7"/>
      <c r="Y35" s="7"/>
      <c r="Z35" s="7"/>
      <c r="AA35" s="7"/>
    </row>
  </sheetData>
  <sheetProtection sheet="1" objects="1" scenarios="1" selectLockedCells="1"/>
  <mergeCells count="44">
    <mergeCell ref="V16:W16"/>
    <mergeCell ref="F5:G5"/>
    <mergeCell ref="V9:W11"/>
    <mergeCell ref="R5:S6"/>
    <mergeCell ref="T5:U6"/>
    <mergeCell ref="N5:O6"/>
    <mergeCell ref="P5:Q6"/>
    <mergeCell ref="H5:I5"/>
    <mergeCell ref="J5:K5"/>
    <mergeCell ref="E5:E6"/>
    <mergeCell ref="B4:K4"/>
    <mergeCell ref="B5:D6"/>
    <mergeCell ref="C1:G1"/>
    <mergeCell ref="C2:G2"/>
    <mergeCell ref="V15:W15"/>
    <mergeCell ref="N15:S15"/>
    <mergeCell ref="V4:W4"/>
    <mergeCell ref="M4:M8"/>
    <mergeCell ref="V5:W6"/>
    <mergeCell ref="N4:S4"/>
    <mergeCell ref="T4:U4"/>
    <mergeCell ref="R16:S16"/>
    <mergeCell ref="T15:U15"/>
    <mergeCell ref="T16:U16"/>
    <mergeCell ref="H16:I16"/>
    <mergeCell ref="J16:K16"/>
    <mergeCell ref="B15:I15"/>
    <mergeCell ref="M15:M19"/>
    <mergeCell ref="N16:O16"/>
    <mergeCell ref="P16:Q16"/>
    <mergeCell ref="B19:D19"/>
    <mergeCell ref="B7:D7"/>
    <mergeCell ref="B22:D22"/>
    <mergeCell ref="B18:D18"/>
    <mergeCell ref="B16:D17"/>
    <mergeCell ref="B21:D21"/>
    <mergeCell ref="B20:D20"/>
    <mergeCell ref="F16:G16"/>
    <mergeCell ref="B9:D9"/>
    <mergeCell ref="B10:D10"/>
    <mergeCell ref="B8:D8"/>
    <mergeCell ref="B13:I13"/>
    <mergeCell ref="B11:D11"/>
    <mergeCell ref="E16:E17"/>
  </mergeCells>
  <phoneticPr fontId="4" type="noConversion"/>
  <dataValidations count="1">
    <dataValidation type="list" allowBlank="1" showInputMessage="1" showErrorMessage="1" sqref="B4:K4">
      <formula1>$Y$1:$Y$3</formula1>
    </dataValidation>
  </dataValidations>
  <pageMargins left="0.75" right="0.75" top="1" bottom="1" header="0.5" footer="0.5"/>
  <pageSetup scale="65" orientation="landscape" r:id="rId1"/>
  <headerFooter alignWithMargins="0"/>
  <ignoredErrors>
    <ignoredError sqref="M20:T20 U20" unlockedFormula="1"/>
    <ignoredError sqref="I18:I22 H18 H19:H22 G18:G22 J7:J11 H7:H11 K7:K11 G7:G11 I7:I11" evalError="1"/>
  </ignoredErrors>
</worksheet>
</file>

<file path=xl/worksheets/sheet3.xml><?xml version="1.0" encoding="utf-8"?>
<worksheet xmlns="http://schemas.openxmlformats.org/spreadsheetml/2006/main" xmlns:r="http://schemas.openxmlformats.org/officeDocument/2006/relationships">
  <dimension ref="A1:Q92"/>
  <sheetViews>
    <sheetView zoomScaleNormal="100" workbookViewId="0">
      <selection activeCell="G13" sqref="G13"/>
    </sheetView>
  </sheetViews>
  <sheetFormatPr defaultRowHeight="12.75"/>
  <cols>
    <col min="1" max="2" width="9.140625" style="1"/>
    <col min="3" max="3" width="10.7109375" style="1" customWidth="1"/>
    <col min="4" max="4" width="11.85546875" style="1" customWidth="1"/>
    <col min="5" max="5" width="10.85546875" style="1" customWidth="1"/>
    <col min="6" max="7" width="10.7109375" style="1" customWidth="1"/>
    <col min="8" max="8" width="12.28515625" style="1" customWidth="1"/>
    <col min="9" max="11" width="10.7109375" style="1" customWidth="1"/>
    <col min="12" max="16384" width="9.140625" style="1"/>
  </cols>
  <sheetData>
    <row r="1" spans="1:17" ht="30" customHeight="1">
      <c r="A1" s="236" t="s">
        <v>21</v>
      </c>
      <c r="B1" s="237"/>
      <c r="C1" s="238"/>
      <c r="D1" s="59"/>
      <c r="E1" s="244" t="s">
        <v>92</v>
      </c>
      <c r="F1" s="245"/>
      <c r="G1" s="245"/>
      <c r="H1" s="246"/>
      <c r="I1" s="11"/>
      <c r="J1" s="60" t="s">
        <v>48</v>
      </c>
      <c r="K1" s="242"/>
      <c r="L1" s="242"/>
      <c r="M1" s="21"/>
      <c r="N1" s="21">
        <v>0</v>
      </c>
      <c r="O1" s="7"/>
      <c r="P1" s="20" t="s">
        <v>3</v>
      </c>
      <c r="Q1" s="21"/>
    </row>
    <row r="2" spans="1:17" ht="36.75" customHeight="1">
      <c r="A2" s="239" t="s">
        <v>121</v>
      </c>
      <c r="B2" s="240"/>
      <c r="C2" s="241"/>
      <c r="D2" s="59"/>
      <c r="E2" s="247" t="s">
        <v>119</v>
      </c>
      <c r="F2" s="248"/>
      <c r="G2" s="248"/>
      <c r="H2" s="249"/>
      <c r="I2" s="11"/>
      <c r="J2" s="60" t="s">
        <v>47</v>
      </c>
      <c r="K2" s="242"/>
      <c r="L2" s="242"/>
      <c r="M2" s="21"/>
      <c r="N2" s="21">
        <v>1</v>
      </c>
      <c r="O2" s="7"/>
      <c r="P2" s="21" t="s">
        <v>4</v>
      </c>
      <c r="Q2" s="21"/>
    </row>
    <row r="3" spans="1:17" ht="10.5" customHeight="1">
      <c r="A3" s="7"/>
      <c r="B3" s="7"/>
      <c r="C3" s="7"/>
      <c r="D3" s="7"/>
      <c r="E3" s="7"/>
      <c r="F3" s="7"/>
      <c r="G3" s="7"/>
      <c r="H3" s="7"/>
      <c r="I3" s="7"/>
      <c r="J3" s="7"/>
      <c r="K3" s="7"/>
      <c r="L3" s="7"/>
      <c r="M3" s="21"/>
      <c r="N3" s="21">
        <v>2</v>
      </c>
      <c r="O3" s="7"/>
      <c r="P3" s="21" t="s">
        <v>5</v>
      </c>
      <c r="Q3" s="21"/>
    </row>
    <row r="4" spans="1:17" ht="33.75" customHeight="1">
      <c r="A4" s="215" t="s">
        <v>50</v>
      </c>
      <c r="B4" s="215"/>
      <c r="C4" s="215"/>
      <c r="D4" s="216"/>
      <c r="E4" s="212" t="str">
        <f>'Pupil Tracking Summary'!$B$4</f>
        <v>Reading</v>
      </c>
      <c r="F4" s="213"/>
      <c r="G4" s="213"/>
      <c r="H4" s="213"/>
      <c r="I4" s="214"/>
      <c r="J4" s="209"/>
      <c r="K4" s="210"/>
      <c r="L4" s="210"/>
      <c r="M4" s="21"/>
      <c r="N4" s="21">
        <v>3</v>
      </c>
      <c r="O4" s="7"/>
      <c r="P4" s="7"/>
      <c r="Q4" s="7"/>
    </row>
    <row r="5" spans="1:17" ht="12" customHeight="1">
      <c r="A5" s="40"/>
      <c r="B5" s="40"/>
      <c r="C5" s="40"/>
      <c r="D5" s="41"/>
      <c r="E5" s="39"/>
      <c r="F5" s="39"/>
      <c r="G5" s="39"/>
      <c r="H5" s="39"/>
      <c r="I5" s="39"/>
      <c r="J5" s="7"/>
      <c r="K5" s="7"/>
      <c r="L5" s="7"/>
      <c r="M5" s="21"/>
      <c r="N5" s="21">
        <v>4</v>
      </c>
      <c r="O5" s="7"/>
      <c r="P5" s="7"/>
      <c r="Q5" s="7"/>
    </row>
    <row r="6" spans="1:17" ht="30" customHeight="1">
      <c r="A6" s="218"/>
      <c r="B6" s="234" t="s">
        <v>30</v>
      </c>
      <c r="C6" s="186" t="s">
        <v>36</v>
      </c>
      <c r="D6" s="219"/>
      <c r="E6" s="184" t="s">
        <v>44</v>
      </c>
      <c r="F6" s="243"/>
      <c r="G6" s="186" t="s">
        <v>117</v>
      </c>
      <c r="H6" s="219"/>
      <c r="I6" s="141" t="s">
        <v>45</v>
      </c>
      <c r="J6" s="217"/>
      <c r="K6" s="141" t="s">
        <v>46</v>
      </c>
      <c r="L6" s="217"/>
      <c r="M6" s="7"/>
      <c r="N6" s="21">
        <v>5</v>
      </c>
      <c r="O6" s="7"/>
      <c r="P6" s="7"/>
      <c r="Q6" s="7"/>
    </row>
    <row r="7" spans="1:17" ht="21" customHeight="1">
      <c r="A7" s="218"/>
      <c r="B7" s="235"/>
      <c r="C7" s="61" t="s">
        <v>15</v>
      </c>
      <c r="D7" s="62" t="s">
        <v>9</v>
      </c>
      <c r="E7" s="66" t="s">
        <v>15</v>
      </c>
      <c r="F7" s="67" t="s">
        <v>9</v>
      </c>
      <c r="G7" s="61" t="s">
        <v>15</v>
      </c>
      <c r="H7" s="62" t="s">
        <v>9</v>
      </c>
      <c r="I7" s="85" t="s">
        <v>15</v>
      </c>
      <c r="J7" s="86" t="s">
        <v>9</v>
      </c>
      <c r="K7" s="85" t="s">
        <v>15</v>
      </c>
      <c r="L7" s="86" t="s">
        <v>9</v>
      </c>
      <c r="M7" s="7"/>
      <c r="N7" s="21">
        <v>6</v>
      </c>
      <c r="O7" s="7"/>
      <c r="P7" s="7"/>
      <c r="Q7" s="7"/>
    </row>
    <row r="8" spans="1:17" ht="24" customHeight="1">
      <c r="A8" s="89"/>
      <c r="B8" s="63">
        <f>SUM(E14+E18+E23+E29+E35+E41+E47+E53+E59+E64+E68+E72+E76)</f>
        <v>0</v>
      </c>
      <c r="C8" s="64">
        <f>SUM(E14+E18+E23+E29+E35+E41+E47)</f>
        <v>0</v>
      </c>
      <c r="D8" s="65" t="e">
        <f>SUM(C8/B8)</f>
        <v>#DIV/0!</v>
      </c>
      <c r="E8" s="68">
        <f>SUM(E14+E18+E23+E29+E35+E41+E47+E53+E59)</f>
        <v>0</v>
      </c>
      <c r="F8" s="69" t="e">
        <f>SUM(E8/B8)</f>
        <v>#DIV/0!</v>
      </c>
      <c r="G8" s="64">
        <f>SUM(K14+K18+K23+K29+K35+K41)</f>
        <v>0</v>
      </c>
      <c r="H8" s="65" t="e">
        <f>SUM(G8/B8)</f>
        <v>#DIV/0!</v>
      </c>
      <c r="I8" s="87">
        <f>SUM(E14+E18+E23+E29+E35)</f>
        <v>0</v>
      </c>
      <c r="J8" s="88" t="e">
        <f>SUM(I8/B8)</f>
        <v>#DIV/0!</v>
      </c>
      <c r="K8" s="87">
        <f>SUM(K14+K18+K23)</f>
        <v>0</v>
      </c>
      <c r="L8" s="88" t="e">
        <f>SUM(K8/B8)</f>
        <v>#DIV/0!</v>
      </c>
      <c r="M8" s="7"/>
      <c r="N8" s="21">
        <v>7</v>
      </c>
      <c r="O8" s="7"/>
      <c r="P8" s="7"/>
      <c r="Q8" s="7"/>
    </row>
    <row r="9" spans="1:17">
      <c r="A9" s="42"/>
      <c r="B9" s="42"/>
      <c r="C9" s="42"/>
      <c r="D9" s="7"/>
      <c r="E9" s="7"/>
      <c r="F9" s="7"/>
      <c r="G9" s="7"/>
      <c r="H9" s="7"/>
      <c r="I9" s="7"/>
      <c r="J9" s="7"/>
      <c r="K9" s="7"/>
      <c r="L9" s="7"/>
      <c r="M9" s="21"/>
      <c r="N9" s="21">
        <v>8</v>
      </c>
      <c r="O9" s="7"/>
      <c r="P9" s="7"/>
      <c r="Q9" s="7"/>
    </row>
    <row r="10" spans="1:17" ht="15.75">
      <c r="A10" s="7"/>
      <c r="B10" s="43" t="s">
        <v>16</v>
      </c>
      <c r="C10" s="211" t="s">
        <v>18</v>
      </c>
      <c r="D10" s="211"/>
      <c r="E10" s="211"/>
      <c r="F10" s="211" t="s">
        <v>19</v>
      </c>
      <c r="G10" s="211"/>
      <c r="H10" s="211"/>
      <c r="I10" s="211" t="s">
        <v>20</v>
      </c>
      <c r="J10" s="211"/>
      <c r="K10" s="211"/>
      <c r="L10" s="43" t="s">
        <v>16</v>
      </c>
      <c r="M10" s="21"/>
      <c r="N10" s="21">
        <v>9</v>
      </c>
      <c r="O10" s="7"/>
      <c r="P10" s="7"/>
      <c r="Q10" s="7"/>
    </row>
    <row r="11" spans="1:17">
      <c r="A11" s="7"/>
      <c r="B11" s="220" t="s">
        <v>95</v>
      </c>
      <c r="C11" s="22" t="s">
        <v>106</v>
      </c>
      <c r="D11" s="23"/>
      <c r="E11" s="24" t="s">
        <v>106</v>
      </c>
      <c r="F11" s="22" t="s">
        <v>106</v>
      </c>
      <c r="G11" s="23"/>
      <c r="H11" s="24"/>
      <c r="I11" s="22"/>
      <c r="J11" s="23"/>
      <c r="K11" s="24"/>
      <c r="L11" s="220" t="s">
        <v>95</v>
      </c>
      <c r="M11" s="21"/>
      <c r="N11" s="21">
        <v>10</v>
      </c>
      <c r="O11" s="7"/>
      <c r="P11" s="7"/>
      <c r="Q11" s="7"/>
    </row>
    <row r="12" spans="1:17">
      <c r="A12" s="7"/>
      <c r="B12" s="221"/>
      <c r="C12" s="25"/>
      <c r="D12" s="26"/>
      <c r="E12" s="27" t="s">
        <v>106</v>
      </c>
      <c r="F12" s="25"/>
      <c r="G12" s="26"/>
      <c r="H12" s="27"/>
      <c r="I12" s="25"/>
      <c r="J12" s="26"/>
      <c r="K12" s="27"/>
      <c r="L12" s="221"/>
      <c r="M12" s="21"/>
      <c r="N12" s="21">
        <v>11</v>
      </c>
      <c r="O12" s="7"/>
      <c r="P12" s="7"/>
      <c r="Q12" s="7"/>
    </row>
    <row r="13" spans="1:17" ht="13.5" thickBot="1">
      <c r="A13" s="7"/>
      <c r="B13" s="221"/>
      <c r="C13" s="25"/>
      <c r="D13" s="26"/>
      <c r="E13" s="27" t="s">
        <v>106</v>
      </c>
      <c r="F13" s="25"/>
      <c r="G13" s="26"/>
      <c r="H13" s="27"/>
      <c r="I13" s="25"/>
      <c r="J13" s="26"/>
      <c r="K13" s="27"/>
      <c r="L13" s="221"/>
      <c r="M13" s="21"/>
      <c r="N13" s="21">
        <v>12</v>
      </c>
      <c r="O13" s="7"/>
      <c r="P13" s="7"/>
      <c r="Q13" s="7"/>
    </row>
    <row r="14" spans="1:17" ht="16.5" thickBot="1">
      <c r="A14" s="7"/>
      <c r="B14" s="222"/>
      <c r="C14" s="223" t="s">
        <v>15</v>
      </c>
      <c r="D14" s="224"/>
      <c r="E14" s="115">
        <v>0</v>
      </c>
      <c r="F14" s="223" t="s">
        <v>15</v>
      </c>
      <c r="G14" s="224"/>
      <c r="H14" s="28">
        <v>0</v>
      </c>
      <c r="I14" s="223" t="s">
        <v>15</v>
      </c>
      <c r="J14" s="224"/>
      <c r="K14" s="28">
        <v>0</v>
      </c>
      <c r="L14" s="222"/>
      <c r="M14" s="7"/>
      <c r="N14" s="21">
        <v>13</v>
      </c>
      <c r="O14" s="7"/>
      <c r="P14" s="7"/>
      <c r="Q14" s="7"/>
    </row>
    <row r="15" spans="1:17" ht="12.75" customHeight="1">
      <c r="A15" s="7"/>
      <c r="B15" s="220" t="s">
        <v>94</v>
      </c>
      <c r="C15" s="22"/>
      <c r="D15" s="23"/>
      <c r="E15" s="24" t="s">
        <v>106</v>
      </c>
      <c r="F15" s="22"/>
      <c r="G15" s="23"/>
      <c r="H15" s="24"/>
      <c r="I15" s="22"/>
      <c r="J15" s="23"/>
      <c r="K15" s="24"/>
      <c r="L15" s="220" t="s">
        <v>94</v>
      </c>
      <c r="M15" s="7"/>
      <c r="N15" s="21">
        <v>14</v>
      </c>
      <c r="O15" s="7"/>
      <c r="P15" s="7"/>
      <c r="Q15" s="7"/>
    </row>
    <row r="16" spans="1:17" ht="12.75" customHeight="1">
      <c r="A16" s="7"/>
      <c r="B16" s="221"/>
      <c r="C16" s="25"/>
      <c r="D16" s="26"/>
      <c r="E16" s="27" t="s">
        <v>106</v>
      </c>
      <c r="F16" s="25"/>
      <c r="G16" s="26"/>
      <c r="H16" s="27"/>
      <c r="I16" s="25"/>
      <c r="J16" s="26"/>
      <c r="K16" s="27"/>
      <c r="L16" s="221"/>
      <c r="M16" s="7"/>
      <c r="N16" s="21">
        <v>15</v>
      </c>
      <c r="O16" s="7"/>
      <c r="P16" s="7"/>
      <c r="Q16" s="7"/>
    </row>
    <row r="17" spans="1:17" ht="13.5" customHeight="1" thickBot="1">
      <c r="A17" s="7"/>
      <c r="B17" s="221"/>
      <c r="C17" s="25"/>
      <c r="D17" s="26"/>
      <c r="E17" s="27" t="s">
        <v>106</v>
      </c>
      <c r="F17" s="25"/>
      <c r="G17" s="26"/>
      <c r="H17" s="27"/>
      <c r="I17" s="25"/>
      <c r="J17" s="26"/>
      <c r="K17" s="27"/>
      <c r="L17" s="221"/>
      <c r="M17" s="7"/>
      <c r="N17" s="7">
        <v>16</v>
      </c>
      <c r="O17" s="7"/>
      <c r="P17" s="7"/>
      <c r="Q17" s="7"/>
    </row>
    <row r="18" spans="1:17" ht="16.5" customHeight="1" thickBot="1">
      <c r="A18" s="7"/>
      <c r="B18" s="222"/>
      <c r="C18" s="223" t="s">
        <v>15</v>
      </c>
      <c r="D18" s="224"/>
      <c r="E18" s="115">
        <v>0</v>
      </c>
      <c r="F18" s="223" t="s">
        <v>15</v>
      </c>
      <c r="G18" s="224"/>
      <c r="H18" s="28">
        <v>0</v>
      </c>
      <c r="I18" s="223" t="s">
        <v>15</v>
      </c>
      <c r="J18" s="224"/>
      <c r="K18" s="28">
        <v>0</v>
      </c>
      <c r="L18" s="222"/>
      <c r="M18" s="7"/>
      <c r="N18" s="7">
        <v>17</v>
      </c>
      <c r="O18" s="7"/>
      <c r="P18" s="7"/>
      <c r="Q18" s="7"/>
    </row>
    <row r="19" spans="1:17">
      <c r="A19" s="7"/>
      <c r="B19" s="220" t="s">
        <v>96</v>
      </c>
      <c r="C19" s="22"/>
      <c r="D19" s="23"/>
      <c r="E19" s="24" t="s">
        <v>106</v>
      </c>
      <c r="F19" s="22"/>
      <c r="G19" s="23"/>
      <c r="H19" s="24"/>
      <c r="I19" s="22"/>
      <c r="J19" s="23"/>
      <c r="K19" s="24"/>
      <c r="L19" s="220" t="s">
        <v>96</v>
      </c>
      <c r="M19" s="7"/>
      <c r="N19" s="7">
        <v>18</v>
      </c>
      <c r="O19" s="7"/>
      <c r="P19" s="7"/>
      <c r="Q19" s="7"/>
    </row>
    <row r="20" spans="1:17">
      <c r="A20" s="7"/>
      <c r="B20" s="221"/>
      <c r="C20" s="25"/>
      <c r="D20" s="26"/>
      <c r="E20" s="27" t="s">
        <v>106</v>
      </c>
      <c r="F20" s="25"/>
      <c r="G20" s="26"/>
      <c r="H20" s="27"/>
      <c r="I20" s="25"/>
      <c r="J20" s="26"/>
      <c r="K20" s="27"/>
      <c r="L20" s="221"/>
      <c r="M20" s="7"/>
      <c r="N20" s="7">
        <v>19</v>
      </c>
      <c r="O20" s="7"/>
      <c r="P20" s="7"/>
      <c r="Q20" s="7"/>
    </row>
    <row r="21" spans="1:17">
      <c r="A21" s="7"/>
      <c r="B21" s="221"/>
      <c r="C21" s="25"/>
      <c r="D21" s="26"/>
      <c r="E21" s="27" t="s">
        <v>106</v>
      </c>
      <c r="F21" s="25"/>
      <c r="G21" s="26"/>
      <c r="H21" s="27"/>
      <c r="I21" s="25"/>
      <c r="J21" s="26"/>
      <c r="K21" s="27"/>
      <c r="L21" s="221"/>
      <c r="M21" s="7"/>
      <c r="N21" s="7">
        <v>20</v>
      </c>
      <c r="O21" s="7"/>
      <c r="P21" s="7"/>
      <c r="Q21" s="7"/>
    </row>
    <row r="22" spans="1:17" ht="13.5" thickBot="1">
      <c r="A22" s="7"/>
      <c r="B22" s="221"/>
      <c r="C22" s="25"/>
      <c r="D22" s="26"/>
      <c r="E22" s="27" t="s">
        <v>106</v>
      </c>
      <c r="F22" s="25"/>
      <c r="G22" s="26"/>
      <c r="H22" s="27"/>
      <c r="I22" s="25"/>
      <c r="J22" s="26"/>
      <c r="K22" s="27"/>
      <c r="L22" s="221"/>
      <c r="M22" s="7"/>
      <c r="N22" s="7">
        <v>21</v>
      </c>
      <c r="O22" s="7"/>
      <c r="P22" s="7"/>
      <c r="Q22" s="7"/>
    </row>
    <row r="23" spans="1:17" ht="16.5" thickBot="1">
      <c r="A23" s="7"/>
      <c r="B23" s="222"/>
      <c r="C23" s="223" t="s">
        <v>15</v>
      </c>
      <c r="D23" s="224"/>
      <c r="E23" s="115">
        <v>0</v>
      </c>
      <c r="F23" s="223" t="s">
        <v>15</v>
      </c>
      <c r="G23" s="224"/>
      <c r="H23" s="28">
        <v>0</v>
      </c>
      <c r="I23" s="223" t="s">
        <v>15</v>
      </c>
      <c r="J23" s="224"/>
      <c r="K23" s="28">
        <v>0</v>
      </c>
      <c r="L23" s="222"/>
      <c r="M23" s="7"/>
      <c r="N23" s="7">
        <v>22</v>
      </c>
      <c r="O23" s="7"/>
      <c r="P23" s="7"/>
      <c r="Q23" s="7"/>
    </row>
    <row r="24" spans="1:17">
      <c r="A24" s="7"/>
      <c r="B24" s="220" t="s">
        <v>97</v>
      </c>
      <c r="C24" s="22"/>
      <c r="D24" s="23"/>
      <c r="E24" s="24" t="s">
        <v>106</v>
      </c>
      <c r="F24" s="22"/>
      <c r="G24" s="23"/>
      <c r="H24" s="24"/>
      <c r="I24" s="22"/>
      <c r="J24" s="23"/>
      <c r="K24" s="24"/>
      <c r="L24" s="225" t="s">
        <v>97</v>
      </c>
      <c r="M24" s="7"/>
      <c r="N24" s="7">
        <v>23</v>
      </c>
      <c r="O24" s="7"/>
      <c r="P24" s="7"/>
      <c r="Q24" s="7"/>
    </row>
    <row r="25" spans="1:17">
      <c r="A25" s="7"/>
      <c r="B25" s="221"/>
      <c r="C25" s="25"/>
      <c r="D25" s="26"/>
      <c r="E25" s="27" t="s">
        <v>106</v>
      </c>
      <c r="F25" s="25"/>
      <c r="G25" s="26"/>
      <c r="H25" s="27"/>
      <c r="I25" s="25"/>
      <c r="J25" s="26"/>
      <c r="K25" s="27"/>
      <c r="L25" s="226"/>
      <c r="M25" s="7"/>
      <c r="N25" s="7">
        <v>24</v>
      </c>
      <c r="O25" s="7"/>
      <c r="P25" s="7"/>
      <c r="Q25" s="7"/>
    </row>
    <row r="26" spans="1:17" ht="12.75" customHeight="1">
      <c r="A26" s="7"/>
      <c r="B26" s="221"/>
      <c r="C26" s="25"/>
      <c r="D26" s="26"/>
      <c r="E26" s="27" t="s">
        <v>106</v>
      </c>
      <c r="F26" s="25"/>
      <c r="G26" s="26"/>
      <c r="H26" s="27"/>
      <c r="I26" s="25"/>
      <c r="J26" s="26"/>
      <c r="K26" s="27"/>
      <c r="L26" s="226"/>
      <c r="M26" s="7"/>
      <c r="N26" s="7">
        <v>25</v>
      </c>
      <c r="O26" s="7"/>
      <c r="P26" s="7"/>
      <c r="Q26" s="7"/>
    </row>
    <row r="27" spans="1:17" ht="12.75" customHeight="1">
      <c r="A27" s="7"/>
      <c r="B27" s="221"/>
      <c r="C27" s="25"/>
      <c r="D27" s="26"/>
      <c r="E27" s="27" t="s">
        <v>106</v>
      </c>
      <c r="F27" s="25"/>
      <c r="G27" s="26"/>
      <c r="H27" s="27"/>
      <c r="I27" s="25"/>
      <c r="J27" s="26"/>
      <c r="K27" s="27"/>
      <c r="L27" s="226"/>
      <c r="M27" s="7"/>
      <c r="N27" s="7">
        <v>26</v>
      </c>
      <c r="O27" s="7"/>
      <c r="P27" s="7"/>
      <c r="Q27" s="7"/>
    </row>
    <row r="28" spans="1:17" ht="13.5" thickBot="1">
      <c r="A28" s="7"/>
      <c r="B28" s="221"/>
      <c r="C28" s="25"/>
      <c r="D28" s="26"/>
      <c r="E28" s="27" t="s">
        <v>106</v>
      </c>
      <c r="F28" s="25"/>
      <c r="G28" s="26"/>
      <c r="H28" s="27"/>
      <c r="I28" s="25"/>
      <c r="J28" s="26"/>
      <c r="K28" s="27"/>
      <c r="L28" s="226"/>
      <c r="M28" s="7"/>
      <c r="N28" s="7">
        <v>27</v>
      </c>
      <c r="O28" s="7"/>
      <c r="P28" s="7"/>
      <c r="Q28" s="7"/>
    </row>
    <row r="29" spans="1:17" ht="16.5" thickBot="1">
      <c r="A29" s="7"/>
      <c r="B29" s="222"/>
      <c r="C29" s="223" t="s">
        <v>15</v>
      </c>
      <c r="D29" s="224"/>
      <c r="E29" s="115">
        <v>0</v>
      </c>
      <c r="F29" s="223" t="s">
        <v>15</v>
      </c>
      <c r="G29" s="224"/>
      <c r="H29" s="28">
        <v>0</v>
      </c>
      <c r="I29" s="223" t="s">
        <v>15</v>
      </c>
      <c r="J29" s="224"/>
      <c r="K29" s="28">
        <v>0</v>
      </c>
      <c r="L29" s="227"/>
      <c r="M29" s="7"/>
      <c r="N29" s="7">
        <v>28</v>
      </c>
      <c r="O29" s="7"/>
      <c r="P29" s="7"/>
      <c r="Q29" s="7"/>
    </row>
    <row r="30" spans="1:17">
      <c r="A30" s="7"/>
      <c r="B30" s="220" t="s">
        <v>98</v>
      </c>
      <c r="C30" s="22"/>
      <c r="D30" s="23"/>
      <c r="E30" s="24" t="s">
        <v>106</v>
      </c>
      <c r="F30" s="22"/>
      <c r="G30" s="23"/>
      <c r="H30" s="24"/>
      <c r="I30" s="22"/>
      <c r="J30" s="23"/>
      <c r="K30" s="24"/>
      <c r="L30" s="225" t="s">
        <v>98</v>
      </c>
      <c r="M30" s="7"/>
      <c r="N30" s="7">
        <v>29</v>
      </c>
      <c r="O30" s="7"/>
      <c r="P30" s="7"/>
      <c r="Q30" s="7"/>
    </row>
    <row r="31" spans="1:17" ht="13.5" customHeight="1">
      <c r="A31" s="7"/>
      <c r="B31" s="221"/>
      <c r="C31" s="25"/>
      <c r="D31" s="26"/>
      <c r="E31" s="27" t="s">
        <v>106</v>
      </c>
      <c r="F31" s="25"/>
      <c r="G31" s="26"/>
      <c r="H31" s="27"/>
      <c r="I31" s="25"/>
      <c r="J31" s="26"/>
      <c r="K31" s="27"/>
      <c r="L31" s="226"/>
      <c r="M31" s="7"/>
      <c r="N31" s="7">
        <v>30</v>
      </c>
      <c r="O31" s="7"/>
      <c r="P31" s="7"/>
      <c r="Q31" s="7"/>
    </row>
    <row r="32" spans="1:17" ht="13.5" customHeight="1">
      <c r="A32" s="7"/>
      <c r="B32" s="221"/>
      <c r="C32" s="25"/>
      <c r="D32" s="26"/>
      <c r="E32" s="27" t="s">
        <v>106</v>
      </c>
      <c r="F32" s="25"/>
      <c r="G32" s="26"/>
      <c r="H32" s="27"/>
      <c r="I32" s="25"/>
      <c r="J32" s="26"/>
      <c r="K32" s="27"/>
      <c r="L32" s="226"/>
      <c r="M32" s="7"/>
      <c r="N32" s="7"/>
      <c r="O32" s="7"/>
      <c r="P32" s="7"/>
      <c r="Q32" s="7"/>
    </row>
    <row r="33" spans="1:17">
      <c r="A33" s="7"/>
      <c r="B33" s="221"/>
      <c r="C33" s="25"/>
      <c r="D33" s="26"/>
      <c r="E33" s="27" t="s">
        <v>106</v>
      </c>
      <c r="F33" s="25"/>
      <c r="G33" s="26"/>
      <c r="H33" s="27"/>
      <c r="I33" s="25"/>
      <c r="J33" s="26"/>
      <c r="K33" s="27"/>
      <c r="L33" s="226"/>
      <c r="M33" s="7"/>
      <c r="N33" s="7"/>
      <c r="O33" s="7"/>
      <c r="P33" s="7"/>
      <c r="Q33" s="7"/>
    </row>
    <row r="34" spans="1:17" ht="13.5" thickBot="1">
      <c r="A34" s="7"/>
      <c r="B34" s="221"/>
      <c r="C34" s="25"/>
      <c r="D34" s="26"/>
      <c r="E34" s="27" t="s">
        <v>106</v>
      </c>
      <c r="F34" s="25"/>
      <c r="G34" s="26"/>
      <c r="H34" s="27"/>
      <c r="I34" s="25"/>
      <c r="J34" s="26"/>
      <c r="K34" s="27"/>
      <c r="L34" s="226"/>
      <c r="M34" s="7"/>
      <c r="N34" s="7"/>
      <c r="O34" s="7"/>
      <c r="P34" s="7"/>
      <c r="Q34" s="7"/>
    </row>
    <row r="35" spans="1:17" ht="16.5" thickBot="1">
      <c r="A35" s="7"/>
      <c r="B35" s="222"/>
      <c r="C35" s="223" t="s">
        <v>15</v>
      </c>
      <c r="D35" s="224"/>
      <c r="E35" s="115">
        <v>0</v>
      </c>
      <c r="F35" s="223" t="s">
        <v>15</v>
      </c>
      <c r="G35" s="224"/>
      <c r="H35" s="28">
        <v>0</v>
      </c>
      <c r="I35" s="223" t="s">
        <v>15</v>
      </c>
      <c r="J35" s="224"/>
      <c r="K35" s="28">
        <v>0</v>
      </c>
      <c r="L35" s="227"/>
      <c r="M35" s="7"/>
      <c r="N35" s="7"/>
      <c r="O35" s="7"/>
      <c r="P35" s="7"/>
      <c r="Q35" s="7"/>
    </row>
    <row r="36" spans="1:17">
      <c r="A36" s="7"/>
      <c r="B36" s="225" t="s">
        <v>99</v>
      </c>
      <c r="C36" s="22"/>
      <c r="D36" s="23"/>
      <c r="E36" s="24" t="s">
        <v>106</v>
      </c>
      <c r="F36" s="22"/>
      <c r="G36" s="23"/>
      <c r="H36" s="24"/>
      <c r="I36" s="22"/>
      <c r="J36" s="23"/>
      <c r="K36" s="24"/>
      <c r="L36" s="228" t="s">
        <v>99</v>
      </c>
      <c r="M36" s="7"/>
      <c r="N36" s="7"/>
      <c r="O36" s="7"/>
      <c r="P36" s="7"/>
      <c r="Q36" s="7"/>
    </row>
    <row r="37" spans="1:17" ht="14.25" customHeight="1">
      <c r="A37" s="7"/>
      <c r="B37" s="226"/>
      <c r="C37" s="25"/>
      <c r="D37" s="26"/>
      <c r="E37" s="27" t="s">
        <v>106</v>
      </c>
      <c r="F37" s="25"/>
      <c r="G37" s="26"/>
      <c r="H37" s="27"/>
      <c r="I37" s="25"/>
      <c r="J37" s="26"/>
      <c r="K37" s="27"/>
      <c r="L37" s="229"/>
      <c r="M37" s="7"/>
      <c r="N37" s="7"/>
      <c r="O37" s="7"/>
      <c r="P37" s="7"/>
      <c r="Q37" s="7"/>
    </row>
    <row r="38" spans="1:17" ht="14.25" customHeight="1">
      <c r="A38" s="7"/>
      <c r="B38" s="226"/>
      <c r="C38" s="25"/>
      <c r="D38" s="26"/>
      <c r="E38" s="27" t="s">
        <v>106</v>
      </c>
      <c r="F38" s="25"/>
      <c r="G38" s="26"/>
      <c r="H38" s="27"/>
      <c r="I38" s="25"/>
      <c r="J38" s="26"/>
      <c r="K38" s="27"/>
      <c r="L38" s="229"/>
      <c r="M38" s="7"/>
      <c r="N38" s="7"/>
      <c r="O38" s="7"/>
      <c r="P38" s="7"/>
      <c r="Q38" s="7"/>
    </row>
    <row r="39" spans="1:17">
      <c r="A39" s="7"/>
      <c r="B39" s="226"/>
      <c r="C39" s="25"/>
      <c r="D39" s="26"/>
      <c r="E39" s="27" t="s">
        <v>106</v>
      </c>
      <c r="F39" s="25"/>
      <c r="G39" s="26"/>
      <c r="H39" s="27"/>
      <c r="I39" s="25"/>
      <c r="J39" s="26"/>
      <c r="K39" s="27"/>
      <c r="L39" s="229"/>
      <c r="M39" s="7"/>
      <c r="N39" s="7"/>
      <c r="O39" s="7"/>
      <c r="P39" s="7"/>
      <c r="Q39" s="7"/>
    </row>
    <row r="40" spans="1:17" ht="13.5" thickBot="1">
      <c r="A40" s="7"/>
      <c r="B40" s="226"/>
      <c r="C40" s="25"/>
      <c r="D40" s="26"/>
      <c r="E40" s="27" t="s">
        <v>106</v>
      </c>
      <c r="F40" s="25"/>
      <c r="G40" s="26"/>
      <c r="H40" s="27"/>
      <c r="I40" s="25"/>
      <c r="J40" s="26"/>
      <c r="K40" s="27"/>
      <c r="L40" s="229"/>
      <c r="M40" s="7"/>
      <c r="N40" s="7"/>
      <c r="O40" s="7"/>
      <c r="P40" s="7"/>
      <c r="Q40" s="7"/>
    </row>
    <row r="41" spans="1:17" ht="16.5" thickBot="1">
      <c r="A41" s="7"/>
      <c r="B41" s="227"/>
      <c r="C41" s="223" t="s">
        <v>15</v>
      </c>
      <c r="D41" s="224"/>
      <c r="E41" s="115">
        <v>0</v>
      </c>
      <c r="F41" s="223" t="s">
        <v>15</v>
      </c>
      <c r="G41" s="224"/>
      <c r="H41" s="28">
        <v>0</v>
      </c>
      <c r="I41" s="223" t="s">
        <v>15</v>
      </c>
      <c r="J41" s="224"/>
      <c r="K41" s="28">
        <v>0</v>
      </c>
      <c r="L41" s="230"/>
      <c r="M41" s="7"/>
      <c r="N41" s="7"/>
      <c r="O41" s="7"/>
      <c r="P41" s="7"/>
      <c r="Q41" s="7"/>
    </row>
    <row r="42" spans="1:17">
      <c r="A42" s="7"/>
      <c r="B42" s="225" t="s">
        <v>100</v>
      </c>
      <c r="C42" s="22"/>
      <c r="D42" s="23"/>
      <c r="E42" s="24" t="s">
        <v>106</v>
      </c>
      <c r="F42" s="22"/>
      <c r="G42" s="23"/>
      <c r="H42" s="24"/>
      <c r="I42" s="22"/>
      <c r="J42" s="23"/>
      <c r="K42" s="24"/>
      <c r="L42" s="220" t="s">
        <v>100</v>
      </c>
      <c r="M42" s="7"/>
      <c r="N42" s="7"/>
      <c r="O42" s="7"/>
      <c r="P42" s="7"/>
      <c r="Q42" s="7"/>
    </row>
    <row r="43" spans="1:17">
      <c r="A43" s="7"/>
      <c r="B43" s="226"/>
      <c r="C43" s="25"/>
      <c r="D43" s="26"/>
      <c r="E43" s="27" t="s">
        <v>106</v>
      </c>
      <c r="F43" s="25"/>
      <c r="G43" s="26"/>
      <c r="H43" s="27"/>
      <c r="I43" s="25"/>
      <c r="J43" s="26"/>
      <c r="K43" s="27"/>
      <c r="L43" s="221"/>
      <c r="M43" s="7"/>
      <c r="N43" s="7"/>
      <c r="O43" s="7"/>
      <c r="P43" s="7"/>
      <c r="Q43" s="7"/>
    </row>
    <row r="44" spans="1:17">
      <c r="A44" s="7"/>
      <c r="B44" s="226"/>
      <c r="C44" s="25"/>
      <c r="D44" s="26"/>
      <c r="E44" s="27" t="s">
        <v>106</v>
      </c>
      <c r="F44" s="25"/>
      <c r="G44" s="26"/>
      <c r="H44" s="27"/>
      <c r="I44" s="25"/>
      <c r="J44" s="26"/>
      <c r="K44" s="27"/>
      <c r="L44" s="221"/>
      <c r="M44" s="7"/>
      <c r="N44" s="7"/>
      <c r="O44" s="7"/>
      <c r="P44" s="7"/>
      <c r="Q44" s="7"/>
    </row>
    <row r="45" spans="1:17">
      <c r="A45" s="7"/>
      <c r="B45" s="226"/>
      <c r="C45" s="25"/>
      <c r="D45" s="26"/>
      <c r="E45" s="27" t="s">
        <v>106</v>
      </c>
      <c r="F45" s="25"/>
      <c r="G45" s="26"/>
      <c r="H45" s="27"/>
      <c r="I45" s="25"/>
      <c r="J45" s="26"/>
      <c r="K45" s="27"/>
      <c r="L45" s="221"/>
      <c r="M45" s="7"/>
      <c r="N45" s="7"/>
      <c r="O45" s="7"/>
      <c r="P45" s="7"/>
      <c r="Q45" s="7"/>
    </row>
    <row r="46" spans="1:17" ht="13.5" thickBot="1">
      <c r="A46" s="7"/>
      <c r="B46" s="226"/>
      <c r="C46" s="25"/>
      <c r="D46" s="26"/>
      <c r="E46" s="27" t="s">
        <v>106</v>
      </c>
      <c r="F46" s="25"/>
      <c r="G46" s="26"/>
      <c r="H46" s="27"/>
      <c r="I46" s="25"/>
      <c r="J46" s="26"/>
      <c r="K46" s="27"/>
      <c r="L46" s="221"/>
      <c r="M46" s="7"/>
      <c r="N46" s="7"/>
      <c r="O46" s="7"/>
      <c r="P46" s="7"/>
      <c r="Q46" s="7"/>
    </row>
    <row r="47" spans="1:17" ht="16.5" thickBot="1">
      <c r="A47" s="7"/>
      <c r="B47" s="227"/>
      <c r="C47" s="223" t="s">
        <v>15</v>
      </c>
      <c r="D47" s="224"/>
      <c r="E47" s="28">
        <v>0</v>
      </c>
      <c r="F47" s="223" t="s">
        <v>15</v>
      </c>
      <c r="G47" s="224"/>
      <c r="H47" s="28">
        <v>0</v>
      </c>
      <c r="I47" s="223" t="s">
        <v>15</v>
      </c>
      <c r="J47" s="224"/>
      <c r="K47" s="28">
        <v>0</v>
      </c>
      <c r="L47" s="222"/>
      <c r="M47" s="7"/>
      <c r="N47" s="7"/>
      <c r="O47" s="7"/>
      <c r="P47" s="7"/>
      <c r="Q47" s="7"/>
    </row>
    <row r="48" spans="1:17">
      <c r="A48" s="7"/>
      <c r="B48" s="228" t="s">
        <v>101</v>
      </c>
      <c r="C48" s="22"/>
      <c r="D48" s="23"/>
      <c r="E48" s="24" t="s">
        <v>106</v>
      </c>
      <c r="F48" s="22"/>
      <c r="G48" s="23"/>
      <c r="H48" s="24"/>
      <c r="I48" s="22"/>
      <c r="J48" s="23"/>
      <c r="K48" s="24"/>
      <c r="L48" s="220" t="s">
        <v>101</v>
      </c>
      <c r="M48" s="7"/>
      <c r="N48" s="7"/>
      <c r="O48" s="7"/>
      <c r="P48" s="7"/>
      <c r="Q48" s="7"/>
    </row>
    <row r="49" spans="1:17">
      <c r="A49" s="7"/>
      <c r="B49" s="229"/>
      <c r="C49" s="25"/>
      <c r="D49" s="26"/>
      <c r="E49" s="27" t="s">
        <v>106</v>
      </c>
      <c r="F49" s="25"/>
      <c r="G49" s="26"/>
      <c r="H49" s="27"/>
      <c r="I49" s="25"/>
      <c r="J49" s="26"/>
      <c r="K49" s="27"/>
      <c r="L49" s="221"/>
      <c r="M49" s="7"/>
      <c r="N49" s="7"/>
      <c r="O49" s="7"/>
      <c r="P49" s="7"/>
      <c r="Q49" s="7"/>
    </row>
    <row r="50" spans="1:17">
      <c r="A50" s="7"/>
      <c r="B50" s="229"/>
      <c r="C50" s="25"/>
      <c r="D50" s="26"/>
      <c r="E50" s="27" t="s">
        <v>106</v>
      </c>
      <c r="F50" s="25"/>
      <c r="G50" s="26"/>
      <c r="H50" s="27"/>
      <c r="I50" s="25"/>
      <c r="J50" s="26"/>
      <c r="K50" s="27"/>
      <c r="L50" s="221"/>
      <c r="M50" s="7"/>
      <c r="N50" s="7"/>
      <c r="O50" s="7"/>
      <c r="P50" s="7"/>
      <c r="Q50" s="7"/>
    </row>
    <row r="51" spans="1:17">
      <c r="A51" s="7"/>
      <c r="B51" s="229"/>
      <c r="C51" s="25"/>
      <c r="D51" s="26"/>
      <c r="E51" s="27" t="s">
        <v>106</v>
      </c>
      <c r="F51" s="25"/>
      <c r="G51" s="26"/>
      <c r="H51" s="27"/>
      <c r="I51" s="25"/>
      <c r="J51" s="26"/>
      <c r="K51" s="27"/>
      <c r="L51" s="221"/>
      <c r="M51" s="7"/>
      <c r="N51" s="7"/>
      <c r="O51" s="7"/>
      <c r="P51" s="7"/>
      <c r="Q51" s="7"/>
    </row>
    <row r="52" spans="1:17" ht="13.5" thickBot="1">
      <c r="A52" s="7"/>
      <c r="B52" s="229"/>
      <c r="C52" s="25"/>
      <c r="D52" s="26"/>
      <c r="E52" s="27" t="s">
        <v>106</v>
      </c>
      <c r="F52" s="25"/>
      <c r="G52" s="26"/>
      <c r="H52" s="27"/>
      <c r="I52" s="25"/>
      <c r="J52" s="26"/>
      <c r="K52" s="27"/>
      <c r="L52" s="221"/>
      <c r="M52" s="7"/>
      <c r="N52" s="7"/>
      <c r="O52" s="7"/>
      <c r="P52" s="7"/>
      <c r="Q52" s="7"/>
    </row>
    <row r="53" spans="1:17" ht="16.5" thickBot="1">
      <c r="A53" s="7"/>
      <c r="B53" s="230"/>
      <c r="C53" s="223" t="s">
        <v>15</v>
      </c>
      <c r="D53" s="224"/>
      <c r="E53" s="28">
        <v>0</v>
      </c>
      <c r="F53" s="223" t="s">
        <v>15</v>
      </c>
      <c r="G53" s="224"/>
      <c r="H53" s="28">
        <v>0</v>
      </c>
      <c r="I53" s="223" t="s">
        <v>15</v>
      </c>
      <c r="J53" s="224"/>
      <c r="K53" s="28">
        <v>0</v>
      </c>
      <c r="L53" s="222"/>
      <c r="M53" s="7"/>
      <c r="N53" s="7"/>
      <c r="O53" s="7"/>
      <c r="P53" s="7"/>
      <c r="Q53" s="7"/>
    </row>
    <row r="54" spans="1:17">
      <c r="A54" s="7"/>
      <c r="B54" s="228" t="s">
        <v>102</v>
      </c>
      <c r="C54" s="22"/>
      <c r="D54" s="23"/>
      <c r="E54" s="24"/>
      <c r="F54" s="22"/>
      <c r="G54" s="23"/>
      <c r="H54" s="24"/>
      <c r="I54" s="22"/>
      <c r="J54" s="23"/>
      <c r="K54" s="24"/>
      <c r="L54" s="220" t="s">
        <v>102</v>
      </c>
      <c r="M54" s="7"/>
      <c r="N54" s="7"/>
      <c r="O54" s="7"/>
      <c r="P54" s="7"/>
      <c r="Q54" s="7"/>
    </row>
    <row r="55" spans="1:17">
      <c r="A55" s="7"/>
      <c r="B55" s="229"/>
      <c r="C55" s="25"/>
      <c r="D55" s="26"/>
      <c r="E55" s="27"/>
      <c r="F55" s="25"/>
      <c r="G55" s="26"/>
      <c r="H55" s="27"/>
      <c r="I55" s="25"/>
      <c r="J55" s="26"/>
      <c r="K55" s="27"/>
      <c r="L55" s="221"/>
      <c r="M55" s="7"/>
      <c r="N55" s="7"/>
      <c r="O55" s="7"/>
      <c r="P55" s="7"/>
      <c r="Q55" s="7"/>
    </row>
    <row r="56" spans="1:17">
      <c r="A56" s="7"/>
      <c r="B56" s="229"/>
      <c r="C56" s="25"/>
      <c r="D56" s="26"/>
      <c r="E56" s="27"/>
      <c r="F56" s="25"/>
      <c r="G56" s="26"/>
      <c r="H56" s="27"/>
      <c r="I56" s="25"/>
      <c r="J56" s="26"/>
      <c r="K56" s="27"/>
      <c r="L56" s="221"/>
      <c r="M56" s="7"/>
      <c r="N56" s="7"/>
      <c r="O56" s="7"/>
      <c r="P56" s="7"/>
      <c r="Q56" s="7"/>
    </row>
    <row r="57" spans="1:17">
      <c r="A57" s="7"/>
      <c r="B57" s="229"/>
      <c r="C57" s="25"/>
      <c r="D57" s="26"/>
      <c r="E57" s="27"/>
      <c r="F57" s="25"/>
      <c r="G57" s="26"/>
      <c r="H57" s="27"/>
      <c r="I57" s="25"/>
      <c r="J57" s="26"/>
      <c r="K57" s="27"/>
      <c r="L57" s="221"/>
      <c r="M57" s="7"/>
      <c r="N57" s="7"/>
      <c r="O57" s="7"/>
      <c r="P57" s="7"/>
      <c r="Q57" s="7"/>
    </row>
    <row r="58" spans="1:17" ht="13.5" thickBot="1">
      <c r="A58" s="7"/>
      <c r="B58" s="229"/>
      <c r="C58" s="25"/>
      <c r="D58" s="26"/>
      <c r="E58" s="27"/>
      <c r="F58" s="25"/>
      <c r="G58" s="26"/>
      <c r="H58" s="27"/>
      <c r="I58" s="25"/>
      <c r="J58" s="26"/>
      <c r="K58" s="27"/>
      <c r="L58" s="221"/>
      <c r="M58" s="7"/>
      <c r="N58" s="7"/>
      <c r="O58" s="7"/>
      <c r="P58" s="7"/>
      <c r="Q58" s="7"/>
    </row>
    <row r="59" spans="1:17" ht="16.5" thickBot="1">
      <c r="A59" s="7"/>
      <c r="B59" s="230"/>
      <c r="C59" s="223" t="s">
        <v>15</v>
      </c>
      <c r="D59" s="224"/>
      <c r="E59" s="28">
        <v>0</v>
      </c>
      <c r="F59" s="223" t="s">
        <v>15</v>
      </c>
      <c r="G59" s="224"/>
      <c r="H59" s="28">
        <v>0</v>
      </c>
      <c r="I59" s="223" t="s">
        <v>15</v>
      </c>
      <c r="J59" s="224"/>
      <c r="K59" s="28">
        <v>0</v>
      </c>
      <c r="L59" s="222"/>
      <c r="M59" s="7"/>
      <c r="N59" s="7"/>
      <c r="O59" s="7"/>
      <c r="P59" s="7"/>
      <c r="Q59" s="7"/>
    </row>
    <row r="60" spans="1:17">
      <c r="A60" s="7"/>
      <c r="B60" s="220" t="s">
        <v>103</v>
      </c>
      <c r="C60" s="22"/>
      <c r="D60" s="23"/>
      <c r="E60" s="24"/>
      <c r="F60" s="22"/>
      <c r="G60" s="23"/>
      <c r="H60" s="24"/>
      <c r="I60" s="22"/>
      <c r="J60" s="23"/>
      <c r="K60" s="24"/>
      <c r="L60" s="220" t="s">
        <v>103</v>
      </c>
      <c r="M60" s="7"/>
      <c r="N60" s="7"/>
      <c r="O60" s="7"/>
      <c r="P60" s="7"/>
      <c r="Q60" s="7"/>
    </row>
    <row r="61" spans="1:17">
      <c r="A61" s="7"/>
      <c r="B61" s="221"/>
      <c r="C61" s="25"/>
      <c r="D61" s="26"/>
      <c r="E61" s="27"/>
      <c r="F61" s="25"/>
      <c r="G61" s="26"/>
      <c r="H61" s="27"/>
      <c r="I61" s="25"/>
      <c r="J61" s="26"/>
      <c r="K61" s="27"/>
      <c r="L61" s="221"/>
      <c r="M61" s="7"/>
      <c r="N61" s="7"/>
      <c r="O61" s="7"/>
      <c r="P61" s="7"/>
      <c r="Q61" s="7"/>
    </row>
    <row r="62" spans="1:17">
      <c r="A62" s="7"/>
      <c r="B62" s="221"/>
      <c r="C62" s="25"/>
      <c r="D62" s="26"/>
      <c r="E62" s="27"/>
      <c r="F62" s="25"/>
      <c r="G62" s="26"/>
      <c r="H62" s="27"/>
      <c r="I62" s="25"/>
      <c r="J62" s="26"/>
      <c r="K62" s="27"/>
      <c r="L62" s="221"/>
      <c r="M62" s="7"/>
      <c r="N62" s="7"/>
      <c r="O62" s="7"/>
      <c r="P62" s="7"/>
      <c r="Q62" s="7"/>
    </row>
    <row r="63" spans="1:17" ht="13.5" thickBot="1">
      <c r="A63" s="7"/>
      <c r="B63" s="221"/>
      <c r="C63" s="25"/>
      <c r="D63" s="26"/>
      <c r="E63" s="27"/>
      <c r="F63" s="25"/>
      <c r="G63" s="26"/>
      <c r="H63" s="27"/>
      <c r="I63" s="25"/>
      <c r="J63" s="26"/>
      <c r="K63" s="27"/>
      <c r="L63" s="221"/>
      <c r="M63" s="7"/>
      <c r="N63" s="7"/>
      <c r="O63" s="7"/>
      <c r="P63" s="7"/>
      <c r="Q63" s="7"/>
    </row>
    <row r="64" spans="1:17" ht="16.5" thickBot="1">
      <c r="A64" s="7"/>
      <c r="B64" s="222"/>
      <c r="C64" s="223" t="s">
        <v>15</v>
      </c>
      <c r="D64" s="224"/>
      <c r="E64" s="28">
        <v>0</v>
      </c>
      <c r="F64" s="223" t="s">
        <v>15</v>
      </c>
      <c r="G64" s="224"/>
      <c r="H64" s="28">
        <v>0</v>
      </c>
      <c r="I64" s="223" t="s">
        <v>15</v>
      </c>
      <c r="J64" s="224"/>
      <c r="K64" s="28">
        <v>0</v>
      </c>
      <c r="L64" s="222"/>
      <c r="M64" s="7"/>
      <c r="N64" s="7"/>
      <c r="O64" s="7"/>
      <c r="P64" s="7"/>
      <c r="Q64" s="7"/>
    </row>
    <row r="65" spans="1:17">
      <c r="A65" s="7"/>
      <c r="B65" s="220" t="s">
        <v>104</v>
      </c>
      <c r="C65" s="22"/>
      <c r="D65" s="23"/>
      <c r="E65" s="24"/>
      <c r="F65" s="22"/>
      <c r="G65" s="23"/>
      <c r="H65" s="24"/>
      <c r="I65" s="22"/>
      <c r="J65" s="23"/>
      <c r="K65" s="24"/>
      <c r="L65" s="220" t="s">
        <v>104</v>
      </c>
      <c r="M65" s="7"/>
      <c r="N65" s="7"/>
      <c r="O65" s="7"/>
      <c r="P65" s="7"/>
      <c r="Q65" s="7"/>
    </row>
    <row r="66" spans="1:17">
      <c r="A66" s="7"/>
      <c r="B66" s="221"/>
      <c r="C66" s="25"/>
      <c r="D66" s="26"/>
      <c r="E66" s="27"/>
      <c r="F66" s="25"/>
      <c r="G66" s="26"/>
      <c r="H66" s="27"/>
      <c r="I66" s="25"/>
      <c r="J66" s="26"/>
      <c r="K66" s="27"/>
      <c r="L66" s="221"/>
      <c r="M66" s="7"/>
      <c r="N66" s="7"/>
      <c r="O66" s="7"/>
      <c r="P66" s="7"/>
      <c r="Q66" s="7"/>
    </row>
    <row r="67" spans="1:17" ht="13.5" thickBot="1">
      <c r="A67" s="7"/>
      <c r="B67" s="221"/>
      <c r="C67" s="25"/>
      <c r="D67" s="26"/>
      <c r="E67" s="27"/>
      <c r="F67" s="25"/>
      <c r="G67" s="26"/>
      <c r="H67" s="27"/>
      <c r="I67" s="25"/>
      <c r="J67" s="26"/>
      <c r="K67" s="27"/>
      <c r="L67" s="221"/>
      <c r="M67" s="7"/>
      <c r="N67" s="7"/>
      <c r="O67" s="7"/>
      <c r="P67" s="7"/>
      <c r="Q67" s="7"/>
    </row>
    <row r="68" spans="1:17" ht="16.5" thickBot="1">
      <c r="A68" s="7"/>
      <c r="B68" s="222"/>
      <c r="C68" s="223" t="s">
        <v>15</v>
      </c>
      <c r="D68" s="224"/>
      <c r="E68" s="28">
        <v>0</v>
      </c>
      <c r="F68" s="223" t="s">
        <v>15</v>
      </c>
      <c r="G68" s="224"/>
      <c r="H68" s="28">
        <v>0</v>
      </c>
      <c r="I68" s="223" t="s">
        <v>15</v>
      </c>
      <c r="J68" s="224"/>
      <c r="K68" s="28">
        <v>0</v>
      </c>
      <c r="L68" s="222"/>
      <c r="M68" s="7"/>
      <c r="N68" s="7"/>
      <c r="O68" s="7"/>
      <c r="P68" s="7"/>
      <c r="Q68" s="7"/>
    </row>
    <row r="69" spans="1:17">
      <c r="A69" s="7"/>
      <c r="B69" s="220" t="s">
        <v>105</v>
      </c>
      <c r="C69" s="22"/>
      <c r="D69" s="23"/>
      <c r="E69" s="24"/>
      <c r="F69" s="22"/>
      <c r="G69" s="23"/>
      <c r="H69" s="24"/>
      <c r="I69" s="22"/>
      <c r="J69" s="23"/>
      <c r="K69" s="24"/>
      <c r="L69" s="220" t="s">
        <v>105</v>
      </c>
      <c r="M69" s="7"/>
      <c r="N69" s="7"/>
      <c r="O69" s="7"/>
      <c r="P69" s="7"/>
      <c r="Q69" s="7"/>
    </row>
    <row r="70" spans="1:17">
      <c r="A70" s="7"/>
      <c r="B70" s="221"/>
      <c r="C70" s="25"/>
      <c r="D70" s="26"/>
      <c r="E70" s="27"/>
      <c r="F70" s="25"/>
      <c r="G70" s="26"/>
      <c r="H70" s="27"/>
      <c r="I70" s="25"/>
      <c r="J70" s="26"/>
      <c r="K70" s="27"/>
      <c r="L70" s="221"/>
      <c r="M70" s="7"/>
      <c r="N70" s="7"/>
      <c r="O70" s="7"/>
      <c r="P70" s="7"/>
      <c r="Q70" s="7"/>
    </row>
    <row r="71" spans="1:17" ht="14.25" customHeight="1" thickBot="1">
      <c r="A71" s="7"/>
      <c r="B71" s="221"/>
      <c r="C71" s="25"/>
      <c r="D71" s="26"/>
      <c r="E71" s="27"/>
      <c r="F71" s="25"/>
      <c r="G71" s="26"/>
      <c r="H71" s="27"/>
      <c r="I71" s="25"/>
      <c r="J71" s="26"/>
      <c r="K71" s="27"/>
      <c r="L71" s="221"/>
      <c r="M71" s="7"/>
      <c r="N71" s="7"/>
      <c r="O71" s="7"/>
      <c r="P71" s="7"/>
      <c r="Q71" s="7"/>
    </row>
    <row r="72" spans="1:17" ht="16.5" thickBot="1">
      <c r="A72" s="7"/>
      <c r="B72" s="222"/>
      <c r="C72" s="223" t="s">
        <v>15</v>
      </c>
      <c r="D72" s="224"/>
      <c r="E72" s="28">
        <v>0</v>
      </c>
      <c r="F72" s="223" t="s">
        <v>15</v>
      </c>
      <c r="G72" s="224"/>
      <c r="H72" s="28">
        <v>0</v>
      </c>
      <c r="I72" s="223" t="s">
        <v>15</v>
      </c>
      <c r="J72" s="224"/>
      <c r="K72" s="28">
        <v>0</v>
      </c>
      <c r="L72" s="222"/>
      <c r="M72" s="7"/>
      <c r="N72" s="7"/>
      <c r="O72" s="7"/>
      <c r="P72" s="7"/>
      <c r="Q72" s="7"/>
    </row>
    <row r="73" spans="1:17">
      <c r="A73" s="7"/>
      <c r="B73" s="231" t="s">
        <v>22</v>
      </c>
      <c r="C73" s="22"/>
      <c r="D73" s="23"/>
      <c r="E73" s="24"/>
      <c r="F73" s="22"/>
      <c r="G73" s="23"/>
      <c r="H73" s="24"/>
      <c r="I73" s="22"/>
      <c r="J73" s="23"/>
      <c r="K73" s="24"/>
      <c r="L73" s="231" t="s">
        <v>22</v>
      </c>
      <c r="M73" s="7"/>
      <c r="N73" s="7"/>
      <c r="O73" s="7"/>
      <c r="P73" s="7"/>
      <c r="Q73" s="7"/>
    </row>
    <row r="74" spans="1:17">
      <c r="A74" s="7"/>
      <c r="B74" s="232"/>
      <c r="C74" s="25"/>
      <c r="D74" s="26"/>
      <c r="E74" s="27"/>
      <c r="F74" s="25"/>
      <c r="G74" s="26"/>
      <c r="H74" s="27"/>
      <c r="I74" s="25"/>
      <c r="J74" s="26"/>
      <c r="K74" s="27"/>
      <c r="L74" s="232"/>
      <c r="M74" s="7"/>
      <c r="N74" s="7"/>
      <c r="O74" s="7"/>
      <c r="P74" s="7"/>
      <c r="Q74" s="7"/>
    </row>
    <row r="75" spans="1:17" ht="13.5" thickBot="1">
      <c r="A75" s="7"/>
      <c r="B75" s="232"/>
      <c r="C75" s="25"/>
      <c r="D75" s="26"/>
      <c r="E75" s="27"/>
      <c r="F75" s="25"/>
      <c r="G75" s="26"/>
      <c r="H75" s="27"/>
      <c r="I75" s="25"/>
      <c r="J75" s="26"/>
      <c r="K75" s="27"/>
      <c r="L75" s="232"/>
      <c r="M75" s="7"/>
      <c r="N75" s="7"/>
      <c r="O75" s="7"/>
      <c r="P75" s="7"/>
      <c r="Q75" s="7"/>
    </row>
    <row r="76" spans="1:17" ht="16.5" thickBot="1">
      <c r="A76" s="7"/>
      <c r="B76" s="233"/>
      <c r="C76" s="223" t="s">
        <v>15</v>
      </c>
      <c r="D76" s="224"/>
      <c r="E76" s="28">
        <v>0</v>
      </c>
      <c r="F76" s="223" t="s">
        <v>15</v>
      </c>
      <c r="G76" s="224"/>
      <c r="H76" s="28">
        <v>0</v>
      </c>
      <c r="I76" s="223" t="s">
        <v>15</v>
      </c>
      <c r="J76" s="224"/>
      <c r="K76" s="28">
        <v>0</v>
      </c>
      <c r="L76" s="233"/>
      <c r="M76" s="7"/>
      <c r="N76" s="7"/>
      <c r="O76" s="7"/>
      <c r="P76" s="7"/>
      <c r="Q76" s="7"/>
    </row>
    <row r="77" spans="1:17">
      <c r="A77" s="7"/>
      <c r="B77" s="7"/>
      <c r="C77" s="7"/>
      <c r="D77" s="7"/>
      <c r="E77" s="7"/>
      <c r="F77" s="7"/>
      <c r="G77" s="7"/>
      <c r="H77" s="7"/>
      <c r="I77" s="7"/>
      <c r="J77" s="7"/>
      <c r="K77" s="7"/>
      <c r="L77" s="7"/>
      <c r="M77" s="7"/>
      <c r="N77" s="7"/>
      <c r="O77" s="7"/>
      <c r="P77" s="7"/>
      <c r="Q77" s="7"/>
    </row>
    <row r="78" spans="1:17" ht="12.75" customHeight="1">
      <c r="A78" s="7"/>
      <c r="B78" s="7"/>
      <c r="C78" s="7"/>
      <c r="D78" s="7"/>
      <c r="E78" s="7"/>
      <c r="F78" s="7"/>
      <c r="G78" s="7"/>
      <c r="H78" s="7"/>
      <c r="I78" s="7"/>
      <c r="J78" s="7"/>
      <c r="K78" s="7"/>
      <c r="L78" s="7"/>
      <c r="M78" s="7"/>
      <c r="N78" s="7"/>
      <c r="O78" s="7"/>
      <c r="P78" s="7"/>
      <c r="Q78" s="7"/>
    </row>
    <row r="79" spans="1:17" ht="12.75" customHeight="1">
      <c r="A79" s="7"/>
      <c r="B79" s="7"/>
      <c r="C79" s="7"/>
      <c r="D79" s="7"/>
      <c r="E79" s="7"/>
      <c r="F79" s="7"/>
      <c r="G79" s="7"/>
      <c r="H79" s="7"/>
      <c r="I79" s="7"/>
      <c r="J79" s="7"/>
      <c r="K79" s="7"/>
      <c r="L79" s="7"/>
      <c r="M79" s="7"/>
      <c r="N79" s="7"/>
      <c r="O79" s="7"/>
      <c r="P79" s="7"/>
      <c r="Q79" s="7"/>
    </row>
    <row r="80" spans="1:17">
      <c r="A80" s="7"/>
      <c r="B80" s="7"/>
      <c r="C80" s="7"/>
      <c r="D80" s="7"/>
      <c r="E80" s="7"/>
      <c r="F80" s="7"/>
      <c r="G80" s="7"/>
      <c r="H80" s="7"/>
      <c r="I80" s="7"/>
      <c r="J80" s="7"/>
      <c r="K80" s="7"/>
      <c r="L80" s="7"/>
      <c r="M80" s="7"/>
      <c r="N80" s="7"/>
      <c r="O80" s="7"/>
      <c r="P80" s="7"/>
      <c r="Q80" s="7"/>
    </row>
    <row r="81" spans="1:17">
      <c r="A81" s="7"/>
      <c r="B81" s="7"/>
      <c r="C81" s="7"/>
      <c r="D81" s="7"/>
      <c r="E81" s="7"/>
      <c r="F81" s="7"/>
      <c r="G81" s="7"/>
      <c r="H81" s="7"/>
      <c r="I81" s="7"/>
      <c r="J81" s="7"/>
      <c r="K81" s="7"/>
      <c r="L81" s="7"/>
      <c r="M81" s="7"/>
      <c r="N81" s="7"/>
      <c r="O81" s="7"/>
      <c r="P81" s="7"/>
      <c r="Q81" s="7"/>
    </row>
    <row r="82" spans="1:17">
      <c r="A82" s="7"/>
      <c r="B82" s="7"/>
      <c r="C82" s="7"/>
      <c r="D82" s="7"/>
      <c r="E82" s="7"/>
      <c r="F82" s="7"/>
      <c r="G82" s="7"/>
      <c r="H82" s="7"/>
      <c r="I82" s="7"/>
      <c r="J82" s="7"/>
      <c r="K82" s="7"/>
      <c r="L82" s="7"/>
      <c r="M82" s="7"/>
      <c r="N82" s="7"/>
      <c r="O82" s="7"/>
      <c r="P82" s="7"/>
      <c r="Q82" s="7"/>
    </row>
    <row r="83" spans="1:17">
      <c r="A83" s="7"/>
      <c r="B83" s="7"/>
      <c r="C83" s="7"/>
      <c r="D83" s="7"/>
      <c r="E83" s="7"/>
      <c r="F83" s="7"/>
      <c r="G83" s="7"/>
      <c r="H83" s="7"/>
      <c r="I83" s="7"/>
      <c r="J83" s="7"/>
      <c r="K83" s="7"/>
      <c r="L83" s="7"/>
      <c r="M83" s="7"/>
      <c r="N83" s="7"/>
      <c r="O83" s="7"/>
      <c r="P83" s="7"/>
      <c r="Q83" s="7"/>
    </row>
    <row r="84" spans="1:17">
      <c r="A84" s="7"/>
      <c r="B84" s="7"/>
      <c r="C84" s="7"/>
      <c r="D84" s="7"/>
      <c r="E84" s="7"/>
      <c r="F84" s="7"/>
      <c r="G84" s="7"/>
      <c r="H84" s="7"/>
      <c r="I84" s="7"/>
      <c r="J84" s="7"/>
      <c r="K84" s="7"/>
      <c r="L84" s="7"/>
      <c r="M84" s="7"/>
      <c r="N84" s="7"/>
      <c r="O84" s="7"/>
      <c r="P84" s="7"/>
      <c r="Q84" s="7"/>
    </row>
    <row r="85" spans="1:17">
      <c r="A85" s="7"/>
      <c r="B85" s="7"/>
      <c r="C85" s="7"/>
      <c r="D85" s="7"/>
      <c r="E85" s="7"/>
      <c r="F85" s="7"/>
      <c r="G85" s="7"/>
      <c r="H85" s="7"/>
      <c r="I85" s="7"/>
      <c r="J85" s="7"/>
      <c r="K85" s="7"/>
      <c r="L85" s="7"/>
      <c r="M85" s="7"/>
      <c r="N85" s="7"/>
      <c r="O85" s="7"/>
      <c r="P85" s="7"/>
      <c r="Q85" s="7"/>
    </row>
    <row r="86" spans="1:17">
      <c r="A86" s="7"/>
      <c r="B86" s="7"/>
      <c r="C86" s="7"/>
      <c r="D86" s="7"/>
      <c r="E86" s="7"/>
      <c r="F86" s="7"/>
      <c r="G86" s="7"/>
      <c r="H86" s="7"/>
      <c r="I86" s="7"/>
      <c r="J86" s="7"/>
      <c r="K86" s="7"/>
      <c r="L86" s="7"/>
      <c r="M86" s="7"/>
      <c r="N86" s="7"/>
      <c r="O86" s="7"/>
      <c r="P86" s="7"/>
      <c r="Q86" s="7"/>
    </row>
    <row r="87" spans="1:17">
      <c r="A87" s="7"/>
      <c r="B87" s="7"/>
      <c r="C87" s="7"/>
      <c r="D87" s="7"/>
      <c r="E87" s="7"/>
      <c r="F87" s="7"/>
      <c r="G87" s="7"/>
      <c r="H87" s="7"/>
      <c r="I87" s="7"/>
      <c r="J87" s="7"/>
      <c r="K87" s="7"/>
      <c r="L87" s="7"/>
      <c r="M87" s="7"/>
      <c r="N87" s="7"/>
      <c r="O87" s="7"/>
      <c r="P87" s="7"/>
      <c r="Q87" s="7"/>
    </row>
    <row r="88" spans="1:17">
      <c r="A88" s="7"/>
      <c r="B88" s="7"/>
      <c r="C88" s="7"/>
      <c r="D88" s="7"/>
      <c r="E88" s="7"/>
      <c r="F88" s="7"/>
      <c r="G88" s="7"/>
      <c r="H88" s="7"/>
      <c r="I88" s="7"/>
      <c r="J88" s="7"/>
      <c r="K88" s="7"/>
      <c r="L88" s="7"/>
      <c r="M88" s="7"/>
      <c r="N88" s="7"/>
      <c r="O88" s="7"/>
      <c r="P88" s="7"/>
      <c r="Q88" s="7"/>
    </row>
    <row r="89" spans="1:17">
      <c r="A89" s="7"/>
      <c r="B89" s="7"/>
      <c r="C89" s="7"/>
      <c r="D89" s="7"/>
      <c r="E89" s="7"/>
      <c r="F89" s="7"/>
      <c r="G89" s="7"/>
      <c r="H89" s="7"/>
      <c r="I89" s="7"/>
      <c r="J89" s="7"/>
      <c r="K89" s="7"/>
      <c r="L89" s="7"/>
      <c r="M89" s="7"/>
      <c r="N89" s="7"/>
      <c r="O89" s="7"/>
      <c r="P89" s="7"/>
      <c r="Q89" s="7"/>
    </row>
    <row r="90" spans="1:17">
      <c r="A90" s="7"/>
      <c r="B90" s="7"/>
      <c r="C90" s="7"/>
      <c r="D90" s="7"/>
      <c r="E90" s="7"/>
      <c r="F90" s="7"/>
      <c r="G90" s="7"/>
      <c r="H90" s="7"/>
      <c r="I90" s="7"/>
      <c r="J90" s="7"/>
      <c r="K90" s="7"/>
      <c r="L90" s="7"/>
      <c r="M90" s="7"/>
      <c r="N90" s="7"/>
      <c r="O90" s="7"/>
      <c r="P90" s="7"/>
      <c r="Q90" s="7"/>
    </row>
    <row r="91" spans="1:17">
      <c r="A91" s="7"/>
      <c r="B91" s="7"/>
      <c r="C91" s="7"/>
      <c r="D91" s="7"/>
      <c r="E91" s="7"/>
      <c r="F91" s="7"/>
      <c r="G91" s="7"/>
      <c r="H91" s="7"/>
      <c r="I91" s="7"/>
      <c r="J91" s="7"/>
      <c r="K91" s="7"/>
      <c r="L91" s="7"/>
      <c r="M91" s="7"/>
      <c r="N91" s="7"/>
      <c r="O91" s="7"/>
      <c r="P91" s="7"/>
      <c r="Q91" s="7"/>
    </row>
    <row r="92" spans="1:17">
      <c r="A92" s="7"/>
      <c r="B92" s="7"/>
      <c r="C92" s="7"/>
      <c r="D92" s="7"/>
      <c r="E92" s="7"/>
      <c r="F92" s="7"/>
      <c r="G92" s="7"/>
      <c r="H92" s="7"/>
      <c r="I92" s="7"/>
      <c r="J92" s="7"/>
      <c r="K92" s="7"/>
      <c r="L92" s="7"/>
      <c r="M92" s="7"/>
      <c r="N92" s="7"/>
      <c r="O92" s="7"/>
      <c r="P92" s="7"/>
      <c r="Q92" s="7"/>
    </row>
  </sheetData>
  <sheetProtection sheet="1" objects="1" scenarios="1" insertRows="0" selectLockedCells="1"/>
  <dataConsolidate>
    <dataRefs count="1">
      <dataRef ref="N1:N31" sheet="Year 6 "/>
    </dataRefs>
  </dataConsolidate>
  <mergeCells count="84">
    <mergeCell ref="K1:L1"/>
    <mergeCell ref="K2:L2"/>
    <mergeCell ref="E6:F6"/>
    <mergeCell ref="G6:H6"/>
    <mergeCell ref="E1:H1"/>
    <mergeCell ref="E2:H2"/>
    <mergeCell ref="B48:B53"/>
    <mergeCell ref="B42:B47"/>
    <mergeCell ref="B36:B41"/>
    <mergeCell ref="B30:B35"/>
    <mergeCell ref="A1:C1"/>
    <mergeCell ref="A2:C2"/>
    <mergeCell ref="L73:L76"/>
    <mergeCell ref="C76:D76"/>
    <mergeCell ref="F76:G76"/>
    <mergeCell ref="I76:J76"/>
    <mergeCell ref="B6:B7"/>
    <mergeCell ref="B73:B76"/>
    <mergeCell ref="B69:B72"/>
    <mergeCell ref="B65:B68"/>
    <mergeCell ref="B60:B64"/>
    <mergeCell ref="B54:B59"/>
    <mergeCell ref="L65:L68"/>
    <mergeCell ref="C68:D68"/>
    <mergeCell ref="F68:G68"/>
    <mergeCell ref="I68:J68"/>
    <mergeCell ref="L69:L72"/>
    <mergeCell ref="C72:D72"/>
    <mergeCell ref="F72:G72"/>
    <mergeCell ref="I72:J72"/>
    <mergeCell ref="L54:L59"/>
    <mergeCell ref="C59:D59"/>
    <mergeCell ref="F59:G59"/>
    <mergeCell ref="I59:J59"/>
    <mergeCell ref="L60:L64"/>
    <mergeCell ref="C64:D64"/>
    <mergeCell ref="F64:G64"/>
    <mergeCell ref="I64:J64"/>
    <mergeCell ref="L42:L47"/>
    <mergeCell ref="C47:D47"/>
    <mergeCell ref="F47:G47"/>
    <mergeCell ref="I47:J47"/>
    <mergeCell ref="L48:L53"/>
    <mergeCell ref="C53:D53"/>
    <mergeCell ref="F53:G53"/>
    <mergeCell ref="I53:J53"/>
    <mergeCell ref="L30:L35"/>
    <mergeCell ref="C35:D35"/>
    <mergeCell ref="F35:G35"/>
    <mergeCell ref="I35:J35"/>
    <mergeCell ref="L36:L41"/>
    <mergeCell ref="C41:D41"/>
    <mergeCell ref="F41:G41"/>
    <mergeCell ref="I41:J41"/>
    <mergeCell ref="B19:B23"/>
    <mergeCell ref="L19:L23"/>
    <mergeCell ref="C23:D23"/>
    <mergeCell ref="F23:G23"/>
    <mergeCell ref="I23:J23"/>
    <mergeCell ref="B24:B29"/>
    <mergeCell ref="L24:L29"/>
    <mergeCell ref="C29:D29"/>
    <mergeCell ref="F29:G29"/>
    <mergeCell ref="I29:J29"/>
    <mergeCell ref="B11:B14"/>
    <mergeCell ref="L11:L14"/>
    <mergeCell ref="C14:D14"/>
    <mergeCell ref="F14:G14"/>
    <mergeCell ref="I14:J14"/>
    <mergeCell ref="B15:B18"/>
    <mergeCell ref="L15:L18"/>
    <mergeCell ref="C18:D18"/>
    <mergeCell ref="F18:G18"/>
    <mergeCell ref="I18:J18"/>
    <mergeCell ref="J4:L4"/>
    <mergeCell ref="C10:E10"/>
    <mergeCell ref="F10:H10"/>
    <mergeCell ref="I10:K10"/>
    <mergeCell ref="E4:I4"/>
    <mergeCell ref="A4:D4"/>
    <mergeCell ref="I6:J6"/>
    <mergeCell ref="K6:L6"/>
    <mergeCell ref="A6:A7"/>
    <mergeCell ref="C6:D6"/>
  </mergeCells>
  <phoneticPr fontId="4" type="noConversion"/>
  <pageMargins left="0.75" right="0.75" top="1" bottom="1" header="0.5" footer="0.5"/>
  <pageSetup scale="59" orientation="portrait" r:id="rId1"/>
  <headerFooter alignWithMargins="0"/>
  <rowBreaks count="1" manualBreakCount="1">
    <brk id="77" max="11" man="1"/>
  </rowBreaks>
  <ignoredErrors>
    <ignoredError sqref="D8:L8" evalError="1"/>
  </ignoredErrors>
</worksheet>
</file>

<file path=xl/worksheets/sheet4.xml><?xml version="1.0" encoding="utf-8"?>
<worksheet xmlns="http://schemas.openxmlformats.org/spreadsheetml/2006/main" xmlns:r="http://schemas.openxmlformats.org/officeDocument/2006/relationships">
  <dimension ref="A1:P87"/>
  <sheetViews>
    <sheetView zoomScaleNormal="100" workbookViewId="0">
      <selection activeCell="G19" sqref="G19"/>
    </sheetView>
  </sheetViews>
  <sheetFormatPr defaultRowHeight="12.75"/>
  <cols>
    <col min="3" max="4" width="10.7109375" customWidth="1"/>
    <col min="5" max="5" width="10.85546875" customWidth="1"/>
    <col min="6" max="11" width="10.7109375" customWidth="1"/>
  </cols>
  <sheetData>
    <row r="1" spans="1:16" ht="30" customHeight="1">
      <c r="A1" s="266" t="s">
        <v>23</v>
      </c>
      <c r="B1" s="267"/>
      <c r="C1" s="268"/>
      <c r="D1" s="59"/>
      <c r="E1" s="244" t="s">
        <v>49</v>
      </c>
      <c r="F1" s="245"/>
      <c r="G1" s="245"/>
      <c r="H1" s="246"/>
      <c r="I1" s="11"/>
      <c r="J1" s="60" t="s">
        <v>48</v>
      </c>
      <c r="K1" s="242"/>
      <c r="L1" s="242"/>
      <c r="M1" s="21"/>
      <c r="N1" s="21">
        <v>0</v>
      </c>
      <c r="O1" s="11"/>
      <c r="P1" s="11"/>
    </row>
    <row r="2" spans="1:16" ht="33" customHeight="1">
      <c r="A2" s="271" t="s">
        <v>121</v>
      </c>
      <c r="B2" s="272"/>
      <c r="C2" s="273"/>
      <c r="D2" s="59"/>
      <c r="E2" s="247" t="s">
        <v>93</v>
      </c>
      <c r="F2" s="248"/>
      <c r="G2" s="248"/>
      <c r="H2" s="249"/>
      <c r="I2" s="11"/>
      <c r="J2" s="60" t="s">
        <v>47</v>
      </c>
      <c r="K2" s="242"/>
      <c r="L2" s="242"/>
      <c r="M2" s="21"/>
      <c r="N2" s="21">
        <v>1</v>
      </c>
      <c r="O2" s="11"/>
      <c r="P2" s="11"/>
    </row>
    <row r="3" spans="1:16" ht="9" customHeight="1">
      <c r="A3" s="11"/>
      <c r="B3" s="11"/>
      <c r="C3" s="11"/>
      <c r="D3" s="11"/>
      <c r="E3" s="11"/>
      <c r="F3" s="11"/>
      <c r="G3" s="11"/>
      <c r="H3" s="11"/>
      <c r="I3" s="11"/>
      <c r="J3" s="11"/>
      <c r="K3" s="11"/>
      <c r="L3" s="11"/>
      <c r="M3" s="21"/>
      <c r="N3" s="21">
        <v>2</v>
      </c>
      <c r="O3" s="11"/>
      <c r="P3" s="11"/>
    </row>
    <row r="4" spans="1:16" ht="33.75" customHeight="1">
      <c r="A4" s="215" t="s">
        <v>50</v>
      </c>
      <c r="B4" s="215"/>
      <c r="C4" s="215"/>
      <c r="D4" s="216"/>
      <c r="E4" s="212" t="str">
        <f>'Pupil Tracking Summary'!$B$4</f>
        <v>Reading</v>
      </c>
      <c r="F4" s="213"/>
      <c r="G4" s="213"/>
      <c r="H4" s="213"/>
      <c r="I4" s="214"/>
      <c r="J4" s="209" t="s">
        <v>123</v>
      </c>
      <c r="K4" s="210"/>
      <c r="L4" s="210"/>
      <c r="M4" s="21"/>
      <c r="N4" s="21">
        <v>3</v>
      </c>
      <c r="O4" s="11"/>
      <c r="P4" s="11"/>
    </row>
    <row r="5" spans="1:16" ht="12" customHeight="1">
      <c r="A5" s="19"/>
      <c r="B5" s="19"/>
      <c r="C5" s="19"/>
      <c r="D5" s="38"/>
      <c r="E5" s="39"/>
      <c r="F5" s="39"/>
      <c r="G5" s="39"/>
      <c r="H5" s="39"/>
      <c r="I5" s="39"/>
      <c r="J5" s="11"/>
      <c r="K5" s="11"/>
      <c r="L5" s="11"/>
      <c r="M5" s="21"/>
      <c r="N5" s="21">
        <v>4</v>
      </c>
      <c r="O5" s="11"/>
      <c r="P5" s="11"/>
    </row>
    <row r="6" spans="1:16" ht="25.5" customHeight="1">
      <c r="A6" s="218"/>
      <c r="B6" s="234" t="s">
        <v>30</v>
      </c>
      <c r="C6" s="186" t="s">
        <v>36</v>
      </c>
      <c r="D6" s="219"/>
      <c r="E6" s="184" t="s">
        <v>44</v>
      </c>
      <c r="F6" s="243"/>
      <c r="G6" s="186" t="s">
        <v>37</v>
      </c>
      <c r="H6" s="219"/>
      <c r="I6" s="141" t="s">
        <v>45</v>
      </c>
      <c r="J6" s="217"/>
      <c r="K6" s="141" t="s">
        <v>46</v>
      </c>
      <c r="L6" s="217"/>
      <c r="M6" s="11"/>
      <c r="N6" s="21">
        <v>5</v>
      </c>
      <c r="O6" s="11"/>
      <c r="P6" s="11"/>
    </row>
    <row r="7" spans="1:16" ht="21" customHeight="1">
      <c r="A7" s="218"/>
      <c r="B7" s="235"/>
      <c r="C7" s="61" t="s">
        <v>15</v>
      </c>
      <c r="D7" s="62" t="s">
        <v>9</v>
      </c>
      <c r="E7" s="66" t="s">
        <v>15</v>
      </c>
      <c r="F7" s="67" t="s">
        <v>9</v>
      </c>
      <c r="G7" s="61" t="s">
        <v>15</v>
      </c>
      <c r="H7" s="62" t="s">
        <v>9</v>
      </c>
      <c r="I7" s="85" t="s">
        <v>15</v>
      </c>
      <c r="J7" s="86" t="s">
        <v>9</v>
      </c>
      <c r="K7" s="85" t="s">
        <v>15</v>
      </c>
      <c r="L7" s="86" t="s">
        <v>9</v>
      </c>
      <c r="M7" s="11"/>
      <c r="N7" s="21">
        <v>6</v>
      </c>
      <c r="O7" s="11"/>
      <c r="P7" s="11"/>
    </row>
    <row r="8" spans="1:16" ht="24" customHeight="1">
      <c r="A8" s="89"/>
      <c r="B8" s="63">
        <f>SUM(E14+E18+E23+E28+E34+E40+E46+E52+E58+E63+E68+E72+E76)</f>
        <v>0</v>
      </c>
      <c r="C8" s="64">
        <f>SUM(E14+E18+E23+E28+E34+E40+E46+E52)</f>
        <v>0</v>
      </c>
      <c r="D8" s="65" t="e">
        <f>SUM(C8/B8)</f>
        <v>#DIV/0!</v>
      </c>
      <c r="E8" s="68">
        <f>SUM(E14+E18+E23+E28+E34+E40+E46+E52+E58+E63)</f>
        <v>0</v>
      </c>
      <c r="F8" s="69" t="e">
        <f>SUM(E8/B8)</f>
        <v>#DIV/0!</v>
      </c>
      <c r="G8" s="64">
        <f>SUM(K14+K18+K23+K28+K34+K40+K46)</f>
        <v>0</v>
      </c>
      <c r="H8" s="65" t="e">
        <f>SUM(G8/B8)</f>
        <v>#DIV/0!</v>
      </c>
      <c r="I8" s="87">
        <f>SUM(E14+E18+E23+E28+E34+E40)</f>
        <v>0</v>
      </c>
      <c r="J8" s="88" t="e">
        <f>SUM(I8/B8)</f>
        <v>#DIV/0!</v>
      </c>
      <c r="K8" s="87">
        <f>SUM(K14+K18+K23+K28+K34)</f>
        <v>0</v>
      </c>
      <c r="L8" s="88" t="e">
        <f>SUM(K8/B8)</f>
        <v>#DIV/0!</v>
      </c>
      <c r="M8" s="11"/>
      <c r="N8" s="21">
        <v>7</v>
      </c>
      <c r="O8" s="11"/>
      <c r="P8" s="11"/>
    </row>
    <row r="9" spans="1:16">
      <c r="A9" s="12"/>
      <c r="B9" s="12"/>
      <c r="C9" s="12"/>
      <c r="D9" s="11"/>
      <c r="E9" s="11"/>
      <c r="F9" s="11"/>
      <c r="G9" s="11"/>
      <c r="H9" s="11"/>
      <c r="I9" s="11"/>
      <c r="J9" s="11"/>
      <c r="K9" s="11"/>
      <c r="L9" s="11"/>
      <c r="M9" s="21"/>
      <c r="N9" s="21">
        <v>8</v>
      </c>
      <c r="O9" s="11"/>
      <c r="P9" s="11"/>
    </row>
    <row r="10" spans="1:16" ht="15.75">
      <c r="A10" s="11"/>
      <c r="B10" s="29" t="s">
        <v>16</v>
      </c>
      <c r="C10" s="250" t="s">
        <v>18</v>
      </c>
      <c r="D10" s="250"/>
      <c r="E10" s="250"/>
      <c r="F10" s="250" t="s">
        <v>19</v>
      </c>
      <c r="G10" s="250"/>
      <c r="H10" s="250"/>
      <c r="I10" s="250" t="s">
        <v>20</v>
      </c>
      <c r="J10" s="250"/>
      <c r="K10" s="250"/>
      <c r="L10" s="29" t="s">
        <v>16</v>
      </c>
      <c r="M10" s="21"/>
      <c r="N10" s="21">
        <v>9</v>
      </c>
      <c r="O10" s="11"/>
      <c r="P10" s="11"/>
    </row>
    <row r="11" spans="1:16">
      <c r="A11" s="11"/>
      <c r="B11" s="251" t="s">
        <v>95</v>
      </c>
      <c r="C11" s="22"/>
      <c r="D11" s="23"/>
      <c r="E11" s="24"/>
      <c r="F11" s="22"/>
      <c r="G11" s="23"/>
      <c r="H11" s="24"/>
      <c r="I11" s="22"/>
      <c r="J11" s="23"/>
      <c r="K11" s="24"/>
      <c r="L11" s="251" t="s">
        <v>95</v>
      </c>
      <c r="M11" s="21"/>
      <c r="N11" s="21">
        <v>10</v>
      </c>
      <c r="O11" s="11"/>
      <c r="P11" s="11"/>
    </row>
    <row r="12" spans="1:16">
      <c r="A12" s="11"/>
      <c r="B12" s="252"/>
      <c r="C12" s="25"/>
      <c r="D12" s="26"/>
      <c r="E12" s="27"/>
      <c r="F12" s="25"/>
      <c r="G12" s="26"/>
      <c r="H12" s="27"/>
      <c r="I12" s="25"/>
      <c r="J12" s="26"/>
      <c r="K12" s="27"/>
      <c r="L12" s="252"/>
      <c r="M12" s="21"/>
      <c r="N12" s="21">
        <v>11</v>
      </c>
      <c r="O12" s="11"/>
      <c r="P12" s="11"/>
    </row>
    <row r="13" spans="1:16" ht="13.5" thickBot="1">
      <c r="A13" s="11"/>
      <c r="B13" s="252"/>
      <c r="C13" s="25"/>
      <c r="D13" s="26"/>
      <c r="E13" s="27"/>
      <c r="F13" s="25"/>
      <c r="G13" s="26"/>
      <c r="H13" s="27"/>
      <c r="I13" s="25"/>
      <c r="J13" s="26"/>
      <c r="K13" s="27"/>
      <c r="L13" s="252"/>
      <c r="M13" s="11"/>
      <c r="N13" s="21">
        <v>13</v>
      </c>
      <c r="O13" s="11"/>
      <c r="P13" s="11"/>
    </row>
    <row r="14" spans="1:16" ht="16.5" thickBot="1">
      <c r="A14" s="11"/>
      <c r="B14" s="253"/>
      <c r="C14" s="223" t="s">
        <v>15</v>
      </c>
      <c r="D14" s="224"/>
      <c r="E14" s="28">
        <v>0</v>
      </c>
      <c r="F14" s="223" t="s">
        <v>15</v>
      </c>
      <c r="G14" s="224"/>
      <c r="H14" s="28">
        <v>0</v>
      </c>
      <c r="I14" s="254" t="s">
        <v>15</v>
      </c>
      <c r="J14" s="255"/>
      <c r="K14" s="28">
        <v>0</v>
      </c>
      <c r="L14" s="253"/>
      <c r="M14" s="11"/>
      <c r="N14" s="21">
        <v>14</v>
      </c>
      <c r="O14" s="11"/>
      <c r="P14" s="11"/>
    </row>
    <row r="15" spans="1:16">
      <c r="A15" s="11"/>
      <c r="B15" s="251" t="s">
        <v>94</v>
      </c>
      <c r="C15" s="22"/>
      <c r="D15" s="23"/>
      <c r="E15" s="24"/>
      <c r="F15" s="22"/>
      <c r="G15" s="23"/>
      <c r="H15" s="24"/>
      <c r="I15" s="22"/>
      <c r="J15" s="23"/>
      <c r="K15" s="24"/>
      <c r="L15" s="251" t="s">
        <v>94</v>
      </c>
      <c r="M15" s="11"/>
      <c r="N15" s="21">
        <v>15</v>
      </c>
      <c r="O15" s="11"/>
      <c r="P15" s="11"/>
    </row>
    <row r="16" spans="1:16">
      <c r="A16" s="11"/>
      <c r="B16" s="252"/>
      <c r="C16" s="25"/>
      <c r="D16" s="26"/>
      <c r="E16" s="27"/>
      <c r="F16" s="25"/>
      <c r="G16" s="26"/>
      <c r="H16" s="27"/>
      <c r="I16" s="25"/>
      <c r="J16" s="26"/>
      <c r="K16" s="27"/>
      <c r="L16" s="252"/>
      <c r="M16" s="11"/>
      <c r="N16" s="11"/>
      <c r="O16" s="11"/>
      <c r="P16" s="11"/>
    </row>
    <row r="17" spans="1:16" ht="13.5" thickBot="1">
      <c r="A17" s="11"/>
      <c r="B17" s="252"/>
      <c r="C17" s="25"/>
      <c r="D17" s="26"/>
      <c r="E17" s="27"/>
      <c r="F17" s="25"/>
      <c r="G17" s="26"/>
      <c r="H17" s="27"/>
      <c r="I17" s="25"/>
      <c r="J17" s="26"/>
      <c r="K17" s="27"/>
      <c r="L17" s="252"/>
      <c r="M17" s="11"/>
      <c r="N17" s="11"/>
      <c r="O17" s="11"/>
      <c r="P17" s="11"/>
    </row>
    <row r="18" spans="1:16" ht="16.5" thickBot="1">
      <c r="A18" s="11"/>
      <c r="B18" s="253"/>
      <c r="C18" s="223" t="s">
        <v>15</v>
      </c>
      <c r="D18" s="224"/>
      <c r="E18" s="28">
        <v>0</v>
      </c>
      <c r="F18" s="223" t="s">
        <v>15</v>
      </c>
      <c r="G18" s="224"/>
      <c r="H18" s="28">
        <v>0</v>
      </c>
      <c r="I18" s="254" t="s">
        <v>15</v>
      </c>
      <c r="J18" s="255"/>
      <c r="K18" s="28">
        <v>0</v>
      </c>
      <c r="L18" s="253"/>
      <c r="M18" s="11"/>
      <c r="N18" s="11"/>
      <c r="O18" s="11"/>
      <c r="P18" s="11"/>
    </row>
    <row r="19" spans="1:16">
      <c r="A19" s="11"/>
      <c r="B19" s="251" t="s">
        <v>96</v>
      </c>
      <c r="C19" s="22"/>
      <c r="D19" s="23"/>
      <c r="E19" s="24"/>
      <c r="F19" s="22"/>
      <c r="G19" s="23"/>
      <c r="H19" s="24"/>
      <c r="I19" s="22"/>
      <c r="J19" s="23"/>
      <c r="K19" s="24"/>
      <c r="L19" s="251" t="s">
        <v>96</v>
      </c>
      <c r="M19" s="11"/>
      <c r="N19" s="11"/>
      <c r="O19" s="11"/>
      <c r="P19" s="11"/>
    </row>
    <row r="20" spans="1:16">
      <c r="A20" s="11"/>
      <c r="B20" s="252"/>
      <c r="C20" s="25"/>
      <c r="D20" s="26"/>
      <c r="E20" s="27"/>
      <c r="F20" s="25"/>
      <c r="G20" s="26"/>
      <c r="H20" s="27"/>
      <c r="I20" s="25"/>
      <c r="J20" s="26"/>
      <c r="K20" s="27"/>
      <c r="L20" s="252"/>
      <c r="M20" s="11"/>
      <c r="N20" s="11"/>
      <c r="O20" s="11"/>
      <c r="P20" s="11"/>
    </row>
    <row r="21" spans="1:16">
      <c r="A21" s="11"/>
      <c r="B21" s="252"/>
      <c r="C21" s="25"/>
      <c r="D21" s="26"/>
      <c r="E21" s="27"/>
      <c r="F21" s="25"/>
      <c r="G21" s="26"/>
      <c r="H21" s="27"/>
      <c r="I21" s="25"/>
      <c r="J21" s="26"/>
      <c r="K21" s="27"/>
      <c r="L21" s="252"/>
      <c r="M21" s="11"/>
      <c r="N21" s="11"/>
      <c r="O21" s="11"/>
      <c r="P21" s="11"/>
    </row>
    <row r="22" spans="1:16" ht="13.5" thickBot="1">
      <c r="A22" s="11"/>
      <c r="B22" s="252"/>
      <c r="C22" s="25"/>
      <c r="D22" s="26"/>
      <c r="E22" s="27"/>
      <c r="F22" s="25"/>
      <c r="G22" s="26"/>
      <c r="H22" s="27"/>
      <c r="I22" s="25"/>
      <c r="J22" s="26"/>
      <c r="K22" s="27"/>
      <c r="L22" s="252"/>
      <c r="M22" s="11"/>
      <c r="N22" s="11"/>
      <c r="O22" s="11"/>
      <c r="P22" s="11"/>
    </row>
    <row r="23" spans="1:16" ht="16.5" thickBot="1">
      <c r="A23" s="11"/>
      <c r="B23" s="253"/>
      <c r="C23" s="223" t="s">
        <v>15</v>
      </c>
      <c r="D23" s="224"/>
      <c r="E23" s="28">
        <v>0</v>
      </c>
      <c r="F23" s="223" t="s">
        <v>15</v>
      </c>
      <c r="G23" s="224"/>
      <c r="H23" s="28">
        <v>0</v>
      </c>
      <c r="I23" s="254" t="s">
        <v>15</v>
      </c>
      <c r="J23" s="255"/>
      <c r="K23" s="28">
        <v>0</v>
      </c>
      <c r="L23" s="253"/>
      <c r="M23" s="11"/>
      <c r="N23" s="11"/>
      <c r="O23" s="11"/>
      <c r="P23" s="11"/>
    </row>
    <row r="24" spans="1:16" ht="12.75" customHeight="1">
      <c r="A24" s="11"/>
      <c r="B24" s="252" t="s">
        <v>97</v>
      </c>
      <c r="C24" s="25"/>
      <c r="D24" s="26"/>
      <c r="E24" s="27"/>
      <c r="F24" s="25"/>
      <c r="G24" s="26"/>
      <c r="H24" s="27"/>
      <c r="I24" s="25"/>
      <c r="J24" s="26"/>
      <c r="K24" s="27"/>
      <c r="L24" s="252" t="s">
        <v>97</v>
      </c>
      <c r="M24" s="11"/>
      <c r="N24" s="11"/>
      <c r="O24" s="11"/>
      <c r="P24" s="11"/>
    </row>
    <row r="25" spans="1:16" ht="12.75" customHeight="1">
      <c r="A25" s="11"/>
      <c r="B25" s="252"/>
      <c r="C25" s="25"/>
      <c r="D25" s="26"/>
      <c r="E25" s="27"/>
      <c r="F25" s="25"/>
      <c r="G25" s="26"/>
      <c r="H25" s="27"/>
      <c r="I25" s="25"/>
      <c r="J25" s="26"/>
      <c r="K25" s="27"/>
      <c r="L25" s="252"/>
      <c r="M25" s="11"/>
      <c r="N25" s="11"/>
      <c r="O25" s="11"/>
      <c r="P25" s="11"/>
    </row>
    <row r="26" spans="1:16" ht="12.75" customHeight="1">
      <c r="A26" s="11"/>
      <c r="B26" s="252"/>
      <c r="C26" s="25"/>
      <c r="D26" s="26"/>
      <c r="E26" s="27"/>
      <c r="F26" s="25"/>
      <c r="G26" s="26"/>
      <c r="H26" s="27"/>
      <c r="I26" s="25"/>
      <c r="J26" s="26"/>
      <c r="K26" s="27"/>
      <c r="L26" s="252"/>
      <c r="M26" s="11"/>
      <c r="N26" s="11"/>
      <c r="O26" s="11"/>
      <c r="P26" s="11"/>
    </row>
    <row r="27" spans="1:16" ht="13.5" customHeight="1" thickBot="1">
      <c r="A27" s="11"/>
      <c r="B27" s="252"/>
      <c r="C27" s="25"/>
      <c r="D27" s="26"/>
      <c r="E27" s="27"/>
      <c r="F27" s="25"/>
      <c r="G27" s="26"/>
      <c r="H27" s="27"/>
      <c r="I27" s="25"/>
      <c r="J27" s="26"/>
      <c r="K27" s="27"/>
      <c r="L27" s="252"/>
      <c r="M27" s="11"/>
      <c r="N27" s="11"/>
      <c r="O27" s="11"/>
      <c r="P27" s="11"/>
    </row>
    <row r="28" spans="1:16" ht="16.5" customHeight="1" thickBot="1">
      <c r="A28" s="11"/>
      <c r="B28" s="253"/>
      <c r="C28" s="223" t="s">
        <v>15</v>
      </c>
      <c r="D28" s="224"/>
      <c r="E28" s="28">
        <v>0</v>
      </c>
      <c r="F28" s="223" t="s">
        <v>15</v>
      </c>
      <c r="G28" s="224"/>
      <c r="H28" s="28">
        <v>0</v>
      </c>
      <c r="I28" s="254" t="s">
        <v>15</v>
      </c>
      <c r="J28" s="255"/>
      <c r="K28" s="28">
        <v>0</v>
      </c>
      <c r="L28" s="253"/>
      <c r="M28" s="11"/>
      <c r="N28" s="11"/>
      <c r="O28" s="11"/>
      <c r="P28" s="11"/>
    </row>
    <row r="29" spans="1:16">
      <c r="A29" s="11"/>
      <c r="B29" s="251" t="s">
        <v>98</v>
      </c>
      <c r="C29" s="22"/>
      <c r="D29" s="23"/>
      <c r="E29" s="24"/>
      <c r="F29" s="22"/>
      <c r="G29" s="23"/>
      <c r="H29" s="24"/>
      <c r="I29" s="22"/>
      <c r="J29" s="23"/>
      <c r="K29" s="24"/>
      <c r="L29" s="251" t="s">
        <v>98</v>
      </c>
      <c r="M29" s="11"/>
      <c r="N29" s="11"/>
      <c r="O29" s="11"/>
      <c r="P29" s="11"/>
    </row>
    <row r="30" spans="1:16">
      <c r="A30" s="11"/>
      <c r="B30" s="252"/>
      <c r="C30" s="25"/>
      <c r="D30" s="26"/>
      <c r="E30" s="27"/>
      <c r="F30" s="25"/>
      <c r="G30" s="26"/>
      <c r="H30" s="27"/>
      <c r="I30" s="25"/>
      <c r="J30" s="26"/>
      <c r="K30" s="27"/>
      <c r="L30" s="252"/>
      <c r="M30" s="11"/>
      <c r="N30" s="11"/>
      <c r="O30" s="11"/>
      <c r="P30" s="11"/>
    </row>
    <row r="31" spans="1:16">
      <c r="A31" s="11"/>
      <c r="B31" s="252"/>
      <c r="C31" s="25"/>
      <c r="D31" s="26"/>
      <c r="E31" s="27"/>
      <c r="F31" s="25"/>
      <c r="G31" s="26"/>
      <c r="H31" s="27"/>
      <c r="I31" s="25"/>
      <c r="J31" s="26"/>
      <c r="K31" s="27"/>
      <c r="L31" s="252"/>
      <c r="M31" s="11"/>
      <c r="N31" s="11"/>
      <c r="O31" s="11"/>
      <c r="P31" s="11"/>
    </row>
    <row r="32" spans="1:16">
      <c r="A32" s="11"/>
      <c r="B32" s="252"/>
      <c r="C32" s="25"/>
      <c r="D32" s="26"/>
      <c r="E32" s="27"/>
      <c r="F32" s="25"/>
      <c r="G32" s="26"/>
      <c r="H32" s="27"/>
      <c r="I32" s="25"/>
      <c r="J32" s="26"/>
      <c r="K32" s="27"/>
      <c r="L32" s="252"/>
      <c r="M32" s="11"/>
      <c r="N32" s="11"/>
      <c r="O32" s="11"/>
      <c r="P32" s="11"/>
    </row>
    <row r="33" spans="1:16" ht="13.5" thickBot="1">
      <c r="A33" s="11"/>
      <c r="B33" s="252"/>
      <c r="C33" s="25"/>
      <c r="D33" s="26"/>
      <c r="E33" s="27"/>
      <c r="F33" s="25"/>
      <c r="G33" s="26"/>
      <c r="H33" s="27"/>
      <c r="I33" s="25"/>
      <c r="J33" s="26"/>
      <c r="K33" s="27"/>
      <c r="L33" s="252"/>
      <c r="M33" s="11"/>
      <c r="N33" s="11"/>
      <c r="O33" s="11"/>
      <c r="P33" s="11"/>
    </row>
    <row r="34" spans="1:16" ht="16.5" thickBot="1">
      <c r="A34" s="11"/>
      <c r="B34" s="253"/>
      <c r="C34" s="223" t="s">
        <v>15</v>
      </c>
      <c r="D34" s="224"/>
      <c r="E34" s="28">
        <v>0</v>
      </c>
      <c r="F34" s="223" t="s">
        <v>15</v>
      </c>
      <c r="G34" s="224"/>
      <c r="H34" s="28">
        <v>0</v>
      </c>
      <c r="I34" s="254" t="s">
        <v>15</v>
      </c>
      <c r="J34" s="255"/>
      <c r="K34" s="28">
        <v>0</v>
      </c>
      <c r="L34" s="253"/>
      <c r="M34" s="11"/>
      <c r="N34" s="11"/>
      <c r="O34" s="11"/>
      <c r="P34" s="11"/>
    </row>
    <row r="35" spans="1:16">
      <c r="A35" s="11"/>
      <c r="B35" s="251" t="s">
        <v>99</v>
      </c>
      <c r="C35" s="22"/>
      <c r="D35" s="23"/>
      <c r="E35" s="24"/>
      <c r="F35" s="22"/>
      <c r="G35" s="23"/>
      <c r="H35" s="24"/>
      <c r="I35" s="22"/>
      <c r="J35" s="23"/>
      <c r="K35" s="24"/>
      <c r="L35" s="256" t="s">
        <v>99</v>
      </c>
      <c r="M35" s="11"/>
      <c r="N35" s="11"/>
      <c r="O35" s="11"/>
      <c r="P35" s="11"/>
    </row>
    <row r="36" spans="1:16">
      <c r="A36" s="11"/>
      <c r="B36" s="252"/>
      <c r="C36" s="25"/>
      <c r="D36" s="26"/>
      <c r="E36" s="27"/>
      <c r="F36" s="25"/>
      <c r="G36" s="26"/>
      <c r="H36" s="27"/>
      <c r="I36" s="25"/>
      <c r="J36" s="26"/>
      <c r="K36" s="27"/>
      <c r="L36" s="257"/>
      <c r="M36" s="11"/>
      <c r="N36" s="11"/>
      <c r="O36" s="11"/>
      <c r="P36" s="11"/>
    </row>
    <row r="37" spans="1:16">
      <c r="A37" s="11"/>
      <c r="B37" s="252"/>
      <c r="C37" s="25"/>
      <c r="D37" s="26"/>
      <c r="E37" s="27"/>
      <c r="F37" s="25"/>
      <c r="G37" s="26"/>
      <c r="H37" s="27"/>
      <c r="I37" s="25"/>
      <c r="J37" s="26"/>
      <c r="K37" s="27"/>
      <c r="L37" s="257"/>
      <c r="M37" s="11"/>
      <c r="N37" s="11"/>
      <c r="O37" s="11"/>
      <c r="P37" s="11"/>
    </row>
    <row r="38" spans="1:16">
      <c r="A38" s="11"/>
      <c r="B38" s="252"/>
      <c r="C38" s="25"/>
      <c r="D38" s="26"/>
      <c r="E38" s="27"/>
      <c r="F38" s="25"/>
      <c r="G38" s="26"/>
      <c r="H38" s="27"/>
      <c r="I38" s="25"/>
      <c r="J38" s="26"/>
      <c r="K38" s="27"/>
      <c r="L38" s="257"/>
      <c r="M38" s="11"/>
      <c r="N38" s="11"/>
      <c r="O38" s="11"/>
      <c r="P38" s="11"/>
    </row>
    <row r="39" spans="1:16" ht="13.5" thickBot="1">
      <c r="A39" s="11"/>
      <c r="B39" s="252"/>
      <c r="C39" s="25"/>
      <c r="D39" s="26"/>
      <c r="E39" s="27"/>
      <c r="F39" s="25"/>
      <c r="G39" s="26"/>
      <c r="H39" s="27"/>
      <c r="I39" s="25"/>
      <c r="J39" s="26"/>
      <c r="K39" s="27"/>
      <c r="L39" s="257"/>
      <c r="M39" s="11"/>
      <c r="N39" s="11"/>
      <c r="O39" s="11"/>
      <c r="P39" s="11"/>
    </row>
    <row r="40" spans="1:16" ht="16.5" thickBot="1">
      <c r="A40" s="11"/>
      <c r="B40" s="253"/>
      <c r="C40" s="223" t="s">
        <v>15</v>
      </c>
      <c r="D40" s="224"/>
      <c r="E40" s="28">
        <v>0</v>
      </c>
      <c r="F40" s="223" t="s">
        <v>15</v>
      </c>
      <c r="G40" s="224"/>
      <c r="H40" s="28">
        <v>0</v>
      </c>
      <c r="I40" s="254" t="s">
        <v>15</v>
      </c>
      <c r="J40" s="255"/>
      <c r="K40" s="28">
        <v>0</v>
      </c>
      <c r="L40" s="258"/>
      <c r="M40" s="11"/>
      <c r="N40" s="11"/>
      <c r="O40" s="11"/>
      <c r="P40" s="11"/>
    </row>
    <row r="41" spans="1:16">
      <c r="A41" s="11"/>
      <c r="B41" s="256" t="s">
        <v>100</v>
      </c>
      <c r="C41" s="22"/>
      <c r="D41" s="23"/>
      <c r="E41" s="24"/>
      <c r="F41" s="22"/>
      <c r="G41" s="23"/>
      <c r="H41" s="24"/>
      <c r="I41" s="22"/>
      <c r="J41" s="23"/>
      <c r="K41" s="24"/>
      <c r="L41" s="256" t="s">
        <v>100</v>
      </c>
      <c r="M41" s="11"/>
      <c r="N41" s="11"/>
      <c r="O41" s="11"/>
      <c r="P41" s="11"/>
    </row>
    <row r="42" spans="1:16">
      <c r="A42" s="11"/>
      <c r="B42" s="257"/>
      <c r="C42" s="25"/>
      <c r="D42" s="26"/>
      <c r="E42" s="27"/>
      <c r="F42" s="25"/>
      <c r="G42" s="26"/>
      <c r="H42" s="27"/>
      <c r="I42" s="25"/>
      <c r="J42" s="26"/>
      <c r="K42" s="27"/>
      <c r="L42" s="257"/>
      <c r="M42" s="11"/>
      <c r="N42" s="11"/>
      <c r="O42" s="11"/>
      <c r="P42" s="11"/>
    </row>
    <row r="43" spans="1:16">
      <c r="A43" s="11"/>
      <c r="B43" s="257"/>
      <c r="C43" s="25"/>
      <c r="D43" s="26"/>
      <c r="E43" s="27"/>
      <c r="F43" s="25"/>
      <c r="G43" s="26"/>
      <c r="H43" s="27"/>
      <c r="I43" s="25"/>
      <c r="J43" s="26"/>
      <c r="K43" s="27"/>
      <c r="L43" s="257"/>
      <c r="M43" s="11"/>
      <c r="N43" s="11"/>
      <c r="O43" s="11"/>
      <c r="P43" s="11"/>
    </row>
    <row r="44" spans="1:16">
      <c r="A44" s="11"/>
      <c r="B44" s="257"/>
      <c r="C44" s="25"/>
      <c r="D44" s="26"/>
      <c r="E44" s="27"/>
      <c r="F44" s="25"/>
      <c r="G44" s="26"/>
      <c r="H44" s="27"/>
      <c r="I44" s="25"/>
      <c r="J44" s="26"/>
      <c r="K44" s="27"/>
      <c r="L44" s="257"/>
      <c r="M44" s="11"/>
      <c r="N44" s="11"/>
      <c r="O44" s="11"/>
      <c r="P44" s="11"/>
    </row>
    <row r="45" spans="1:16" ht="13.5" thickBot="1">
      <c r="A45" s="11"/>
      <c r="B45" s="257"/>
      <c r="C45" s="25"/>
      <c r="D45" s="26"/>
      <c r="E45" s="27"/>
      <c r="F45" s="25"/>
      <c r="G45" s="26"/>
      <c r="H45" s="27"/>
      <c r="I45" s="25"/>
      <c r="J45" s="26"/>
      <c r="K45" s="27"/>
      <c r="L45" s="257"/>
      <c r="M45" s="11"/>
      <c r="N45" s="11"/>
      <c r="O45" s="11"/>
      <c r="P45" s="11"/>
    </row>
    <row r="46" spans="1:16" ht="16.5" thickBot="1">
      <c r="A46" s="11"/>
      <c r="B46" s="258"/>
      <c r="C46" s="223" t="s">
        <v>15</v>
      </c>
      <c r="D46" s="224"/>
      <c r="E46" s="28">
        <v>0</v>
      </c>
      <c r="F46" s="223" t="s">
        <v>15</v>
      </c>
      <c r="G46" s="224"/>
      <c r="H46" s="28">
        <v>0</v>
      </c>
      <c r="I46" s="254" t="s">
        <v>15</v>
      </c>
      <c r="J46" s="255"/>
      <c r="K46" s="28">
        <v>0</v>
      </c>
      <c r="L46" s="258"/>
      <c r="M46" s="11"/>
      <c r="N46" s="11"/>
      <c r="O46" s="11"/>
      <c r="P46" s="11"/>
    </row>
    <row r="47" spans="1:16">
      <c r="A47" s="11"/>
      <c r="B47" s="256" t="s">
        <v>101</v>
      </c>
      <c r="C47" s="22"/>
      <c r="D47" s="23"/>
      <c r="E47" s="24"/>
      <c r="F47" s="22"/>
      <c r="G47" s="23"/>
      <c r="H47" s="24"/>
      <c r="I47" s="22"/>
      <c r="J47" s="23"/>
      <c r="K47" s="24"/>
      <c r="L47" s="251" t="s">
        <v>101</v>
      </c>
      <c r="M47" s="11"/>
      <c r="N47" s="11"/>
      <c r="O47" s="11"/>
      <c r="P47" s="11"/>
    </row>
    <row r="48" spans="1:16">
      <c r="A48" s="11"/>
      <c r="B48" s="257"/>
      <c r="C48" s="25"/>
      <c r="D48" s="26"/>
      <c r="E48" s="27"/>
      <c r="F48" s="25"/>
      <c r="G48" s="26"/>
      <c r="H48" s="27"/>
      <c r="I48" s="25"/>
      <c r="J48" s="26"/>
      <c r="K48" s="27"/>
      <c r="L48" s="252"/>
      <c r="M48" s="11"/>
      <c r="N48" s="11"/>
      <c r="O48" s="11"/>
      <c r="P48" s="11"/>
    </row>
    <row r="49" spans="1:16">
      <c r="A49" s="11"/>
      <c r="B49" s="257"/>
      <c r="C49" s="25"/>
      <c r="D49" s="26"/>
      <c r="E49" s="27"/>
      <c r="F49" s="25"/>
      <c r="G49" s="26"/>
      <c r="H49" s="27"/>
      <c r="I49" s="25"/>
      <c r="J49" s="26"/>
      <c r="K49" s="27"/>
      <c r="L49" s="252"/>
      <c r="M49" s="11"/>
      <c r="N49" s="11"/>
      <c r="O49" s="11"/>
      <c r="P49" s="11"/>
    </row>
    <row r="50" spans="1:16">
      <c r="A50" s="11"/>
      <c r="B50" s="257"/>
      <c r="C50" s="25"/>
      <c r="D50" s="26"/>
      <c r="E50" s="27"/>
      <c r="F50" s="25"/>
      <c r="G50" s="26"/>
      <c r="H50" s="27"/>
      <c r="I50" s="25"/>
      <c r="J50" s="26"/>
      <c r="K50" s="27"/>
      <c r="L50" s="252"/>
      <c r="M50" s="11"/>
      <c r="N50" s="11"/>
      <c r="O50" s="11"/>
      <c r="P50" s="11"/>
    </row>
    <row r="51" spans="1:16" ht="13.5" thickBot="1">
      <c r="A51" s="11"/>
      <c r="B51" s="257"/>
      <c r="C51" s="25"/>
      <c r="D51" s="26"/>
      <c r="E51" s="27"/>
      <c r="F51" s="25"/>
      <c r="G51" s="26"/>
      <c r="H51" s="27"/>
      <c r="I51" s="25"/>
      <c r="J51" s="26"/>
      <c r="K51" s="27"/>
      <c r="L51" s="252"/>
      <c r="M51" s="11"/>
      <c r="N51" s="11"/>
      <c r="O51" s="11"/>
      <c r="P51" s="11"/>
    </row>
    <row r="52" spans="1:16" ht="16.5" thickBot="1">
      <c r="A52" s="11"/>
      <c r="B52" s="258"/>
      <c r="C52" s="223" t="s">
        <v>15</v>
      </c>
      <c r="D52" s="224"/>
      <c r="E52" s="28">
        <v>0</v>
      </c>
      <c r="F52" s="223" t="s">
        <v>15</v>
      </c>
      <c r="G52" s="224"/>
      <c r="H52" s="28">
        <v>0</v>
      </c>
      <c r="I52" s="254" t="s">
        <v>15</v>
      </c>
      <c r="J52" s="255"/>
      <c r="K52" s="28">
        <v>0</v>
      </c>
      <c r="L52" s="253"/>
      <c r="M52" s="11"/>
      <c r="N52" s="11"/>
      <c r="O52" s="11"/>
      <c r="P52" s="11"/>
    </row>
    <row r="53" spans="1:16">
      <c r="A53" s="11"/>
      <c r="B53" s="259" t="s">
        <v>102</v>
      </c>
      <c r="C53" s="22"/>
      <c r="D53" s="23"/>
      <c r="E53" s="24"/>
      <c r="F53" s="22"/>
      <c r="G53" s="23"/>
      <c r="H53" s="24"/>
      <c r="I53" s="22"/>
      <c r="J53" s="23"/>
      <c r="K53" s="24"/>
      <c r="L53" s="251" t="s">
        <v>102</v>
      </c>
      <c r="M53" s="11"/>
      <c r="N53" s="11"/>
      <c r="O53" s="11"/>
      <c r="P53" s="11"/>
    </row>
    <row r="54" spans="1:16">
      <c r="A54" s="11"/>
      <c r="B54" s="260"/>
      <c r="C54" s="25"/>
      <c r="D54" s="26"/>
      <c r="E54" s="27"/>
      <c r="F54" s="25"/>
      <c r="G54" s="26"/>
      <c r="H54" s="27"/>
      <c r="I54" s="25"/>
      <c r="J54" s="26"/>
      <c r="K54" s="27"/>
      <c r="L54" s="252"/>
      <c r="M54" s="11"/>
      <c r="N54" s="11"/>
      <c r="O54" s="11"/>
      <c r="P54" s="11"/>
    </row>
    <row r="55" spans="1:16">
      <c r="A55" s="11"/>
      <c r="B55" s="260"/>
      <c r="C55" s="25"/>
      <c r="D55" s="26"/>
      <c r="E55" s="27"/>
      <c r="F55" s="25"/>
      <c r="G55" s="26"/>
      <c r="H55" s="27"/>
      <c r="I55" s="25"/>
      <c r="J55" s="26"/>
      <c r="K55" s="27"/>
      <c r="L55" s="252"/>
      <c r="M55" s="11"/>
      <c r="N55" s="11"/>
      <c r="O55" s="11"/>
      <c r="P55" s="11"/>
    </row>
    <row r="56" spans="1:16">
      <c r="A56" s="11"/>
      <c r="B56" s="260"/>
      <c r="C56" s="25"/>
      <c r="D56" s="26"/>
      <c r="E56" s="27"/>
      <c r="F56" s="25"/>
      <c r="G56" s="26"/>
      <c r="H56" s="27"/>
      <c r="I56" s="25"/>
      <c r="J56" s="26"/>
      <c r="K56" s="27"/>
      <c r="L56" s="252"/>
      <c r="M56" s="11"/>
      <c r="N56" s="11"/>
      <c r="O56" s="11"/>
      <c r="P56" s="11"/>
    </row>
    <row r="57" spans="1:16" ht="13.5" thickBot="1">
      <c r="A57" s="11"/>
      <c r="B57" s="260"/>
      <c r="C57" s="25"/>
      <c r="D57" s="26"/>
      <c r="E57" s="27"/>
      <c r="F57" s="25"/>
      <c r="G57" s="26"/>
      <c r="H57" s="27"/>
      <c r="I57" s="25"/>
      <c r="J57" s="26"/>
      <c r="K57" s="27"/>
      <c r="L57" s="252"/>
      <c r="M57" s="11"/>
      <c r="N57" s="11"/>
      <c r="O57" s="11"/>
      <c r="P57" s="11"/>
    </row>
    <row r="58" spans="1:16" ht="16.5" thickBot="1">
      <c r="A58" s="11"/>
      <c r="B58" s="261"/>
      <c r="C58" s="223" t="s">
        <v>15</v>
      </c>
      <c r="D58" s="224"/>
      <c r="E58" s="28">
        <v>0</v>
      </c>
      <c r="F58" s="223" t="s">
        <v>15</v>
      </c>
      <c r="G58" s="224"/>
      <c r="H58" s="28">
        <v>0</v>
      </c>
      <c r="I58" s="254" t="s">
        <v>15</v>
      </c>
      <c r="J58" s="255"/>
      <c r="K58" s="28">
        <v>0</v>
      </c>
      <c r="L58" s="253"/>
      <c r="M58" s="11"/>
      <c r="N58" s="11"/>
      <c r="O58" s="11"/>
      <c r="P58" s="11"/>
    </row>
    <row r="59" spans="1:16">
      <c r="A59" s="11"/>
      <c r="B59" s="259" t="s">
        <v>103</v>
      </c>
      <c r="C59" s="22"/>
      <c r="D59" s="23"/>
      <c r="E59" s="24"/>
      <c r="F59" s="22"/>
      <c r="G59" s="23"/>
      <c r="H59" s="24"/>
      <c r="I59" s="22"/>
      <c r="J59" s="23"/>
      <c r="K59" s="24"/>
      <c r="L59" s="251" t="s">
        <v>103</v>
      </c>
      <c r="M59" s="11"/>
      <c r="N59" s="11"/>
      <c r="O59" s="11"/>
      <c r="P59" s="11"/>
    </row>
    <row r="60" spans="1:16">
      <c r="A60" s="11"/>
      <c r="B60" s="260"/>
      <c r="C60" s="25"/>
      <c r="D60" s="26"/>
      <c r="E60" s="27"/>
      <c r="F60" s="25"/>
      <c r="G60" s="26"/>
      <c r="H60" s="27"/>
      <c r="I60" s="25"/>
      <c r="J60" s="26"/>
      <c r="K60" s="27"/>
      <c r="L60" s="252"/>
      <c r="M60" s="11"/>
      <c r="N60" s="11"/>
      <c r="O60" s="11"/>
      <c r="P60" s="11"/>
    </row>
    <row r="61" spans="1:16">
      <c r="A61" s="11"/>
      <c r="B61" s="260"/>
      <c r="C61" s="25"/>
      <c r="D61" s="26"/>
      <c r="E61" s="27"/>
      <c r="F61" s="25"/>
      <c r="G61" s="26"/>
      <c r="H61" s="27"/>
      <c r="I61" s="25"/>
      <c r="J61" s="26"/>
      <c r="K61" s="27"/>
      <c r="L61" s="252"/>
      <c r="M61" s="11"/>
      <c r="N61" s="11"/>
      <c r="O61" s="11"/>
      <c r="P61" s="11"/>
    </row>
    <row r="62" spans="1:16" ht="13.5" thickBot="1">
      <c r="A62" s="11"/>
      <c r="B62" s="260"/>
      <c r="C62" s="25"/>
      <c r="D62" s="26"/>
      <c r="E62" s="27"/>
      <c r="F62" s="25"/>
      <c r="G62" s="26"/>
      <c r="H62" s="27"/>
      <c r="I62" s="25"/>
      <c r="J62" s="26"/>
      <c r="K62" s="27"/>
      <c r="L62" s="252"/>
      <c r="M62" s="11"/>
      <c r="N62" s="11"/>
      <c r="O62" s="11"/>
      <c r="P62" s="11"/>
    </row>
    <row r="63" spans="1:16" ht="16.5" thickBot="1">
      <c r="A63" s="11"/>
      <c r="B63" s="261"/>
      <c r="C63" s="223" t="s">
        <v>15</v>
      </c>
      <c r="D63" s="224"/>
      <c r="E63" s="28">
        <v>0</v>
      </c>
      <c r="F63" s="223" t="s">
        <v>15</v>
      </c>
      <c r="G63" s="224"/>
      <c r="H63" s="28">
        <v>0</v>
      </c>
      <c r="I63" s="254" t="s">
        <v>15</v>
      </c>
      <c r="J63" s="255"/>
      <c r="K63" s="28">
        <v>0</v>
      </c>
      <c r="L63" s="253"/>
      <c r="M63" s="11"/>
      <c r="N63" s="11"/>
      <c r="O63" s="11"/>
      <c r="P63" s="11"/>
    </row>
    <row r="64" spans="1:16">
      <c r="A64" s="11"/>
      <c r="B64" s="251" t="s">
        <v>104</v>
      </c>
      <c r="C64" s="22"/>
      <c r="D64" s="23"/>
      <c r="E64" s="24" t="s">
        <v>106</v>
      </c>
      <c r="F64" s="22"/>
      <c r="G64" s="23"/>
      <c r="H64" s="24"/>
      <c r="I64" s="22"/>
      <c r="J64" s="23"/>
      <c r="K64" s="24"/>
      <c r="L64" s="251" t="s">
        <v>104</v>
      </c>
      <c r="M64" s="11"/>
      <c r="N64" s="11"/>
      <c r="O64" s="11"/>
      <c r="P64" s="11"/>
    </row>
    <row r="65" spans="1:16">
      <c r="A65" s="11"/>
      <c r="B65" s="252"/>
      <c r="C65" s="25"/>
      <c r="D65" s="26"/>
      <c r="E65" s="27"/>
      <c r="F65" s="25"/>
      <c r="G65" s="26"/>
      <c r="H65" s="27"/>
      <c r="I65" s="25"/>
      <c r="J65" s="26"/>
      <c r="K65" s="27"/>
      <c r="L65" s="252"/>
      <c r="M65" s="11"/>
      <c r="N65" s="11"/>
      <c r="O65" s="11"/>
      <c r="P65" s="11"/>
    </row>
    <row r="66" spans="1:16">
      <c r="A66" s="11"/>
      <c r="B66" s="252"/>
      <c r="C66" s="25"/>
      <c r="D66" s="26"/>
      <c r="E66" s="27"/>
      <c r="F66" s="25"/>
      <c r="G66" s="26"/>
      <c r="H66" s="27"/>
      <c r="I66" s="25"/>
      <c r="J66" s="26"/>
      <c r="K66" s="27"/>
      <c r="L66" s="252"/>
      <c r="M66" s="11"/>
      <c r="N66" s="11"/>
      <c r="O66" s="11"/>
      <c r="P66" s="11"/>
    </row>
    <row r="67" spans="1:16" ht="13.5" thickBot="1">
      <c r="A67" s="11"/>
      <c r="B67" s="252"/>
      <c r="C67" s="25"/>
      <c r="D67" s="26"/>
      <c r="E67" s="27"/>
      <c r="F67" s="25"/>
      <c r="G67" s="26"/>
      <c r="H67" s="27"/>
      <c r="I67" s="25"/>
      <c r="J67" s="26"/>
      <c r="K67" s="27"/>
      <c r="L67" s="252"/>
      <c r="M67" s="11"/>
      <c r="N67" s="11"/>
      <c r="O67" s="11"/>
      <c r="P67" s="11"/>
    </row>
    <row r="68" spans="1:16" ht="16.5" thickBot="1">
      <c r="A68" s="11"/>
      <c r="B68" s="253"/>
      <c r="C68" s="223" t="s">
        <v>15</v>
      </c>
      <c r="D68" s="224"/>
      <c r="E68" s="28">
        <v>0</v>
      </c>
      <c r="F68" s="223" t="s">
        <v>15</v>
      </c>
      <c r="G68" s="224"/>
      <c r="H68" s="28">
        <v>0</v>
      </c>
      <c r="I68" s="254" t="s">
        <v>15</v>
      </c>
      <c r="J68" s="255"/>
      <c r="K68" s="28">
        <v>0</v>
      </c>
      <c r="L68" s="253"/>
      <c r="M68" s="11"/>
      <c r="N68" s="11"/>
      <c r="O68" s="11"/>
      <c r="P68" s="11"/>
    </row>
    <row r="69" spans="1:16">
      <c r="A69" s="11"/>
      <c r="B69" s="251" t="s">
        <v>105</v>
      </c>
      <c r="C69" s="22"/>
      <c r="D69" s="23"/>
      <c r="E69" s="24"/>
      <c r="F69" s="22"/>
      <c r="G69" s="23"/>
      <c r="H69" s="24"/>
      <c r="I69" s="22"/>
      <c r="J69" s="23"/>
      <c r="K69" s="24"/>
      <c r="L69" s="251" t="s">
        <v>105</v>
      </c>
      <c r="M69" s="11"/>
      <c r="N69" s="11"/>
      <c r="O69" s="11"/>
      <c r="P69" s="11"/>
    </row>
    <row r="70" spans="1:16">
      <c r="A70" s="11"/>
      <c r="B70" s="252"/>
      <c r="C70" s="25"/>
      <c r="D70" s="26"/>
      <c r="E70" s="27"/>
      <c r="F70" s="25"/>
      <c r="G70" s="26"/>
      <c r="H70" s="27"/>
      <c r="I70" s="25"/>
      <c r="J70" s="26"/>
      <c r="K70" s="27"/>
      <c r="L70" s="252"/>
      <c r="M70" s="11"/>
      <c r="N70" s="11"/>
      <c r="O70" s="11"/>
      <c r="P70" s="11"/>
    </row>
    <row r="71" spans="1:16" ht="13.5" thickBot="1">
      <c r="A71" s="11"/>
      <c r="B71" s="252"/>
      <c r="C71" s="25"/>
      <c r="D71" s="26"/>
      <c r="E71" s="27"/>
      <c r="F71" s="25"/>
      <c r="G71" s="26"/>
      <c r="H71" s="27"/>
      <c r="I71" s="25"/>
      <c r="J71" s="26"/>
      <c r="K71" s="27"/>
      <c r="L71" s="252"/>
      <c r="M71" s="11"/>
      <c r="N71" s="11"/>
      <c r="O71" s="11"/>
      <c r="P71" s="11"/>
    </row>
    <row r="72" spans="1:16" ht="16.5" thickBot="1">
      <c r="A72" s="11"/>
      <c r="B72" s="253"/>
      <c r="C72" s="223" t="s">
        <v>15</v>
      </c>
      <c r="D72" s="224"/>
      <c r="E72" s="28">
        <v>0</v>
      </c>
      <c r="F72" s="223" t="s">
        <v>15</v>
      </c>
      <c r="G72" s="224"/>
      <c r="H72" s="28">
        <v>0</v>
      </c>
      <c r="I72" s="254" t="s">
        <v>15</v>
      </c>
      <c r="J72" s="255"/>
      <c r="K72" s="28">
        <v>0</v>
      </c>
      <c r="L72" s="253"/>
      <c r="M72" s="11"/>
      <c r="N72" s="11"/>
      <c r="O72" s="11"/>
      <c r="P72" s="11"/>
    </row>
    <row r="73" spans="1:16">
      <c r="A73" s="11"/>
      <c r="B73" s="262" t="s">
        <v>22</v>
      </c>
      <c r="C73" s="22"/>
      <c r="D73" s="23"/>
      <c r="E73" s="24"/>
      <c r="F73" s="22"/>
      <c r="G73" s="23"/>
      <c r="H73" s="24"/>
      <c r="I73" s="22"/>
      <c r="J73" s="23"/>
      <c r="K73" s="24"/>
      <c r="L73" s="262" t="s">
        <v>22</v>
      </c>
      <c r="M73" s="11"/>
      <c r="N73" s="11"/>
      <c r="O73" s="11"/>
      <c r="P73" s="11"/>
    </row>
    <row r="74" spans="1:16">
      <c r="A74" s="11"/>
      <c r="B74" s="263"/>
      <c r="C74" s="25"/>
      <c r="D74" s="26"/>
      <c r="E74" s="27"/>
      <c r="F74" s="25"/>
      <c r="G74" s="26"/>
      <c r="H74" s="27"/>
      <c r="I74" s="25"/>
      <c r="J74" s="26"/>
      <c r="K74" s="27"/>
      <c r="L74" s="263"/>
      <c r="M74" s="11"/>
      <c r="N74" s="11"/>
      <c r="O74" s="11"/>
      <c r="P74" s="11"/>
    </row>
    <row r="75" spans="1:16" ht="13.5" thickBot="1">
      <c r="A75" s="11"/>
      <c r="B75" s="263"/>
      <c r="C75" s="25"/>
      <c r="D75" s="26"/>
      <c r="E75" s="27"/>
      <c r="F75" s="25"/>
      <c r="G75" s="26"/>
      <c r="H75" s="27"/>
      <c r="I75" s="25"/>
      <c r="J75" s="26"/>
      <c r="K75" s="27"/>
      <c r="L75" s="263"/>
      <c r="M75" s="11"/>
      <c r="N75" s="11"/>
      <c r="O75" s="11"/>
      <c r="P75" s="11"/>
    </row>
    <row r="76" spans="1:16" ht="16.5" thickBot="1">
      <c r="A76" s="11"/>
      <c r="B76" s="264"/>
      <c r="C76" s="223" t="s">
        <v>15</v>
      </c>
      <c r="D76" s="224"/>
      <c r="E76" s="28">
        <v>0</v>
      </c>
      <c r="F76" s="223" t="s">
        <v>15</v>
      </c>
      <c r="G76" s="224"/>
      <c r="H76" s="28">
        <v>0</v>
      </c>
      <c r="I76" s="254" t="s">
        <v>15</v>
      </c>
      <c r="J76" s="255"/>
      <c r="K76" s="28">
        <v>0</v>
      </c>
      <c r="L76" s="264"/>
      <c r="M76" s="11"/>
      <c r="N76" s="11"/>
      <c r="O76" s="11"/>
      <c r="P76" s="11"/>
    </row>
    <row r="77" spans="1:16">
      <c r="A77" s="11"/>
      <c r="B77" s="30"/>
      <c r="C77" s="30"/>
      <c r="D77" s="30"/>
      <c r="E77" s="30"/>
      <c r="F77" s="30"/>
      <c r="G77" s="30"/>
      <c r="H77" s="30"/>
      <c r="I77" s="30"/>
      <c r="J77" s="30"/>
      <c r="K77" s="30"/>
      <c r="L77" s="30"/>
      <c r="M77" s="30"/>
      <c r="N77" s="30"/>
      <c r="O77" s="11"/>
      <c r="P77" s="11"/>
    </row>
    <row r="78" spans="1:16">
      <c r="A78" s="11"/>
      <c r="B78" s="269"/>
      <c r="C78" s="270"/>
      <c r="D78" s="270"/>
      <c r="E78" s="30"/>
      <c r="F78" s="30"/>
      <c r="G78" s="30"/>
      <c r="H78" s="30"/>
      <c r="I78" s="30"/>
      <c r="J78" s="30"/>
      <c r="K78" s="30"/>
      <c r="L78" s="30"/>
      <c r="M78" s="30"/>
      <c r="N78" s="30"/>
      <c r="O78" s="11"/>
      <c r="P78" s="11"/>
    </row>
    <row r="79" spans="1:16">
      <c r="A79" s="11"/>
      <c r="B79" s="270"/>
      <c r="C79" s="270"/>
      <c r="D79" s="270"/>
      <c r="E79" s="30"/>
      <c r="F79" s="30"/>
      <c r="G79" s="30"/>
      <c r="H79" s="30"/>
      <c r="I79" s="30"/>
      <c r="J79" s="30"/>
      <c r="K79" s="30"/>
      <c r="L79" s="30"/>
      <c r="M79" s="30"/>
      <c r="N79" s="30"/>
      <c r="O79" s="11"/>
      <c r="P79" s="11"/>
    </row>
    <row r="80" spans="1:16">
      <c r="A80" s="11"/>
      <c r="B80" s="265"/>
      <c r="C80" s="265"/>
      <c r="D80" s="265"/>
      <c r="E80" s="30"/>
      <c r="F80" s="30"/>
      <c r="G80" s="30"/>
      <c r="H80" s="30"/>
      <c r="I80" s="30"/>
      <c r="J80" s="30"/>
      <c r="K80" s="30"/>
      <c r="L80" s="30"/>
      <c r="M80" s="30"/>
      <c r="N80" s="30"/>
      <c r="O80" s="11"/>
      <c r="P80" s="11"/>
    </row>
    <row r="81" spans="1:16">
      <c r="A81" s="11"/>
      <c r="B81" s="30"/>
      <c r="C81" s="30"/>
      <c r="D81" s="30"/>
      <c r="E81" s="30"/>
      <c r="F81" s="30"/>
      <c r="G81" s="30"/>
      <c r="H81" s="30"/>
      <c r="I81" s="30"/>
      <c r="J81" s="30"/>
      <c r="K81" s="30"/>
      <c r="L81" s="30"/>
      <c r="M81" s="30"/>
      <c r="N81" s="30"/>
      <c r="O81" s="11"/>
      <c r="P81" s="11"/>
    </row>
    <row r="82" spans="1:16">
      <c r="A82" s="11"/>
      <c r="B82" s="30"/>
      <c r="C82" s="30"/>
      <c r="D82" s="30"/>
      <c r="E82" s="30"/>
      <c r="F82" s="30"/>
      <c r="G82" s="30"/>
      <c r="H82" s="30"/>
      <c r="I82" s="30"/>
      <c r="J82" s="30"/>
      <c r="K82" s="30"/>
      <c r="L82" s="30"/>
      <c r="M82" s="30"/>
      <c r="N82" s="30"/>
      <c r="O82" s="11"/>
      <c r="P82" s="11"/>
    </row>
    <row r="83" spans="1:16">
      <c r="A83" s="11"/>
      <c r="B83" s="30"/>
      <c r="C83" s="30"/>
      <c r="D83" s="30"/>
      <c r="E83" s="30"/>
      <c r="F83" s="30"/>
      <c r="G83" s="30"/>
      <c r="H83" s="30"/>
      <c r="I83" s="30"/>
      <c r="J83" s="30"/>
      <c r="K83" s="30"/>
      <c r="L83" s="30"/>
      <c r="M83" s="30"/>
      <c r="N83" s="30"/>
      <c r="O83" s="11"/>
      <c r="P83" s="11"/>
    </row>
    <row r="84" spans="1:16">
      <c r="A84" s="11"/>
      <c r="B84" s="30"/>
      <c r="C84" s="30"/>
      <c r="D84" s="30"/>
      <c r="E84" s="30"/>
      <c r="F84" s="30"/>
      <c r="G84" s="30"/>
      <c r="H84" s="30"/>
      <c r="I84" s="30"/>
      <c r="J84" s="30"/>
      <c r="K84" s="30"/>
      <c r="L84" s="30"/>
      <c r="M84" s="30"/>
      <c r="N84" s="30"/>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sheetData>
  <sheetProtection sheet="1" objects="1" scenarios="1" insertRows="0" selectLockedCells="1"/>
  <mergeCells count="86">
    <mergeCell ref="B59:B63"/>
    <mergeCell ref="K1:L1"/>
    <mergeCell ref="A2:C2"/>
    <mergeCell ref="E2:H2"/>
    <mergeCell ref="K2:L2"/>
    <mergeCell ref="A6:A7"/>
    <mergeCell ref="C6:D6"/>
    <mergeCell ref="E6:F6"/>
    <mergeCell ref="G6:H6"/>
    <mergeCell ref="B6:B7"/>
    <mergeCell ref="L64:L68"/>
    <mergeCell ref="B80:D80"/>
    <mergeCell ref="A1:C1"/>
    <mergeCell ref="E1:H1"/>
    <mergeCell ref="A4:D4"/>
    <mergeCell ref="E4:I4"/>
    <mergeCell ref="B78:D79"/>
    <mergeCell ref="B73:B76"/>
    <mergeCell ref="B69:B72"/>
    <mergeCell ref="B64:B68"/>
    <mergeCell ref="I63:J63"/>
    <mergeCell ref="B53:B58"/>
    <mergeCell ref="L73:L76"/>
    <mergeCell ref="C76:D76"/>
    <mergeCell ref="F76:G76"/>
    <mergeCell ref="I76:J76"/>
    <mergeCell ref="L69:L72"/>
    <mergeCell ref="C72:D72"/>
    <mergeCell ref="F72:G72"/>
    <mergeCell ref="I72:J72"/>
    <mergeCell ref="L53:L58"/>
    <mergeCell ref="C58:D58"/>
    <mergeCell ref="F58:G58"/>
    <mergeCell ref="I58:J58"/>
    <mergeCell ref="C68:D68"/>
    <mergeCell ref="F68:G68"/>
    <mergeCell ref="I68:J68"/>
    <mergeCell ref="L59:L63"/>
    <mergeCell ref="C63:D63"/>
    <mergeCell ref="F63:G63"/>
    <mergeCell ref="B41:B46"/>
    <mergeCell ref="L41:L46"/>
    <mergeCell ref="C46:D46"/>
    <mergeCell ref="F46:G46"/>
    <mergeCell ref="I46:J46"/>
    <mergeCell ref="B47:B52"/>
    <mergeCell ref="L47:L52"/>
    <mergeCell ref="C52:D52"/>
    <mergeCell ref="F52:G52"/>
    <mergeCell ref="I52:J52"/>
    <mergeCell ref="B29:B34"/>
    <mergeCell ref="L29:L34"/>
    <mergeCell ref="C34:D34"/>
    <mergeCell ref="F34:G34"/>
    <mergeCell ref="I34:J34"/>
    <mergeCell ref="B35:B40"/>
    <mergeCell ref="L35:L40"/>
    <mergeCell ref="C40:D40"/>
    <mergeCell ref="F40:G40"/>
    <mergeCell ref="I40:J40"/>
    <mergeCell ref="B19:B23"/>
    <mergeCell ref="L19:L23"/>
    <mergeCell ref="C23:D23"/>
    <mergeCell ref="F23:G23"/>
    <mergeCell ref="I23:J23"/>
    <mergeCell ref="B24:B28"/>
    <mergeCell ref="L24:L28"/>
    <mergeCell ref="C28:D28"/>
    <mergeCell ref="F28:G28"/>
    <mergeCell ref="I28:J28"/>
    <mergeCell ref="B11:B14"/>
    <mergeCell ref="L11:L14"/>
    <mergeCell ref="C14:D14"/>
    <mergeCell ref="F14:G14"/>
    <mergeCell ref="I14:J14"/>
    <mergeCell ref="B15:B18"/>
    <mergeCell ref="L15:L18"/>
    <mergeCell ref="C18:D18"/>
    <mergeCell ref="F18:G18"/>
    <mergeCell ref="I18:J18"/>
    <mergeCell ref="J4:L4"/>
    <mergeCell ref="C10:E10"/>
    <mergeCell ref="F10:H10"/>
    <mergeCell ref="I10:K10"/>
    <mergeCell ref="I6:J6"/>
    <mergeCell ref="K6:L6"/>
  </mergeCells>
  <phoneticPr fontId="4" type="noConversion"/>
  <pageMargins left="0.75" right="0.75" top="1" bottom="1" header="0.5" footer="0.5"/>
  <pageSetup scale="59" orientation="portrait" r:id="rId1"/>
  <headerFooter alignWithMargins="0"/>
  <ignoredErrors>
    <ignoredError sqref="D8 F8:L8" evalError="1"/>
  </ignoredErrors>
</worksheet>
</file>

<file path=xl/worksheets/sheet5.xml><?xml version="1.0" encoding="utf-8"?>
<worksheet xmlns="http://schemas.openxmlformats.org/spreadsheetml/2006/main" xmlns:r="http://schemas.openxmlformats.org/officeDocument/2006/relationships">
  <dimension ref="A1:S87"/>
  <sheetViews>
    <sheetView zoomScaleNormal="100" workbookViewId="0">
      <selection activeCell="C73" sqref="C73:K75"/>
    </sheetView>
  </sheetViews>
  <sheetFormatPr defaultRowHeight="12.75"/>
  <cols>
    <col min="3" max="4" width="10.7109375" customWidth="1"/>
    <col min="5" max="5" width="11" customWidth="1"/>
    <col min="6" max="11" width="10.7109375" customWidth="1"/>
  </cols>
  <sheetData>
    <row r="1" spans="1:19" ht="30" customHeight="1">
      <c r="A1" s="266" t="s">
        <v>25</v>
      </c>
      <c r="B1" s="267"/>
      <c r="C1" s="268"/>
      <c r="D1" s="59"/>
      <c r="E1" s="244" t="s">
        <v>49</v>
      </c>
      <c r="F1" s="245"/>
      <c r="G1" s="245"/>
      <c r="H1" s="246"/>
      <c r="I1" s="11"/>
      <c r="J1" s="60" t="s">
        <v>48</v>
      </c>
      <c r="K1" s="242"/>
      <c r="L1" s="242"/>
      <c r="M1" s="21"/>
      <c r="N1" s="21">
        <v>0</v>
      </c>
      <c r="O1" s="11"/>
      <c r="P1" s="11"/>
      <c r="Q1" s="11"/>
      <c r="R1" s="11"/>
      <c r="S1" s="11"/>
    </row>
    <row r="2" spans="1:19" ht="36.75" customHeight="1">
      <c r="A2" s="271" t="s">
        <v>121</v>
      </c>
      <c r="B2" s="272"/>
      <c r="C2" s="273"/>
      <c r="D2" s="59"/>
      <c r="E2" s="247" t="s">
        <v>118</v>
      </c>
      <c r="F2" s="248"/>
      <c r="G2" s="248"/>
      <c r="H2" s="249"/>
      <c r="I2" s="11"/>
      <c r="J2" s="60" t="s">
        <v>47</v>
      </c>
      <c r="K2" s="242"/>
      <c r="L2" s="242"/>
      <c r="M2" s="21"/>
      <c r="N2" s="21">
        <v>1</v>
      </c>
      <c r="O2" s="11"/>
      <c r="P2" s="11"/>
      <c r="Q2" s="11"/>
      <c r="R2" s="11"/>
      <c r="S2" s="11"/>
    </row>
    <row r="3" spans="1:19" ht="9.75" customHeight="1">
      <c r="A3" s="11"/>
      <c r="B3" s="11"/>
      <c r="C3" s="11"/>
      <c r="D3" s="11"/>
      <c r="E3" s="11"/>
      <c r="F3" s="11"/>
      <c r="G3" s="11"/>
      <c r="H3" s="11"/>
      <c r="I3" s="11"/>
      <c r="J3" s="11"/>
      <c r="K3" s="11"/>
      <c r="L3" s="11"/>
      <c r="M3" s="21"/>
      <c r="N3" s="21">
        <v>2</v>
      </c>
      <c r="O3" s="11"/>
      <c r="P3" s="11"/>
      <c r="Q3" s="11"/>
      <c r="R3" s="11"/>
      <c r="S3" s="11"/>
    </row>
    <row r="4" spans="1:19" ht="33.75" customHeight="1">
      <c r="A4" s="215" t="s">
        <v>50</v>
      </c>
      <c r="B4" s="215"/>
      <c r="C4" s="215"/>
      <c r="D4" s="216"/>
      <c r="E4" s="212" t="str">
        <f>'Pupil Tracking Summary'!$B$4</f>
        <v>Reading</v>
      </c>
      <c r="F4" s="213"/>
      <c r="G4" s="213"/>
      <c r="H4" s="213"/>
      <c r="I4" s="214"/>
      <c r="J4" s="209" t="s">
        <v>123</v>
      </c>
      <c r="K4" s="210"/>
      <c r="L4" s="210"/>
      <c r="M4" s="21"/>
      <c r="N4" s="21">
        <v>3</v>
      </c>
      <c r="O4" s="11"/>
      <c r="P4" s="11"/>
      <c r="Q4" s="11"/>
      <c r="R4" s="11"/>
      <c r="S4" s="11"/>
    </row>
    <row r="5" spans="1:19" ht="12" customHeight="1">
      <c r="A5" s="19"/>
      <c r="B5" s="19"/>
      <c r="C5" s="19"/>
      <c r="D5" s="38"/>
      <c r="E5" s="39"/>
      <c r="F5" s="39"/>
      <c r="G5" s="39"/>
      <c r="H5" s="39"/>
      <c r="I5" s="39"/>
      <c r="J5" s="11"/>
      <c r="K5" s="11"/>
      <c r="L5" s="11"/>
      <c r="M5" s="21"/>
      <c r="N5" s="21">
        <v>4</v>
      </c>
      <c r="O5" s="11"/>
      <c r="P5" s="11"/>
      <c r="Q5" s="11"/>
      <c r="R5" s="11"/>
      <c r="S5" s="11"/>
    </row>
    <row r="6" spans="1:19" ht="29.25" customHeight="1">
      <c r="A6" s="218"/>
      <c r="B6" s="234" t="s">
        <v>30</v>
      </c>
      <c r="C6" s="186" t="s">
        <v>36</v>
      </c>
      <c r="D6" s="219"/>
      <c r="E6" s="184" t="s">
        <v>44</v>
      </c>
      <c r="F6" s="243"/>
      <c r="G6" s="186" t="s">
        <v>117</v>
      </c>
      <c r="H6" s="219"/>
      <c r="I6" s="141" t="s">
        <v>45</v>
      </c>
      <c r="J6" s="217"/>
      <c r="K6" s="141" t="s">
        <v>46</v>
      </c>
      <c r="L6" s="217"/>
      <c r="M6" s="11"/>
      <c r="N6" s="21">
        <v>5</v>
      </c>
      <c r="O6" s="11"/>
      <c r="P6" s="11"/>
      <c r="Q6" s="11"/>
      <c r="R6" s="11"/>
      <c r="S6" s="11"/>
    </row>
    <row r="7" spans="1:19" ht="21" customHeight="1">
      <c r="A7" s="218"/>
      <c r="B7" s="235"/>
      <c r="C7" s="61" t="s">
        <v>15</v>
      </c>
      <c r="D7" s="62" t="s">
        <v>9</v>
      </c>
      <c r="E7" s="66" t="s">
        <v>15</v>
      </c>
      <c r="F7" s="67" t="s">
        <v>9</v>
      </c>
      <c r="G7" s="61" t="s">
        <v>15</v>
      </c>
      <c r="H7" s="62" t="s">
        <v>9</v>
      </c>
      <c r="I7" s="85" t="s">
        <v>15</v>
      </c>
      <c r="J7" s="86" t="s">
        <v>9</v>
      </c>
      <c r="K7" s="85" t="s">
        <v>15</v>
      </c>
      <c r="L7" s="86" t="s">
        <v>9</v>
      </c>
      <c r="M7" s="11"/>
      <c r="N7" s="21">
        <v>6</v>
      </c>
      <c r="O7" s="11"/>
      <c r="P7" s="11"/>
      <c r="Q7" s="11"/>
      <c r="R7" s="11"/>
      <c r="S7" s="11"/>
    </row>
    <row r="8" spans="1:19" ht="24" customHeight="1">
      <c r="A8" s="89"/>
      <c r="B8" s="63">
        <f>SUM(E14+E18+E23+E29+E35+E41+E47+E53+E59+E64+E68+E72+E76)</f>
        <v>0</v>
      </c>
      <c r="C8" s="64">
        <f>SUM(E14+E18+E23+E29+E35+E41+E47)</f>
        <v>0</v>
      </c>
      <c r="D8" s="65" t="e">
        <f>SUM(C8/B8)</f>
        <v>#DIV/0!</v>
      </c>
      <c r="E8" s="68">
        <f>SUM(E14+E18+E23+E29+E35+E41+E47+E53+E59)</f>
        <v>0</v>
      </c>
      <c r="F8" s="69" t="e">
        <f>SUM(E8/B8)</f>
        <v>#DIV/0!</v>
      </c>
      <c r="G8" s="64">
        <f>SUM(K14+K18+K23+K29+K35+K41)</f>
        <v>0</v>
      </c>
      <c r="H8" s="65" t="e">
        <f>SUM(G8/B8)</f>
        <v>#DIV/0!</v>
      </c>
      <c r="I8" s="87">
        <f>SUM(E14+E18+E23+E29+E35)</f>
        <v>0</v>
      </c>
      <c r="J8" s="88" t="e">
        <f>SUM(I8/B8)</f>
        <v>#DIV/0!</v>
      </c>
      <c r="K8" s="87">
        <f>SUM(K14+K18+K23)</f>
        <v>0</v>
      </c>
      <c r="L8" s="88" t="e">
        <f>SUM(K8/B8)</f>
        <v>#DIV/0!</v>
      </c>
      <c r="M8" s="11"/>
      <c r="N8" s="21">
        <v>7</v>
      </c>
      <c r="O8" s="11"/>
      <c r="P8" s="11"/>
      <c r="Q8" s="11"/>
      <c r="R8" s="11"/>
      <c r="S8" s="11"/>
    </row>
    <row r="9" spans="1:19">
      <c r="A9" s="12"/>
      <c r="B9" s="12"/>
      <c r="C9" s="12"/>
      <c r="D9" s="11"/>
      <c r="E9" s="11"/>
      <c r="F9" s="11"/>
      <c r="G9" s="11"/>
      <c r="H9" s="11"/>
      <c r="I9" s="11"/>
      <c r="J9" s="11"/>
      <c r="K9" s="11"/>
      <c r="L9" s="11"/>
      <c r="M9" s="21"/>
      <c r="N9" s="21">
        <v>8</v>
      </c>
      <c r="O9" s="11"/>
      <c r="P9" s="11"/>
      <c r="Q9" s="11"/>
      <c r="R9" s="11"/>
      <c r="S9" s="11"/>
    </row>
    <row r="10" spans="1:19" ht="15.75">
      <c r="A10" s="11"/>
      <c r="B10" s="29" t="s">
        <v>16</v>
      </c>
      <c r="C10" s="274" t="s">
        <v>18</v>
      </c>
      <c r="D10" s="275"/>
      <c r="E10" s="276"/>
      <c r="F10" s="274" t="s">
        <v>19</v>
      </c>
      <c r="G10" s="275"/>
      <c r="H10" s="276"/>
      <c r="I10" s="274" t="s">
        <v>20</v>
      </c>
      <c r="J10" s="275"/>
      <c r="K10" s="276"/>
      <c r="L10" s="29" t="s">
        <v>16</v>
      </c>
      <c r="M10" s="21"/>
      <c r="N10" s="21">
        <v>9</v>
      </c>
      <c r="O10" s="11"/>
      <c r="P10" s="11"/>
      <c r="Q10" s="11"/>
      <c r="R10" s="11"/>
      <c r="S10" s="11"/>
    </row>
    <row r="11" spans="1:19">
      <c r="A11" s="11"/>
      <c r="B11" s="251" t="s">
        <v>97</v>
      </c>
      <c r="C11" s="22"/>
      <c r="D11" s="23"/>
      <c r="E11" s="24"/>
      <c r="F11" s="22"/>
      <c r="G11" s="23"/>
      <c r="H11" s="24"/>
      <c r="I11" s="22"/>
      <c r="J11" s="23"/>
      <c r="K11" s="24"/>
      <c r="L11" s="251" t="s">
        <v>97</v>
      </c>
      <c r="M11" s="21"/>
      <c r="N11" s="21">
        <v>10</v>
      </c>
      <c r="O11" s="11"/>
      <c r="P11" s="11"/>
      <c r="Q11" s="11"/>
      <c r="R11" s="11"/>
      <c r="S11" s="11"/>
    </row>
    <row r="12" spans="1:19">
      <c r="A12" s="11"/>
      <c r="B12" s="252"/>
      <c r="C12" s="25"/>
      <c r="D12" s="26"/>
      <c r="E12" s="27"/>
      <c r="F12" s="25"/>
      <c r="G12" s="26"/>
      <c r="H12" s="27"/>
      <c r="I12" s="25"/>
      <c r="J12" s="26"/>
      <c r="K12" s="27"/>
      <c r="L12" s="252"/>
      <c r="M12" s="21"/>
      <c r="N12" s="21">
        <v>12</v>
      </c>
      <c r="O12" s="11"/>
      <c r="P12" s="11"/>
      <c r="Q12" s="11"/>
      <c r="R12" s="11"/>
      <c r="S12" s="11"/>
    </row>
    <row r="13" spans="1:19" ht="13.5" thickBot="1">
      <c r="A13" s="11"/>
      <c r="B13" s="252"/>
      <c r="C13" s="25"/>
      <c r="D13" s="26"/>
      <c r="E13" s="27"/>
      <c r="F13" s="25"/>
      <c r="G13" s="26"/>
      <c r="H13" s="27"/>
      <c r="I13" s="25"/>
      <c r="J13" s="26"/>
      <c r="K13" s="27"/>
      <c r="L13" s="252"/>
      <c r="M13" s="45"/>
      <c r="N13" s="21">
        <v>13</v>
      </c>
      <c r="O13" s="11"/>
      <c r="P13" s="11"/>
      <c r="Q13" s="11"/>
      <c r="R13" s="11"/>
      <c r="S13" s="11"/>
    </row>
    <row r="14" spans="1:19" ht="16.5" thickBot="1">
      <c r="A14" s="11"/>
      <c r="B14" s="253"/>
      <c r="C14" s="223" t="s">
        <v>15</v>
      </c>
      <c r="D14" s="224"/>
      <c r="E14" s="28">
        <v>0</v>
      </c>
      <c r="F14" s="223" t="s">
        <v>15</v>
      </c>
      <c r="G14" s="224"/>
      <c r="H14" s="28">
        <v>0</v>
      </c>
      <c r="I14" s="254" t="s">
        <v>15</v>
      </c>
      <c r="J14" s="255"/>
      <c r="K14" s="28">
        <v>0</v>
      </c>
      <c r="L14" s="253"/>
      <c r="M14" s="11"/>
      <c r="N14" s="21">
        <v>14</v>
      </c>
      <c r="O14" s="11"/>
      <c r="P14" s="11"/>
      <c r="Q14" s="11"/>
      <c r="R14" s="11"/>
      <c r="S14" s="11"/>
    </row>
    <row r="15" spans="1:19">
      <c r="A15" s="11"/>
      <c r="B15" s="251" t="s">
        <v>98</v>
      </c>
      <c r="C15" s="22"/>
      <c r="D15" s="23"/>
      <c r="E15" s="24"/>
      <c r="F15" s="22"/>
      <c r="G15" s="23"/>
      <c r="H15" s="24"/>
      <c r="I15" s="22"/>
      <c r="J15" s="23"/>
      <c r="K15" s="24"/>
      <c r="L15" s="251" t="s">
        <v>98</v>
      </c>
      <c r="M15" s="11"/>
      <c r="N15" s="21">
        <v>15</v>
      </c>
      <c r="O15" s="11"/>
      <c r="P15" s="11"/>
      <c r="Q15" s="11"/>
      <c r="R15" s="11"/>
      <c r="S15" s="11"/>
    </row>
    <row r="16" spans="1:19">
      <c r="A16" s="11"/>
      <c r="B16" s="252"/>
      <c r="C16" s="25"/>
      <c r="D16" s="26"/>
      <c r="E16" s="27"/>
      <c r="F16" s="25"/>
      <c r="G16" s="26"/>
      <c r="H16" s="27"/>
      <c r="I16" s="25"/>
      <c r="J16" s="26"/>
      <c r="K16" s="27"/>
      <c r="L16" s="252"/>
      <c r="M16" s="11"/>
      <c r="N16" s="11"/>
      <c r="O16" s="11"/>
      <c r="P16" s="11"/>
      <c r="Q16" s="11"/>
      <c r="R16" s="11"/>
      <c r="S16" s="11"/>
    </row>
    <row r="17" spans="1:19" ht="13.5" thickBot="1">
      <c r="A17" s="11"/>
      <c r="B17" s="252"/>
      <c r="C17" s="25"/>
      <c r="D17" s="26"/>
      <c r="E17" s="27"/>
      <c r="F17" s="25"/>
      <c r="G17" s="26"/>
      <c r="H17" s="27"/>
      <c r="I17" s="25"/>
      <c r="J17" s="26"/>
      <c r="K17" s="27"/>
      <c r="L17" s="252"/>
      <c r="M17" s="11"/>
      <c r="N17" s="11"/>
      <c r="O17" s="11"/>
      <c r="P17" s="11"/>
      <c r="Q17" s="11"/>
      <c r="R17" s="11"/>
      <c r="S17" s="11"/>
    </row>
    <row r="18" spans="1:19" ht="16.5" thickBot="1">
      <c r="A18" s="11"/>
      <c r="B18" s="253"/>
      <c r="C18" s="223" t="s">
        <v>15</v>
      </c>
      <c r="D18" s="224"/>
      <c r="E18" s="28">
        <v>0</v>
      </c>
      <c r="F18" s="223" t="s">
        <v>15</v>
      </c>
      <c r="G18" s="224"/>
      <c r="H18" s="28">
        <v>0</v>
      </c>
      <c r="I18" s="254" t="s">
        <v>15</v>
      </c>
      <c r="J18" s="255"/>
      <c r="K18" s="28">
        <v>0</v>
      </c>
      <c r="L18" s="253"/>
      <c r="M18" s="11"/>
      <c r="N18" s="11"/>
      <c r="O18" s="11"/>
      <c r="P18" s="11"/>
      <c r="Q18" s="11"/>
      <c r="R18" s="11"/>
      <c r="S18" s="11"/>
    </row>
    <row r="19" spans="1:19">
      <c r="A19" s="11"/>
      <c r="B19" s="251" t="s">
        <v>99</v>
      </c>
      <c r="C19" s="22"/>
      <c r="D19" s="23"/>
      <c r="E19" s="24"/>
      <c r="F19" s="22"/>
      <c r="G19" s="23"/>
      <c r="H19" s="24"/>
      <c r="I19" s="22"/>
      <c r="J19" s="23"/>
      <c r="K19" s="24"/>
      <c r="L19" s="251" t="s">
        <v>99</v>
      </c>
      <c r="M19" s="11"/>
      <c r="N19" s="11"/>
      <c r="O19" s="11"/>
      <c r="P19" s="11"/>
      <c r="Q19" s="11"/>
      <c r="R19" s="11"/>
      <c r="S19" s="11"/>
    </row>
    <row r="20" spans="1:19">
      <c r="A20" s="11"/>
      <c r="B20" s="252"/>
      <c r="C20" s="25"/>
      <c r="D20" s="26"/>
      <c r="E20" s="27"/>
      <c r="F20" s="25"/>
      <c r="G20" s="26"/>
      <c r="H20" s="27"/>
      <c r="I20" s="25"/>
      <c r="J20" s="26"/>
      <c r="K20" s="27"/>
      <c r="L20" s="252"/>
      <c r="M20" s="11"/>
      <c r="N20" s="11"/>
      <c r="O20" s="11"/>
      <c r="P20" s="11"/>
      <c r="Q20" s="11"/>
      <c r="R20" s="11"/>
      <c r="S20" s="11"/>
    </row>
    <row r="21" spans="1:19">
      <c r="A21" s="11"/>
      <c r="B21" s="252"/>
      <c r="C21" s="25"/>
      <c r="D21" s="26"/>
      <c r="E21" s="27"/>
      <c r="F21" s="25"/>
      <c r="G21" s="26"/>
      <c r="H21" s="27"/>
      <c r="I21" s="25"/>
      <c r="J21" s="26"/>
      <c r="K21" s="27"/>
      <c r="L21" s="252"/>
      <c r="M21" s="11"/>
      <c r="N21" s="11"/>
      <c r="O21" s="11"/>
      <c r="P21" s="11"/>
      <c r="Q21" s="11"/>
      <c r="R21" s="11"/>
      <c r="S21" s="11"/>
    </row>
    <row r="22" spans="1:19" ht="13.5" thickBot="1">
      <c r="A22" s="11"/>
      <c r="B22" s="252"/>
      <c r="C22" s="25"/>
      <c r="D22" s="26"/>
      <c r="E22" s="27"/>
      <c r="F22" s="25"/>
      <c r="G22" s="26"/>
      <c r="H22" s="27"/>
      <c r="I22" s="25"/>
      <c r="J22" s="26"/>
      <c r="K22" s="27"/>
      <c r="L22" s="252"/>
      <c r="M22" s="11"/>
      <c r="N22" s="11"/>
      <c r="O22" s="11"/>
      <c r="P22" s="11"/>
      <c r="Q22" s="11"/>
      <c r="R22" s="11"/>
      <c r="S22" s="11"/>
    </row>
    <row r="23" spans="1:19" ht="16.5" thickBot="1">
      <c r="A23" s="11"/>
      <c r="B23" s="253"/>
      <c r="C23" s="223" t="s">
        <v>15</v>
      </c>
      <c r="D23" s="224"/>
      <c r="E23" s="28">
        <v>0</v>
      </c>
      <c r="F23" s="223" t="s">
        <v>15</v>
      </c>
      <c r="G23" s="224"/>
      <c r="H23" s="28">
        <v>0</v>
      </c>
      <c r="I23" s="254" t="s">
        <v>15</v>
      </c>
      <c r="J23" s="255"/>
      <c r="K23" s="28">
        <v>0</v>
      </c>
      <c r="L23" s="253"/>
      <c r="M23" s="11"/>
      <c r="N23" s="11"/>
      <c r="O23" s="11"/>
      <c r="P23" s="11"/>
      <c r="Q23" s="11"/>
      <c r="R23" s="11"/>
      <c r="S23" s="11"/>
    </row>
    <row r="24" spans="1:19">
      <c r="A24" s="11"/>
      <c r="B24" s="251" t="s">
        <v>100</v>
      </c>
      <c r="C24" s="22"/>
      <c r="D24" s="23"/>
      <c r="E24" s="24"/>
      <c r="F24" s="22"/>
      <c r="G24" s="23"/>
      <c r="H24" s="24"/>
      <c r="I24" s="22"/>
      <c r="J24" s="23"/>
      <c r="K24" s="24"/>
      <c r="L24" s="256" t="s">
        <v>100</v>
      </c>
      <c r="M24" s="11"/>
      <c r="N24" s="11"/>
      <c r="O24" s="11"/>
      <c r="P24" s="11"/>
      <c r="Q24" s="11"/>
      <c r="R24" s="11"/>
      <c r="S24" s="11"/>
    </row>
    <row r="25" spans="1:19">
      <c r="A25" s="11"/>
      <c r="B25" s="252"/>
      <c r="C25" s="25"/>
      <c r="D25" s="26"/>
      <c r="E25" s="27"/>
      <c r="F25" s="25"/>
      <c r="G25" s="26"/>
      <c r="H25" s="27"/>
      <c r="I25" s="25"/>
      <c r="J25" s="26"/>
      <c r="K25" s="27"/>
      <c r="L25" s="257"/>
      <c r="M25" s="11"/>
      <c r="N25" s="11"/>
      <c r="O25" s="11"/>
      <c r="P25" s="11"/>
      <c r="Q25" s="11"/>
      <c r="R25" s="11"/>
      <c r="S25" s="11"/>
    </row>
    <row r="26" spans="1:19">
      <c r="A26" s="11"/>
      <c r="B26" s="252"/>
      <c r="C26" s="25"/>
      <c r="D26" s="26"/>
      <c r="E26" s="27"/>
      <c r="F26" s="25"/>
      <c r="G26" s="26"/>
      <c r="H26" s="27"/>
      <c r="I26" s="25"/>
      <c r="J26" s="26"/>
      <c r="K26" s="27"/>
      <c r="L26" s="257"/>
      <c r="M26" s="11"/>
      <c r="N26" s="11"/>
      <c r="O26" s="11"/>
      <c r="P26" s="11"/>
      <c r="Q26" s="11"/>
      <c r="R26" s="11"/>
      <c r="S26" s="11"/>
    </row>
    <row r="27" spans="1:19">
      <c r="A27" s="11"/>
      <c r="B27" s="252"/>
      <c r="C27" s="25"/>
      <c r="D27" s="26"/>
      <c r="E27" s="27"/>
      <c r="F27" s="25"/>
      <c r="G27" s="26"/>
      <c r="H27" s="27"/>
      <c r="I27" s="25"/>
      <c r="J27" s="26"/>
      <c r="K27" s="27"/>
      <c r="L27" s="257"/>
      <c r="M27" s="11"/>
      <c r="N27" s="11"/>
      <c r="O27" s="11"/>
      <c r="P27" s="11"/>
      <c r="Q27" s="11"/>
      <c r="R27" s="11"/>
      <c r="S27" s="11"/>
    </row>
    <row r="28" spans="1:19" ht="13.5" thickBot="1">
      <c r="A28" s="11"/>
      <c r="B28" s="252"/>
      <c r="C28" s="25"/>
      <c r="D28" s="26"/>
      <c r="E28" s="27"/>
      <c r="F28" s="25"/>
      <c r="G28" s="26"/>
      <c r="H28" s="27"/>
      <c r="I28" s="25"/>
      <c r="J28" s="26"/>
      <c r="K28" s="27"/>
      <c r="L28" s="257"/>
      <c r="M28" s="11"/>
      <c r="N28" s="11"/>
      <c r="O28" s="11"/>
      <c r="P28" s="11"/>
      <c r="Q28" s="11"/>
      <c r="R28" s="11"/>
      <c r="S28" s="11"/>
    </row>
    <row r="29" spans="1:19" ht="16.5" thickBot="1">
      <c r="A29" s="11"/>
      <c r="B29" s="253"/>
      <c r="C29" s="223" t="s">
        <v>15</v>
      </c>
      <c r="D29" s="224"/>
      <c r="E29" s="28">
        <v>0</v>
      </c>
      <c r="F29" s="223" t="s">
        <v>15</v>
      </c>
      <c r="G29" s="224"/>
      <c r="H29" s="28">
        <v>0</v>
      </c>
      <c r="I29" s="254" t="s">
        <v>15</v>
      </c>
      <c r="J29" s="255"/>
      <c r="K29" s="28">
        <v>0</v>
      </c>
      <c r="L29" s="258"/>
      <c r="M29" s="11"/>
      <c r="N29" s="11"/>
      <c r="O29" s="11"/>
      <c r="P29" s="11"/>
      <c r="Q29" s="11"/>
      <c r="R29" s="11"/>
      <c r="S29" s="11"/>
    </row>
    <row r="30" spans="1:19">
      <c r="A30" s="11"/>
      <c r="B30" s="251" t="s">
        <v>101</v>
      </c>
      <c r="C30" s="22"/>
      <c r="D30" s="23"/>
      <c r="E30" s="24"/>
      <c r="F30" s="22"/>
      <c r="G30" s="23"/>
      <c r="H30" s="24"/>
      <c r="I30" s="22"/>
      <c r="J30" s="23"/>
      <c r="K30" s="24"/>
      <c r="L30" s="256" t="s">
        <v>101</v>
      </c>
      <c r="M30" s="11"/>
      <c r="N30" s="11"/>
      <c r="O30" s="11"/>
      <c r="P30" s="11"/>
      <c r="Q30" s="11"/>
      <c r="R30" s="11"/>
      <c r="S30" s="11"/>
    </row>
    <row r="31" spans="1:19">
      <c r="A31" s="11"/>
      <c r="B31" s="252"/>
      <c r="C31" s="25"/>
      <c r="D31" s="26"/>
      <c r="E31" s="27"/>
      <c r="F31" s="25"/>
      <c r="G31" s="26"/>
      <c r="H31" s="27"/>
      <c r="I31" s="25"/>
      <c r="J31" s="26"/>
      <c r="K31" s="27"/>
      <c r="L31" s="257"/>
      <c r="M31" s="11"/>
      <c r="N31" s="11"/>
      <c r="O31" s="11"/>
      <c r="P31" s="11"/>
      <c r="Q31" s="11"/>
      <c r="R31" s="11"/>
      <c r="S31" s="11"/>
    </row>
    <row r="32" spans="1:19">
      <c r="A32" s="11"/>
      <c r="B32" s="252"/>
      <c r="C32" s="25"/>
      <c r="D32" s="26"/>
      <c r="E32" s="27"/>
      <c r="F32" s="25"/>
      <c r="G32" s="26"/>
      <c r="H32" s="27"/>
      <c r="I32" s="25"/>
      <c r="J32" s="26"/>
      <c r="K32" s="27"/>
      <c r="L32" s="257"/>
      <c r="M32" s="11"/>
      <c r="N32" s="11"/>
      <c r="O32" s="11"/>
      <c r="P32" s="11"/>
      <c r="Q32" s="11"/>
      <c r="R32" s="11"/>
      <c r="S32" s="11"/>
    </row>
    <row r="33" spans="1:19">
      <c r="A33" s="11"/>
      <c r="B33" s="252"/>
      <c r="C33" s="25"/>
      <c r="D33" s="26"/>
      <c r="E33" s="27"/>
      <c r="F33" s="25"/>
      <c r="G33" s="26"/>
      <c r="H33" s="27"/>
      <c r="I33" s="25"/>
      <c r="J33" s="26"/>
      <c r="K33" s="27"/>
      <c r="L33" s="257"/>
      <c r="M33" s="11"/>
      <c r="N33" s="11"/>
      <c r="O33" s="11"/>
      <c r="P33" s="11"/>
      <c r="Q33" s="11"/>
      <c r="R33" s="11"/>
      <c r="S33" s="11"/>
    </row>
    <row r="34" spans="1:19" ht="13.5" thickBot="1">
      <c r="A34" s="11"/>
      <c r="B34" s="252"/>
      <c r="C34" s="25"/>
      <c r="D34" s="26"/>
      <c r="E34" s="27"/>
      <c r="F34" s="25"/>
      <c r="G34" s="26"/>
      <c r="H34" s="27"/>
      <c r="I34" s="25"/>
      <c r="J34" s="26"/>
      <c r="K34" s="27"/>
      <c r="L34" s="257"/>
      <c r="M34" s="11"/>
      <c r="N34" s="11"/>
      <c r="O34" s="11"/>
      <c r="P34" s="11"/>
      <c r="Q34" s="11"/>
      <c r="R34" s="11"/>
      <c r="S34" s="11"/>
    </row>
    <row r="35" spans="1:19" ht="16.5" thickBot="1">
      <c r="A35" s="11"/>
      <c r="B35" s="253"/>
      <c r="C35" s="223" t="s">
        <v>15</v>
      </c>
      <c r="D35" s="224"/>
      <c r="E35" s="28">
        <v>0</v>
      </c>
      <c r="F35" s="223" t="s">
        <v>15</v>
      </c>
      <c r="G35" s="224"/>
      <c r="H35" s="28">
        <v>0</v>
      </c>
      <c r="I35" s="254" t="s">
        <v>15</v>
      </c>
      <c r="J35" s="255"/>
      <c r="K35" s="28">
        <v>0</v>
      </c>
      <c r="L35" s="258"/>
      <c r="M35" s="11"/>
      <c r="N35" s="11"/>
      <c r="O35" s="11"/>
      <c r="P35" s="11"/>
      <c r="Q35" s="11"/>
      <c r="R35" s="11"/>
      <c r="S35" s="11"/>
    </row>
    <row r="36" spans="1:19">
      <c r="A36" s="11"/>
      <c r="B36" s="256" t="s">
        <v>102</v>
      </c>
      <c r="C36" s="22"/>
      <c r="D36" s="23"/>
      <c r="E36" s="24"/>
      <c r="F36" s="22"/>
      <c r="G36" s="23"/>
      <c r="H36" s="24"/>
      <c r="I36" s="22"/>
      <c r="J36" s="23"/>
      <c r="K36" s="24"/>
      <c r="L36" s="259" t="s">
        <v>102</v>
      </c>
      <c r="M36" s="11"/>
      <c r="N36" s="11"/>
      <c r="O36" s="11"/>
      <c r="P36" s="11"/>
      <c r="Q36" s="11"/>
      <c r="R36" s="11"/>
      <c r="S36" s="11"/>
    </row>
    <row r="37" spans="1:19">
      <c r="A37" s="11"/>
      <c r="B37" s="257"/>
      <c r="C37" s="25"/>
      <c r="D37" s="26"/>
      <c r="E37" s="27"/>
      <c r="F37" s="25"/>
      <c r="G37" s="26"/>
      <c r="H37" s="27"/>
      <c r="I37" s="25"/>
      <c r="J37" s="26"/>
      <c r="K37" s="27"/>
      <c r="L37" s="260"/>
      <c r="M37" s="11"/>
      <c r="N37" s="11"/>
      <c r="O37" s="11"/>
      <c r="P37" s="11"/>
      <c r="Q37" s="11"/>
      <c r="R37" s="11"/>
      <c r="S37" s="11"/>
    </row>
    <row r="38" spans="1:19">
      <c r="A38" s="11"/>
      <c r="B38" s="257"/>
      <c r="C38" s="25"/>
      <c r="D38" s="26"/>
      <c r="E38" s="27"/>
      <c r="F38" s="25"/>
      <c r="G38" s="26"/>
      <c r="H38" s="27"/>
      <c r="I38" s="25"/>
      <c r="J38" s="26"/>
      <c r="K38" s="27"/>
      <c r="L38" s="260"/>
      <c r="M38" s="11"/>
      <c r="N38" s="11"/>
      <c r="O38" s="11"/>
      <c r="P38" s="11"/>
      <c r="Q38" s="11"/>
      <c r="R38" s="11"/>
      <c r="S38" s="11"/>
    </row>
    <row r="39" spans="1:19">
      <c r="A39" s="11"/>
      <c r="B39" s="257"/>
      <c r="C39" s="25"/>
      <c r="D39" s="26"/>
      <c r="E39" s="27"/>
      <c r="F39" s="25"/>
      <c r="G39" s="26"/>
      <c r="H39" s="27"/>
      <c r="I39" s="25"/>
      <c r="J39" s="26"/>
      <c r="K39" s="27"/>
      <c r="L39" s="260"/>
      <c r="M39" s="11"/>
      <c r="N39" s="11"/>
      <c r="O39" s="11"/>
      <c r="P39" s="11"/>
      <c r="Q39" s="11"/>
      <c r="R39" s="11"/>
      <c r="S39" s="11"/>
    </row>
    <row r="40" spans="1:19" ht="13.5" thickBot="1">
      <c r="A40" s="11"/>
      <c r="B40" s="257"/>
      <c r="C40" s="25"/>
      <c r="D40" s="26"/>
      <c r="E40" s="27"/>
      <c r="F40" s="25"/>
      <c r="G40" s="26"/>
      <c r="H40" s="27"/>
      <c r="I40" s="25"/>
      <c r="J40" s="26"/>
      <c r="K40" s="27"/>
      <c r="L40" s="260"/>
      <c r="M40" s="11"/>
      <c r="N40" s="11"/>
      <c r="O40" s="11"/>
      <c r="P40" s="11"/>
      <c r="Q40" s="11"/>
      <c r="R40" s="11"/>
      <c r="S40" s="11"/>
    </row>
    <row r="41" spans="1:19" ht="16.5" thickBot="1">
      <c r="A41" s="11"/>
      <c r="B41" s="258"/>
      <c r="C41" s="223" t="s">
        <v>15</v>
      </c>
      <c r="D41" s="224"/>
      <c r="E41" s="28">
        <v>0</v>
      </c>
      <c r="F41" s="223" t="s">
        <v>15</v>
      </c>
      <c r="G41" s="224"/>
      <c r="H41" s="28">
        <v>0</v>
      </c>
      <c r="I41" s="254" t="s">
        <v>15</v>
      </c>
      <c r="J41" s="255"/>
      <c r="K41" s="28">
        <v>0</v>
      </c>
      <c r="L41" s="261"/>
      <c r="M41" s="11"/>
      <c r="N41" s="11"/>
      <c r="O41" s="11"/>
      <c r="P41" s="11"/>
      <c r="Q41" s="11"/>
      <c r="R41" s="11"/>
      <c r="S41" s="11"/>
    </row>
    <row r="42" spans="1:19">
      <c r="A42" s="11"/>
      <c r="B42" s="256" t="s">
        <v>103</v>
      </c>
      <c r="C42" s="22"/>
      <c r="D42" s="23"/>
      <c r="E42" s="24"/>
      <c r="F42" s="22"/>
      <c r="G42" s="23"/>
      <c r="H42" s="24"/>
      <c r="I42" s="22"/>
      <c r="J42" s="23"/>
      <c r="K42" s="24"/>
      <c r="L42" s="251" t="s">
        <v>103</v>
      </c>
      <c r="M42" s="11"/>
      <c r="N42" s="11"/>
      <c r="O42" s="11"/>
      <c r="P42" s="11"/>
      <c r="Q42" s="11"/>
      <c r="R42" s="11"/>
      <c r="S42" s="11"/>
    </row>
    <row r="43" spans="1:19">
      <c r="A43" s="11"/>
      <c r="B43" s="257"/>
      <c r="C43" s="25"/>
      <c r="D43" s="26"/>
      <c r="E43" s="27"/>
      <c r="F43" s="25"/>
      <c r="G43" s="26"/>
      <c r="H43" s="27"/>
      <c r="I43" s="25"/>
      <c r="J43" s="26"/>
      <c r="K43" s="27"/>
      <c r="L43" s="252"/>
      <c r="M43" s="11"/>
      <c r="N43" s="11"/>
      <c r="O43" s="11"/>
      <c r="P43" s="11"/>
      <c r="Q43" s="11"/>
      <c r="R43" s="11"/>
      <c r="S43" s="11"/>
    </row>
    <row r="44" spans="1:19">
      <c r="A44" s="11"/>
      <c r="B44" s="257"/>
      <c r="C44" s="25"/>
      <c r="D44" s="26"/>
      <c r="E44" s="27"/>
      <c r="F44" s="25"/>
      <c r="G44" s="26"/>
      <c r="H44" s="27"/>
      <c r="I44" s="25"/>
      <c r="J44" s="26"/>
      <c r="K44" s="27"/>
      <c r="L44" s="252"/>
      <c r="M44" s="11"/>
      <c r="N44" s="11"/>
      <c r="O44" s="11"/>
      <c r="P44" s="11"/>
      <c r="Q44" s="11"/>
      <c r="R44" s="11"/>
      <c r="S44" s="11"/>
    </row>
    <row r="45" spans="1:19">
      <c r="A45" s="11"/>
      <c r="B45" s="257"/>
      <c r="C45" s="25"/>
      <c r="D45" s="26"/>
      <c r="E45" s="27"/>
      <c r="F45" s="25"/>
      <c r="G45" s="26"/>
      <c r="H45" s="27"/>
      <c r="I45" s="25"/>
      <c r="J45" s="26"/>
      <c r="K45" s="27"/>
      <c r="L45" s="252"/>
      <c r="M45" s="11"/>
      <c r="N45" s="11"/>
      <c r="O45" s="11"/>
      <c r="P45" s="11"/>
      <c r="Q45" s="11"/>
      <c r="R45" s="11"/>
      <c r="S45" s="11"/>
    </row>
    <row r="46" spans="1:19" ht="13.5" thickBot="1">
      <c r="A46" s="11"/>
      <c r="B46" s="257"/>
      <c r="C46" s="25"/>
      <c r="D46" s="26"/>
      <c r="E46" s="27"/>
      <c r="F46" s="25"/>
      <c r="G46" s="26"/>
      <c r="H46" s="27"/>
      <c r="I46" s="25"/>
      <c r="J46" s="26"/>
      <c r="K46" s="27"/>
      <c r="L46" s="252"/>
      <c r="M46" s="11"/>
      <c r="N46" s="11"/>
      <c r="O46" s="11"/>
      <c r="P46" s="11"/>
      <c r="Q46" s="11"/>
      <c r="R46" s="11"/>
      <c r="S46" s="11"/>
    </row>
    <row r="47" spans="1:19" ht="16.5" thickBot="1">
      <c r="A47" s="11"/>
      <c r="B47" s="258"/>
      <c r="C47" s="223" t="s">
        <v>15</v>
      </c>
      <c r="D47" s="224"/>
      <c r="E47" s="28">
        <v>0</v>
      </c>
      <c r="F47" s="223" t="s">
        <v>15</v>
      </c>
      <c r="G47" s="224"/>
      <c r="H47" s="28">
        <v>0</v>
      </c>
      <c r="I47" s="254" t="s">
        <v>15</v>
      </c>
      <c r="J47" s="255"/>
      <c r="K47" s="28">
        <v>0</v>
      </c>
      <c r="L47" s="253"/>
      <c r="M47" s="11"/>
      <c r="N47" s="11"/>
      <c r="O47" s="11"/>
      <c r="P47" s="11"/>
      <c r="Q47" s="11"/>
      <c r="R47" s="11"/>
      <c r="S47" s="11"/>
    </row>
    <row r="48" spans="1:19">
      <c r="A48" s="11"/>
      <c r="B48" s="259" t="s">
        <v>104</v>
      </c>
      <c r="C48" s="22"/>
      <c r="D48" s="23"/>
      <c r="E48" s="24"/>
      <c r="F48" s="22"/>
      <c r="G48" s="23"/>
      <c r="H48" s="24"/>
      <c r="I48" s="22"/>
      <c r="J48" s="23"/>
      <c r="K48" s="24"/>
      <c r="L48" s="251" t="s">
        <v>104</v>
      </c>
      <c r="M48" s="11"/>
      <c r="N48" s="11"/>
      <c r="O48" s="11"/>
      <c r="P48" s="11"/>
      <c r="Q48" s="11"/>
      <c r="R48" s="11"/>
      <c r="S48" s="11"/>
    </row>
    <row r="49" spans="1:19">
      <c r="A49" s="11"/>
      <c r="B49" s="260"/>
      <c r="C49" s="25"/>
      <c r="D49" s="26"/>
      <c r="E49" s="27"/>
      <c r="F49" s="25"/>
      <c r="G49" s="26"/>
      <c r="H49" s="27"/>
      <c r="I49" s="25"/>
      <c r="J49" s="26"/>
      <c r="K49" s="27"/>
      <c r="L49" s="252"/>
      <c r="M49" s="11"/>
      <c r="N49" s="11"/>
      <c r="O49" s="11"/>
      <c r="P49" s="11"/>
      <c r="Q49" s="11"/>
      <c r="R49" s="11"/>
      <c r="S49" s="11"/>
    </row>
    <row r="50" spans="1:19">
      <c r="A50" s="11"/>
      <c r="B50" s="260"/>
      <c r="C50" s="25"/>
      <c r="D50" s="26"/>
      <c r="E50" s="27"/>
      <c r="F50" s="25"/>
      <c r="G50" s="26"/>
      <c r="H50" s="27"/>
      <c r="I50" s="25"/>
      <c r="J50" s="26"/>
      <c r="K50" s="27"/>
      <c r="L50" s="252"/>
      <c r="M50" s="11"/>
      <c r="N50" s="11"/>
      <c r="O50" s="11"/>
      <c r="P50" s="11"/>
      <c r="Q50" s="11"/>
      <c r="R50" s="11"/>
      <c r="S50" s="11"/>
    </row>
    <row r="51" spans="1:19">
      <c r="A51" s="11"/>
      <c r="B51" s="260"/>
      <c r="C51" s="25"/>
      <c r="D51" s="26"/>
      <c r="E51" s="27"/>
      <c r="F51" s="25"/>
      <c r="G51" s="26"/>
      <c r="H51" s="27"/>
      <c r="I51" s="25"/>
      <c r="J51" s="26"/>
      <c r="K51" s="27"/>
      <c r="L51" s="252"/>
      <c r="M51" s="11"/>
      <c r="N51" s="11"/>
      <c r="O51" s="11"/>
      <c r="P51" s="11"/>
      <c r="Q51" s="11"/>
      <c r="R51" s="11"/>
      <c r="S51" s="11"/>
    </row>
    <row r="52" spans="1:19" ht="13.5" thickBot="1">
      <c r="A52" s="11"/>
      <c r="B52" s="260"/>
      <c r="C52" s="25"/>
      <c r="D52" s="26"/>
      <c r="E52" s="27"/>
      <c r="F52" s="25"/>
      <c r="G52" s="26"/>
      <c r="H52" s="27"/>
      <c r="I52" s="25"/>
      <c r="J52" s="26"/>
      <c r="K52" s="27"/>
      <c r="L52" s="252"/>
      <c r="M52" s="11"/>
      <c r="N52" s="11"/>
      <c r="O52" s="11"/>
      <c r="P52" s="11"/>
      <c r="Q52" s="11"/>
      <c r="R52" s="11"/>
      <c r="S52" s="11"/>
    </row>
    <row r="53" spans="1:19" ht="16.5" thickBot="1">
      <c r="A53" s="11"/>
      <c r="B53" s="261"/>
      <c r="C53" s="223" t="s">
        <v>15</v>
      </c>
      <c r="D53" s="224"/>
      <c r="E53" s="28">
        <v>0</v>
      </c>
      <c r="F53" s="223" t="s">
        <v>15</v>
      </c>
      <c r="G53" s="224"/>
      <c r="H53" s="28">
        <v>0</v>
      </c>
      <c r="I53" s="254" t="s">
        <v>15</v>
      </c>
      <c r="J53" s="255"/>
      <c r="K53" s="28">
        <v>0</v>
      </c>
      <c r="L53" s="253"/>
      <c r="M53" s="11"/>
      <c r="N53" s="11"/>
      <c r="O53" s="11"/>
      <c r="P53" s="11"/>
      <c r="Q53" s="11"/>
      <c r="R53" s="11"/>
      <c r="S53" s="11"/>
    </row>
    <row r="54" spans="1:19">
      <c r="A54" s="11"/>
      <c r="B54" s="259" t="s">
        <v>105</v>
      </c>
      <c r="C54" s="22"/>
      <c r="D54" s="23"/>
      <c r="E54" s="24"/>
      <c r="F54" s="22"/>
      <c r="G54" s="23"/>
      <c r="H54" s="24"/>
      <c r="I54" s="22"/>
      <c r="J54" s="23"/>
      <c r="K54" s="24"/>
      <c r="L54" s="251" t="s">
        <v>105</v>
      </c>
      <c r="M54" s="11"/>
      <c r="N54" s="11"/>
      <c r="O54" s="11"/>
      <c r="P54" s="11"/>
      <c r="Q54" s="11"/>
      <c r="R54" s="11"/>
      <c r="S54" s="11"/>
    </row>
    <row r="55" spans="1:19">
      <c r="A55" s="11"/>
      <c r="B55" s="260"/>
      <c r="C55" s="25"/>
      <c r="D55" s="26"/>
      <c r="E55" s="27"/>
      <c r="F55" s="25"/>
      <c r="G55" s="26"/>
      <c r="H55" s="27"/>
      <c r="I55" s="25"/>
      <c r="J55" s="26"/>
      <c r="K55" s="27"/>
      <c r="L55" s="252"/>
      <c r="M55" s="11"/>
      <c r="N55" s="11"/>
      <c r="O55" s="11"/>
      <c r="P55" s="11"/>
      <c r="Q55" s="11"/>
      <c r="R55" s="11"/>
      <c r="S55" s="11"/>
    </row>
    <row r="56" spans="1:19">
      <c r="A56" s="11"/>
      <c r="B56" s="260"/>
      <c r="C56" s="25"/>
      <c r="D56" s="26"/>
      <c r="E56" s="27"/>
      <c r="F56" s="25"/>
      <c r="G56" s="26"/>
      <c r="H56" s="27"/>
      <c r="I56" s="25"/>
      <c r="J56" s="26"/>
      <c r="K56" s="27"/>
      <c r="L56" s="252"/>
      <c r="M56" s="11"/>
      <c r="N56" s="11"/>
      <c r="O56" s="11"/>
      <c r="P56" s="11"/>
      <c r="Q56" s="11"/>
      <c r="R56" s="11"/>
      <c r="S56" s="11"/>
    </row>
    <row r="57" spans="1:19">
      <c r="A57" s="11"/>
      <c r="B57" s="260"/>
      <c r="C57" s="25"/>
      <c r="D57" s="26"/>
      <c r="E57" s="27"/>
      <c r="F57" s="25"/>
      <c r="G57" s="26"/>
      <c r="H57" s="27"/>
      <c r="I57" s="25"/>
      <c r="J57" s="26"/>
      <c r="K57" s="27"/>
      <c r="L57" s="252"/>
      <c r="M57" s="11"/>
      <c r="N57" s="11"/>
      <c r="O57" s="11"/>
      <c r="P57" s="11"/>
      <c r="Q57" s="11"/>
      <c r="R57" s="11"/>
      <c r="S57" s="11"/>
    </row>
    <row r="58" spans="1:19" ht="13.5" thickBot="1">
      <c r="A58" s="11"/>
      <c r="B58" s="260"/>
      <c r="C58" s="25"/>
      <c r="D58" s="26"/>
      <c r="E58" s="27"/>
      <c r="F58" s="25"/>
      <c r="G58" s="26"/>
      <c r="H58" s="27"/>
      <c r="I58" s="25"/>
      <c r="J58" s="26"/>
      <c r="K58" s="27"/>
      <c r="L58" s="252"/>
      <c r="M58" s="11"/>
      <c r="N58" s="11"/>
      <c r="O58" s="11"/>
      <c r="P58" s="11"/>
      <c r="Q58" s="11"/>
      <c r="R58" s="11"/>
      <c r="S58" s="11"/>
    </row>
    <row r="59" spans="1:19" ht="16.5" thickBot="1">
      <c r="A59" s="11"/>
      <c r="B59" s="261"/>
      <c r="C59" s="223" t="s">
        <v>15</v>
      </c>
      <c r="D59" s="224"/>
      <c r="E59" s="28">
        <v>0</v>
      </c>
      <c r="F59" s="223" t="s">
        <v>15</v>
      </c>
      <c r="G59" s="224"/>
      <c r="H59" s="28">
        <v>0</v>
      </c>
      <c r="I59" s="254" t="s">
        <v>15</v>
      </c>
      <c r="J59" s="255"/>
      <c r="K59" s="28">
        <v>0</v>
      </c>
      <c r="L59" s="253"/>
      <c r="M59" s="11"/>
      <c r="N59" s="11"/>
      <c r="O59" s="11"/>
      <c r="P59" s="11"/>
      <c r="Q59" s="11"/>
      <c r="R59" s="11"/>
      <c r="S59" s="11"/>
    </row>
    <row r="60" spans="1:19" ht="12.75" customHeight="1">
      <c r="A60" s="11"/>
      <c r="B60" s="251" t="s">
        <v>107</v>
      </c>
      <c r="C60" s="22"/>
      <c r="D60" s="23"/>
      <c r="E60" s="24"/>
      <c r="F60" s="22"/>
      <c r="G60" s="23"/>
      <c r="H60" s="24"/>
      <c r="I60" s="22"/>
      <c r="J60" s="23"/>
      <c r="K60" s="24"/>
      <c r="L60" s="251" t="s">
        <v>107</v>
      </c>
      <c r="M60" s="11"/>
      <c r="N60" s="11"/>
      <c r="O60" s="11"/>
      <c r="P60" s="11"/>
      <c r="Q60" s="11"/>
      <c r="R60" s="11"/>
      <c r="S60" s="11"/>
    </row>
    <row r="61" spans="1:19" ht="12.75" customHeight="1">
      <c r="A61" s="11"/>
      <c r="B61" s="252"/>
      <c r="C61" s="25"/>
      <c r="D61" s="26"/>
      <c r="E61" s="27"/>
      <c r="F61" s="25"/>
      <c r="G61" s="26"/>
      <c r="H61" s="27"/>
      <c r="I61" s="25"/>
      <c r="J61" s="26"/>
      <c r="K61" s="27"/>
      <c r="L61" s="252"/>
      <c r="M61" s="11"/>
      <c r="N61" s="11"/>
      <c r="O61" s="11"/>
      <c r="P61" s="11"/>
      <c r="Q61" s="11"/>
      <c r="R61" s="11"/>
      <c r="S61" s="11"/>
    </row>
    <row r="62" spans="1:19" ht="12.75" customHeight="1">
      <c r="A62" s="11"/>
      <c r="B62" s="252"/>
      <c r="C62" s="25"/>
      <c r="D62" s="26"/>
      <c r="E62" s="27"/>
      <c r="F62" s="25"/>
      <c r="G62" s="26"/>
      <c r="H62" s="27"/>
      <c r="I62" s="25"/>
      <c r="J62" s="26"/>
      <c r="K62" s="27"/>
      <c r="L62" s="252"/>
      <c r="M62" s="11"/>
      <c r="N62" s="11"/>
      <c r="O62" s="11"/>
      <c r="P62" s="11"/>
      <c r="Q62" s="11"/>
      <c r="R62" s="11"/>
      <c r="S62" s="11"/>
    </row>
    <row r="63" spans="1:19" ht="13.5" customHeight="1" thickBot="1">
      <c r="A63" s="11"/>
      <c r="B63" s="252"/>
      <c r="C63" s="25"/>
      <c r="D63" s="26"/>
      <c r="E63" s="27"/>
      <c r="F63" s="25"/>
      <c r="G63" s="26"/>
      <c r="H63" s="27"/>
      <c r="I63" s="25"/>
      <c r="J63" s="26"/>
      <c r="K63" s="27"/>
      <c r="L63" s="252"/>
      <c r="M63" s="11"/>
      <c r="N63" s="11"/>
      <c r="O63" s="11"/>
      <c r="P63" s="11"/>
      <c r="Q63" s="11"/>
      <c r="R63" s="11"/>
      <c r="S63" s="11"/>
    </row>
    <row r="64" spans="1:19" ht="16.5" customHeight="1" thickBot="1">
      <c r="A64" s="11"/>
      <c r="B64" s="253"/>
      <c r="C64" s="223" t="s">
        <v>15</v>
      </c>
      <c r="D64" s="224"/>
      <c r="E64" s="28">
        <v>0</v>
      </c>
      <c r="F64" s="223" t="s">
        <v>15</v>
      </c>
      <c r="G64" s="224"/>
      <c r="H64" s="28">
        <v>0</v>
      </c>
      <c r="I64" s="254" t="s">
        <v>15</v>
      </c>
      <c r="J64" s="255"/>
      <c r="K64" s="28">
        <v>0</v>
      </c>
      <c r="L64" s="253"/>
      <c r="M64" s="11"/>
      <c r="N64" s="11"/>
      <c r="O64" s="11"/>
      <c r="P64" s="11"/>
      <c r="Q64" s="11"/>
      <c r="R64" s="11"/>
      <c r="S64" s="11"/>
    </row>
    <row r="65" spans="1:19" ht="12.75" customHeight="1">
      <c r="A65" s="11"/>
      <c r="B65" s="251" t="s">
        <v>108</v>
      </c>
      <c r="C65" s="22"/>
      <c r="D65" s="23"/>
      <c r="E65" s="24"/>
      <c r="F65" s="22"/>
      <c r="G65" s="23"/>
      <c r="H65" s="24"/>
      <c r="I65" s="22"/>
      <c r="J65" s="23"/>
      <c r="K65" s="24"/>
      <c r="L65" s="251" t="s">
        <v>108</v>
      </c>
      <c r="M65" s="11"/>
      <c r="N65" s="11"/>
      <c r="O65" s="11"/>
      <c r="P65" s="11"/>
      <c r="Q65" s="11"/>
      <c r="R65" s="11"/>
      <c r="S65" s="11"/>
    </row>
    <row r="66" spans="1:19" ht="12.75" customHeight="1">
      <c r="A66" s="11"/>
      <c r="B66" s="252"/>
      <c r="C66" s="25"/>
      <c r="D66" s="26"/>
      <c r="E66" s="27"/>
      <c r="F66" s="25"/>
      <c r="G66" s="26"/>
      <c r="H66" s="27"/>
      <c r="I66" s="25"/>
      <c r="J66" s="26"/>
      <c r="K66" s="27"/>
      <c r="L66" s="252"/>
      <c r="M66" s="11"/>
      <c r="N66" s="11"/>
      <c r="O66" s="11"/>
      <c r="P66" s="11"/>
      <c r="Q66" s="11"/>
      <c r="R66" s="11"/>
      <c r="S66" s="11"/>
    </row>
    <row r="67" spans="1:19" ht="13.5" customHeight="1" thickBot="1">
      <c r="A67" s="11"/>
      <c r="B67" s="252"/>
      <c r="C67" s="25"/>
      <c r="D67" s="26"/>
      <c r="E67" s="27"/>
      <c r="F67" s="25"/>
      <c r="G67" s="26"/>
      <c r="H67" s="27"/>
      <c r="I67" s="25"/>
      <c r="J67" s="26"/>
      <c r="K67" s="27"/>
      <c r="L67" s="252"/>
      <c r="M67" s="11"/>
      <c r="N67" s="11"/>
      <c r="O67" s="11"/>
      <c r="P67" s="11"/>
      <c r="Q67" s="11"/>
      <c r="R67" s="11"/>
      <c r="S67" s="11"/>
    </row>
    <row r="68" spans="1:19" ht="16.5" customHeight="1" thickBot="1">
      <c r="A68" s="11"/>
      <c r="B68" s="253"/>
      <c r="C68" s="223" t="s">
        <v>15</v>
      </c>
      <c r="D68" s="224"/>
      <c r="E68" s="28">
        <v>0</v>
      </c>
      <c r="F68" s="223" t="s">
        <v>15</v>
      </c>
      <c r="G68" s="224"/>
      <c r="H68" s="28">
        <v>0</v>
      </c>
      <c r="I68" s="254" t="s">
        <v>15</v>
      </c>
      <c r="J68" s="255"/>
      <c r="K68" s="28">
        <v>0</v>
      </c>
      <c r="L68" s="253"/>
      <c r="M68" s="11"/>
      <c r="N68" s="11"/>
      <c r="O68" s="11"/>
      <c r="P68" s="11"/>
      <c r="Q68" s="11"/>
      <c r="R68" s="11"/>
      <c r="S68" s="11"/>
    </row>
    <row r="69" spans="1:19" ht="12.75" customHeight="1">
      <c r="A69" s="11"/>
      <c r="B69" s="251" t="s">
        <v>109</v>
      </c>
      <c r="C69" s="22"/>
      <c r="D69" s="23"/>
      <c r="E69" s="24"/>
      <c r="F69" s="22"/>
      <c r="G69" s="23"/>
      <c r="H69" s="24"/>
      <c r="I69" s="22"/>
      <c r="J69" s="23"/>
      <c r="K69" s="24"/>
      <c r="L69" s="251" t="s">
        <v>109</v>
      </c>
      <c r="M69" s="11"/>
      <c r="N69" s="11"/>
      <c r="O69" s="11"/>
      <c r="P69" s="11"/>
      <c r="Q69" s="11"/>
      <c r="R69" s="11"/>
      <c r="S69" s="11"/>
    </row>
    <row r="70" spans="1:19" ht="12.75" customHeight="1">
      <c r="A70" s="11"/>
      <c r="B70" s="252"/>
      <c r="C70" s="25"/>
      <c r="D70" s="26"/>
      <c r="E70" s="27"/>
      <c r="F70" s="25"/>
      <c r="G70" s="26"/>
      <c r="H70" s="27"/>
      <c r="I70" s="25"/>
      <c r="J70" s="26"/>
      <c r="K70" s="27"/>
      <c r="L70" s="252"/>
      <c r="M70" s="11"/>
      <c r="N70" s="11"/>
      <c r="O70" s="11"/>
      <c r="P70" s="11"/>
      <c r="Q70" s="11"/>
      <c r="R70" s="11"/>
      <c r="S70" s="11"/>
    </row>
    <row r="71" spans="1:19" ht="13.5" customHeight="1" thickBot="1">
      <c r="A71" s="11"/>
      <c r="B71" s="252"/>
      <c r="C71" s="25"/>
      <c r="D71" s="26"/>
      <c r="E71" s="27"/>
      <c r="F71" s="25"/>
      <c r="G71" s="26"/>
      <c r="H71" s="27"/>
      <c r="I71" s="25"/>
      <c r="J71" s="26"/>
      <c r="K71" s="27"/>
      <c r="L71" s="252"/>
      <c r="M71" s="11"/>
      <c r="N71" s="11"/>
      <c r="O71" s="11"/>
      <c r="P71" s="11"/>
      <c r="Q71" s="11"/>
      <c r="R71" s="11"/>
      <c r="S71" s="11"/>
    </row>
    <row r="72" spans="1:19" ht="16.5" customHeight="1" thickBot="1">
      <c r="A72" s="11"/>
      <c r="B72" s="253"/>
      <c r="C72" s="223" t="s">
        <v>15</v>
      </c>
      <c r="D72" s="224"/>
      <c r="E72" s="28">
        <v>0</v>
      </c>
      <c r="F72" s="223" t="s">
        <v>15</v>
      </c>
      <c r="G72" s="224"/>
      <c r="H72" s="28">
        <v>0</v>
      </c>
      <c r="I72" s="254" t="s">
        <v>15</v>
      </c>
      <c r="J72" s="255"/>
      <c r="K72" s="28">
        <v>0</v>
      </c>
      <c r="L72" s="253"/>
      <c r="M72" s="11"/>
      <c r="N72" s="11"/>
      <c r="O72" s="11"/>
      <c r="P72" s="11"/>
      <c r="Q72" s="11"/>
      <c r="R72" s="11"/>
      <c r="S72" s="11"/>
    </row>
    <row r="73" spans="1:19">
      <c r="A73" s="11"/>
      <c r="B73" s="251" t="s">
        <v>14</v>
      </c>
      <c r="C73" s="22"/>
      <c r="D73" s="23"/>
      <c r="E73" s="24"/>
      <c r="F73" s="22"/>
      <c r="G73" s="23"/>
      <c r="H73" s="24"/>
      <c r="I73" s="22"/>
      <c r="J73" s="23"/>
      <c r="K73" s="24"/>
      <c r="L73" s="251" t="s">
        <v>14</v>
      </c>
      <c r="M73" s="11"/>
      <c r="N73" s="11"/>
      <c r="O73" s="11"/>
      <c r="P73" s="11"/>
      <c r="Q73" s="11"/>
      <c r="R73" s="11"/>
      <c r="S73" s="11"/>
    </row>
    <row r="74" spans="1:19">
      <c r="A74" s="11"/>
      <c r="B74" s="252"/>
      <c r="C74" s="25"/>
      <c r="D74" s="26"/>
      <c r="E74" s="27"/>
      <c r="F74" s="25"/>
      <c r="G74" s="26"/>
      <c r="H74" s="27"/>
      <c r="I74" s="25"/>
      <c r="J74" s="26"/>
      <c r="K74" s="27"/>
      <c r="L74" s="252"/>
      <c r="M74" s="11"/>
      <c r="N74" s="11"/>
      <c r="O74" s="11"/>
      <c r="P74" s="11"/>
      <c r="Q74" s="11"/>
      <c r="R74" s="11"/>
      <c r="S74" s="11"/>
    </row>
    <row r="75" spans="1:19" ht="13.5" thickBot="1">
      <c r="A75" s="11"/>
      <c r="B75" s="252"/>
      <c r="C75" s="25"/>
      <c r="D75" s="26"/>
      <c r="E75" s="27"/>
      <c r="F75" s="25"/>
      <c r="G75" s="26"/>
      <c r="H75" s="27"/>
      <c r="I75" s="25"/>
      <c r="J75" s="26"/>
      <c r="K75" s="27"/>
      <c r="L75" s="252"/>
      <c r="M75" s="11"/>
      <c r="N75" s="11"/>
      <c r="O75" s="11"/>
      <c r="P75" s="11"/>
      <c r="Q75" s="11"/>
      <c r="R75" s="11"/>
      <c r="S75" s="11"/>
    </row>
    <row r="76" spans="1:19" ht="16.5" thickBot="1">
      <c r="A76" s="11"/>
      <c r="B76" s="253"/>
      <c r="C76" s="223" t="s">
        <v>15</v>
      </c>
      <c r="D76" s="224"/>
      <c r="E76" s="28">
        <v>0</v>
      </c>
      <c r="F76" s="223" t="s">
        <v>15</v>
      </c>
      <c r="G76" s="224"/>
      <c r="H76" s="28">
        <v>0</v>
      </c>
      <c r="I76" s="254" t="s">
        <v>15</v>
      </c>
      <c r="J76" s="255"/>
      <c r="K76" s="28">
        <v>0</v>
      </c>
      <c r="L76" s="253"/>
      <c r="M76" s="11"/>
      <c r="N76" s="11"/>
      <c r="O76" s="11"/>
      <c r="P76" s="11"/>
      <c r="Q76" s="11"/>
      <c r="R76" s="11"/>
      <c r="S76" s="11"/>
    </row>
    <row r="77" spans="1:19">
      <c r="A77" s="11"/>
      <c r="B77" s="11"/>
      <c r="C77" s="11"/>
      <c r="D77" s="11"/>
      <c r="E77" s="11"/>
      <c r="F77" s="11"/>
      <c r="G77" s="11"/>
      <c r="H77" s="11"/>
      <c r="I77" s="11"/>
      <c r="J77" s="11"/>
      <c r="K77" s="11"/>
      <c r="L77" s="11"/>
      <c r="M77" s="11"/>
      <c r="N77" s="11"/>
      <c r="O77" s="11"/>
      <c r="P77" s="11"/>
      <c r="Q77" s="11"/>
      <c r="R77" s="11"/>
      <c r="S77" s="11"/>
    </row>
    <row r="78" spans="1:19">
      <c r="A78" s="11"/>
      <c r="B78" s="30"/>
      <c r="C78" s="30"/>
      <c r="D78" s="30"/>
      <c r="E78" s="30"/>
      <c r="F78" s="30"/>
      <c r="G78" s="30"/>
      <c r="H78" s="30"/>
      <c r="I78" s="30"/>
      <c r="J78" s="30"/>
      <c r="K78" s="30"/>
      <c r="L78" s="30"/>
      <c r="M78" s="11"/>
      <c r="N78" s="11"/>
      <c r="O78" s="11"/>
      <c r="P78" s="11"/>
      <c r="Q78" s="11"/>
      <c r="R78" s="11"/>
      <c r="S78" s="11"/>
    </row>
    <row r="79" spans="1:19">
      <c r="A79" s="11"/>
      <c r="B79" s="269"/>
      <c r="C79" s="270"/>
      <c r="D79" s="270"/>
      <c r="E79" s="30"/>
      <c r="F79" s="30"/>
      <c r="G79" s="30"/>
      <c r="H79" s="30"/>
      <c r="I79" s="30"/>
      <c r="J79" s="30"/>
      <c r="K79" s="30"/>
      <c r="L79" s="30"/>
      <c r="M79" s="11"/>
      <c r="N79" s="11"/>
      <c r="O79" s="11"/>
      <c r="P79" s="11"/>
      <c r="Q79" s="11"/>
      <c r="R79" s="11"/>
      <c r="S79" s="11"/>
    </row>
    <row r="80" spans="1:19">
      <c r="A80" s="11"/>
      <c r="B80" s="270"/>
      <c r="C80" s="270"/>
      <c r="D80" s="270"/>
      <c r="E80" s="30"/>
      <c r="F80" s="30"/>
      <c r="G80" s="30"/>
      <c r="H80" s="30"/>
      <c r="I80" s="30"/>
      <c r="J80" s="30"/>
      <c r="K80" s="30"/>
      <c r="L80" s="30"/>
      <c r="M80" s="11"/>
      <c r="N80" s="11"/>
      <c r="O80" s="11"/>
      <c r="P80" s="11"/>
      <c r="Q80" s="11"/>
      <c r="R80" s="11"/>
      <c r="S80" s="11"/>
    </row>
    <row r="81" spans="1:19">
      <c r="A81" s="11"/>
      <c r="B81" s="265"/>
      <c r="C81" s="265"/>
      <c r="D81" s="265"/>
      <c r="E81" s="30"/>
      <c r="F81" s="30"/>
      <c r="G81" s="30"/>
      <c r="H81" s="30"/>
      <c r="I81" s="30"/>
      <c r="J81" s="30"/>
      <c r="K81" s="30"/>
      <c r="L81" s="30"/>
      <c r="M81" s="11"/>
      <c r="N81" s="11"/>
      <c r="O81" s="11"/>
      <c r="P81" s="11"/>
      <c r="Q81" s="11"/>
      <c r="R81" s="11"/>
      <c r="S81" s="11"/>
    </row>
    <row r="82" spans="1:19">
      <c r="A82" s="11"/>
      <c r="B82" s="30"/>
      <c r="C82" s="30"/>
      <c r="D82" s="30"/>
      <c r="E82" s="30"/>
      <c r="F82" s="30"/>
      <c r="G82" s="30"/>
      <c r="H82" s="30"/>
      <c r="I82" s="30"/>
      <c r="J82" s="30"/>
      <c r="K82" s="30"/>
      <c r="L82" s="30"/>
      <c r="M82" s="11"/>
      <c r="N82" s="11"/>
      <c r="O82" s="11"/>
      <c r="P82" s="11"/>
      <c r="Q82" s="11"/>
      <c r="R82" s="11"/>
      <c r="S82" s="11"/>
    </row>
    <row r="83" spans="1:19">
      <c r="A83" s="11"/>
      <c r="B83" s="11"/>
      <c r="C83" s="11"/>
      <c r="D83" s="11"/>
      <c r="E83" s="11"/>
      <c r="F83" s="11"/>
      <c r="G83" s="11"/>
      <c r="H83" s="11"/>
      <c r="I83" s="11"/>
      <c r="J83" s="11"/>
      <c r="K83" s="11"/>
      <c r="L83" s="11"/>
      <c r="M83" s="11"/>
      <c r="N83" s="11"/>
      <c r="O83" s="11"/>
      <c r="P83" s="11"/>
      <c r="Q83" s="11"/>
      <c r="R83" s="11"/>
      <c r="S83" s="11"/>
    </row>
    <row r="84" spans="1:19">
      <c r="A84" s="11"/>
      <c r="B84" s="11"/>
      <c r="C84" s="11"/>
      <c r="D84" s="11"/>
      <c r="E84" s="11"/>
      <c r="F84" s="11"/>
      <c r="G84" s="11"/>
      <c r="H84" s="11"/>
      <c r="I84" s="11"/>
      <c r="J84" s="11"/>
      <c r="K84" s="11"/>
      <c r="L84" s="11"/>
      <c r="M84" s="11"/>
      <c r="N84" s="11"/>
      <c r="O84" s="11"/>
      <c r="P84" s="11"/>
      <c r="Q84" s="11"/>
      <c r="R84" s="11"/>
      <c r="S84" s="11"/>
    </row>
    <row r="85" spans="1:19">
      <c r="A85" s="11"/>
      <c r="B85" s="11"/>
      <c r="C85" s="11"/>
      <c r="D85" s="11"/>
      <c r="E85" s="11"/>
      <c r="F85" s="11"/>
      <c r="G85" s="11"/>
      <c r="H85" s="11"/>
      <c r="I85" s="11"/>
      <c r="J85" s="11"/>
      <c r="K85" s="11"/>
      <c r="L85" s="11"/>
      <c r="M85" s="11"/>
      <c r="N85" s="11"/>
      <c r="O85" s="11"/>
      <c r="P85" s="11"/>
      <c r="Q85" s="11"/>
      <c r="R85" s="11"/>
      <c r="S85" s="11"/>
    </row>
    <row r="86" spans="1:19">
      <c r="A86" s="11"/>
      <c r="B86" s="11"/>
      <c r="C86" s="11"/>
      <c r="D86" s="11"/>
      <c r="E86" s="11"/>
      <c r="F86" s="11"/>
      <c r="G86" s="11"/>
      <c r="H86" s="11"/>
      <c r="I86" s="11"/>
      <c r="J86" s="11"/>
      <c r="K86" s="11"/>
      <c r="L86" s="11"/>
      <c r="M86" s="11"/>
      <c r="N86" s="11"/>
      <c r="O86" s="11"/>
      <c r="P86" s="11"/>
      <c r="Q86" s="11"/>
      <c r="R86" s="11"/>
      <c r="S86" s="11"/>
    </row>
    <row r="87" spans="1:19">
      <c r="A87" s="11"/>
      <c r="B87" s="11"/>
      <c r="C87" s="11"/>
      <c r="D87" s="11"/>
      <c r="E87" s="11"/>
      <c r="F87" s="11"/>
      <c r="G87" s="11"/>
      <c r="H87" s="11"/>
      <c r="I87" s="11"/>
      <c r="J87" s="11"/>
      <c r="K87" s="11"/>
      <c r="L87" s="11"/>
      <c r="M87" s="11"/>
      <c r="N87" s="11"/>
      <c r="O87" s="11"/>
      <c r="P87" s="11"/>
      <c r="Q87" s="11"/>
      <c r="R87" s="11"/>
      <c r="S87" s="11"/>
    </row>
  </sheetData>
  <sheetProtection sheet="1" objects="1" scenarios="1" insertRows="0" selectLockedCells="1"/>
  <mergeCells count="86">
    <mergeCell ref="B69:B72"/>
    <mergeCell ref="L69:L72"/>
    <mergeCell ref="C72:D72"/>
    <mergeCell ref="F72:G72"/>
    <mergeCell ref="I72:J72"/>
    <mergeCell ref="B73:B76"/>
    <mergeCell ref="L73:L76"/>
    <mergeCell ref="C76:D76"/>
    <mergeCell ref="F76:G76"/>
    <mergeCell ref="I76:J76"/>
    <mergeCell ref="B60:B64"/>
    <mergeCell ref="L60:L64"/>
    <mergeCell ref="C64:D64"/>
    <mergeCell ref="F64:G64"/>
    <mergeCell ref="I64:J64"/>
    <mergeCell ref="B65:B68"/>
    <mergeCell ref="L65:L68"/>
    <mergeCell ref="C68:D68"/>
    <mergeCell ref="F68:G68"/>
    <mergeCell ref="I68:J68"/>
    <mergeCell ref="L48:L53"/>
    <mergeCell ref="C53:D53"/>
    <mergeCell ref="F53:G53"/>
    <mergeCell ref="I53:J53"/>
    <mergeCell ref="B54:B59"/>
    <mergeCell ref="L54:L59"/>
    <mergeCell ref="C59:D59"/>
    <mergeCell ref="F59:G59"/>
    <mergeCell ref="I59:J59"/>
    <mergeCell ref="B24:B29"/>
    <mergeCell ref="B19:B23"/>
    <mergeCell ref="L42:L47"/>
    <mergeCell ref="C47:D47"/>
    <mergeCell ref="F47:G47"/>
    <mergeCell ref="I47:J47"/>
    <mergeCell ref="L36:L41"/>
    <mergeCell ref="C41:D41"/>
    <mergeCell ref="F41:G41"/>
    <mergeCell ref="I41:J41"/>
    <mergeCell ref="L30:L35"/>
    <mergeCell ref="C35:D35"/>
    <mergeCell ref="F35:G35"/>
    <mergeCell ref="I35:J35"/>
    <mergeCell ref="B30:B35"/>
    <mergeCell ref="L19:L23"/>
    <mergeCell ref="C23:D23"/>
    <mergeCell ref="F23:G23"/>
    <mergeCell ref="I23:J23"/>
    <mergeCell ref="L24:L29"/>
    <mergeCell ref="C29:D29"/>
    <mergeCell ref="F29:G29"/>
    <mergeCell ref="I29:J29"/>
    <mergeCell ref="L11:L14"/>
    <mergeCell ref="C14:D14"/>
    <mergeCell ref="F14:G14"/>
    <mergeCell ref="I14:J14"/>
    <mergeCell ref="L15:L18"/>
    <mergeCell ref="C18:D18"/>
    <mergeCell ref="F18:G18"/>
    <mergeCell ref="I18:J18"/>
    <mergeCell ref="A1:C1"/>
    <mergeCell ref="E1:H1"/>
    <mergeCell ref="K1:L1"/>
    <mergeCell ref="A2:C2"/>
    <mergeCell ref="E2:H2"/>
    <mergeCell ref="K2:L2"/>
    <mergeCell ref="B81:D81"/>
    <mergeCell ref="C10:E10"/>
    <mergeCell ref="F10:H10"/>
    <mergeCell ref="I10:K10"/>
    <mergeCell ref="B11:B14"/>
    <mergeCell ref="B15:B18"/>
    <mergeCell ref="B42:B47"/>
    <mergeCell ref="B48:B53"/>
    <mergeCell ref="B79:D80"/>
    <mergeCell ref="B36:B41"/>
    <mergeCell ref="J4:L4"/>
    <mergeCell ref="B6:B7"/>
    <mergeCell ref="A4:D4"/>
    <mergeCell ref="E4:I4"/>
    <mergeCell ref="I6:J6"/>
    <mergeCell ref="K6:L6"/>
    <mergeCell ref="A6:A7"/>
    <mergeCell ref="C6:D6"/>
    <mergeCell ref="E6:F6"/>
    <mergeCell ref="G6:H6"/>
  </mergeCells>
  <phoneticPr fontId="4" type="noConversion"/>
  <pageMargins left="0.75" right="0.75" top="1" bottom="1" header="0.5" footer="0.5"/>
  <pageSetup scale="59" orientation="portrait" r:id="rId1"/>
  <headerFooter alignWithMargins="0"/>
  <rowBreaks count="1" manualBreakCount="1">
    <brk id="76" max="12" man="1"/>
  </rowBreaks>
  <cellWatches>
    <cellWatch r="I47"/>
  </cellWatches>
  <ignoredErrors>
    <ignoredError sqref="D8:L8" evalError="1"/>
  </ignoredErrors>
</worksheet>
</file>

<file path=xl/worksheets/sheet6.xml><?xml version="1.0" encoding="utf-8"?>
<worksheet xmlns="http://schemas.openxmlformats.org/spreadsheetml/2006/main" xmlns:r="http://schemas.openxmlformats.org/officeDocument/2006/relationships">
  <dimension ref="A1:S87"/>
  <sheetViews>
    <sheetView zoomScaleNormal="100" workbookViewId="0">
      <selection activeCell="C73" sqref="C73:K75"/>
    </sheetView>
  </sheetViews>
  <sheetFormatPr defaultRowHeight="12.75"/>
  <cols>
    <col min="3" max="4" width="10.7109375" customWidth="1"/>
    <col min="5" max="5" width="11.140625" customWidth="1"/>
    <col min="6" max="11" width="10.7109375" customWidth="1"/>
  </cols>
  <sheetData>
    <row r="1" spans="1:19" ht="30" customHeight="1">
      <c r="A1" s="266" t="s">
        <v>24</v>
      </c>
      <c r="B1" s="267"/>
      <c r="C1" s="268"/>
      <c r="D1" s="59"/>
      <c r="E1" s="244" t="s">
        <v>49</v>
      </c>
      <c r="F1" s="245"/>
      <c r="G1" s="245"/>
      <c r="H1" s="246"/>
      <c r="I1" s="11"/>
      <c r="J1" s="60" t="s">
        <v>48</v>
      </c>
      <c r="K1" s="242"/>
      <c r="L1" s="242"/>
      <c r="M1" s="21"/>
      <c r="N1" s="21">
        <v>0</v>
      </c>
      <c r="O1" s="11"/>
      <c r="P1" s="11"/>
      <c r="Q1" s="11"/>
      <c r="R1" s="11"/>
      <c r="S1" s="11"/>
    </row>
    <row r="2" spans="1:19" ht="33.75" customHeight="1">
      <c r="A2" s="271" t="s">
        <v>121</v>
      </c>
      <c r="B2" s="272"/>
      <c r="C2" s="273"/>
      <c r="D2" s="59"/>
      <c r="E2" s="247" t="s">
        <v>93</v>
      </c>
      <c r="F2" s="248"/>
      <c r="G2" s="248"/>
      <c r="H2" s="249"/>
      <c r="I2" s="11"/>
      <c r="J2" s="60" t="s">
        <v>47</v>
      </c>
      <c r="K2" s="242"/>
      <c r="L2" s="242"/>
      <c r="M2" s="21"/>
      <c r="N2" s="21">
        <v>1</v>
      </c>
      <c r="O2" s="11"/>
      <c r="P2" s="11"/>
      <c r="Q2" s="11"/>
      <c r="R2" s="11"/>
      <c r="S2" s="11"/>
    </row>
    <row r="3" spans="1:19" ht="10.5" customHeight="1">
      <c r="A3" s="11"/>
      <c r="B3" s="11"/>
      <c r="C3" s="11"/>
      <c r="D3" s="11"/>
      <c r="E3" s="11"/>
      <c r="F3" s="11"/>
      <c r="G3" s="11"/>
      <c r="H3" s="11"/>
      <c r="I3" s="11"/>
      <c r="J3" s="11"/>
      <c r="K3" s="11"/>
      <c r="L3" s="11"/>
      <c r="M3" s="21"/>
      <c r="N3" s="21">
        <v>2</v>
      </c>
      <c r="O3" s="11"/>
      <c r="P3" s="11"/>
      <c r="Q3" s="11"/>
      <c r="R3" s="11"/>
      <c r="S3" s="11"/>
    </row>
    <row r="4" spans="1:19" ht="33.75" customHeight="1">
      <c r="A4" s="215" t="s">
        <v>50</v>
      </c>
      <c r="B4" s="215"/>
      <c r="C4" s="215"/>
      <c r="D4" s="216"/>
      <c r="E4" s="212" t="str">
        <f>'Pupil Tracking Summary'!$B$4</f>
        <v>Reading</v>
      </c>
      <c r="F4" s="213"/>
      <c r="G4" s="213"/>
      <c r="H4" s="213"/>
      <c r="I4" s="214"/>
      <c r="J4" s="209" t="s">
        <v>123</v>
      </c>
      <c r="K4" s="210"/>
      <c r="L4" s="210"/>
      <c r="M4" s="21"/>
      <c r="N4" s="21">
        <v>3</v>
      </c>
      <c r="O4" s="11"/>
      <c r="P4" s="11"/>
      <c r="Q4" s="11"/>
      <c r="R4" s="11"/>
      <c r="S4" s="11"/>
    </row>
    <row r="5" spans="1:19" ht="12" customHeight="1">
      <c r="A5" s="19"/>
      <c r="B5" s="19"/>
      <c r="C5" s="19"/>
      <c r="D5" s="38"/>
      <c r="E5" s="39"/>
      <c r="F5" s="39"/>
      <c r="G5" s="39"/>
      <c r="H5" s="39"/>
      <c r="I5" s="39"/>
      <c r="J5" s="11"/>
      <c r="K5" s="11"/>
      <c r="L5" s="11"/>
      <c r="M5" s="21"/>
      <c r="N5" s="21">
        <v>4</v>
      </c>
      <c r="O5" s="11"/>
      <c r="P5" s="11"/>
      <c r="Q5" s="11"/>
      <c r="R5" s="11"/>
      <c r="S5" s="11"/>
    </row>
    <row r="6" spans="1:19" ht="27.75" customHeight="1">
      <c r="A6" s="218"/>
      <c r="B6" s="234" t="s">
        <v>30</v>
      </c>
      <c r="C6" s="186" t="s">
        <v>36</v>
      </c>
      <c r="D6" s="219"/>
      <c r="E6" s="184" t="s">
        <v>44</v>
      </c>
      <c r="F6" s="243"/>
      <c r="G6" s="186" t="s">
        <v>37</v>
      </c>
      <c r="H6" s="219"/>
      <c r="I6" s="141" t="s">
        <v>45</v>
      </c>
      <c r="J6" s="217"/>
      <c r="K6" s="141" t="s">
        <v>46</v>
      </c>
      <c r="L6" s="217"/>
      <c r="M6" s="11"/>
      <c r="N6" s="21">
        <v>5</v>
      </c>
      <c r="O6" s="11"/>
      <c r="P6" s="11"/>
      <c r="Q6" s="11"/>
      <c r="R6" s="11"/>
      <c r="S6" s="11"/>
    </row>
    <row r="7" spans="1:19" ht="21" customHeight="1">
      <c r="A7" s="218"/>
      <c r="B7" s="235"/>
      <c r="C7" s="61" t="s">
        <v>15</v>
      </c>
      <c r="D7" s="62" t="s">
        <v>9</v>
      </c>
      <c r="E7" s="66" t="s">
        <v>15</v>
      </c>
      <c r="F7" s="67" t="s">
        <v>9</v>
      </c>
      <c r="G7" s="61" t="s">
        <v>15</v>
      </c>
      <c r="H7" s="62" t="s">
        <v>9</v>
      </c>
      <c r="I7" s="85" t="s">
        <v>15</v>
      </c>
      <c r="J7" s="86" t="s">
        <v>9</v>
      </c>
      <c r="K7" s="85" t="s">
        <v>15</v>
      </c>
      <c r="L7" s="86" t="s">
        <v>9</v>
      </c>
      <c r="M7" s="11"/>
      <c r="N7" s="21">
        <v>6</v>
      </c>
      <c r="O7" s="11"/>
      <c r="P7" s="11"/>
      <c r="Q7" s="11"/>
      <c r="R7" s="11"/>
      <c r="S7" s="11"/>
    </row>
    <row r="8" spans="1:19" ht="24" customHeight="1">
      <c r="A8" s="89"/>
      <c r="B8" s="63">
        <f>SUM(E14+E18+E22+E27+E32+E38+E44+E50+E56+E62+E67+E72+E76)</f>
        <v>0</v>
      </c>
      <c r="C8" s="64">
        <f>SUM(E14+E18+E22+E27+E32+E38+E44+E50)</f>
        <v>0</v>
      </c>
      <c r="D8" s="65" t="e">
        <f>SUM(C8/B8)</f>
        <v>#DIV/0!</v>
      </c>
      <c r="E8" s="68">
        <f>SUM(E14+E18+E22+E27+E32+E38+E44+E50+E56+E62)</f>
        <v>0</v>
      </c>
      <c r="F8" s="69" t="e">
        <f>SUM(E8/B8)</f>
        <v>#DIV/0!</v>
      </c>
      <c r="G8" s="64">
        <f>SUM(K14+K18+K22+K27+K32+K38+K44)</f>
        <v>0</v>
      </c>
      <c r="H8" s="65" t="e">
        <f>SUM(G8/B8)</f>
        <v>#DIV/0!</v>
      </c>
      <c r="I8" s="87">
        <f>SUM(E14+E18+E22+E27+E32+E38)</f>
        <v>0</v>
      </c>
      <c r="J8" s="88" t="e">
        <f>SUM(I8/B8)</f>
        <v>#DIV/0!</v>
      </c>
      <c r="K8" s="87">
        <f>SUM(K14+K18+K22+K27+K32)</f>
        <v>0</v>
      </c>
      <c r="L8" s="88" t="e">
        <f>SUM(K8/B8)</f>
        <v>#DIV/0!</v>
      </c>
      <c r="M8" s="11"/>
      <c r="N8" s="21">
        <v>7</v>
      </c>
      <c r="O8" s="11"/>
      <c r="P8" s="11"/>
      <c r="Q8" s="11"/>
      <c r="R8" s="11"/>
      <c r="S8" s="11"/>
    </row>
    <row r="9" spans="1:19" ht="12" customHeight="1">
      <c r="A9" s="12"/>
      <c r="B9" s="12"/>
      <c r="C9" s="12"/>
      <c r="D9" s="11"/>
      <c r="E9" s="11"/>
      <c r="F9" s="11"/>
      <c r="G9" s="11"/>
      <c r="H9" s="11"/>
      <c r="I9" s="11"/>
      <c r="J9" s="11"/>
      <c r="K9" s="11"/>
      <c r="L9" s="11"/>
      <c r="M9" s="21"/>
      <c r="N9" s="21">
        <v>8</v>
      </c>
      <c r="O9" s="11"/>
      <c r="P9" s="11"/>
      <c r="Q9" s="11"/>
      <c r="R9" s="11"/>
      <c r="S9" s="11"/>
    </row>
    <row r="10" spans="1:19" ht="15.75">
      <c r="A10" s="11"/>
      <c r="B10" s="29" t="s">
        <v>16</v>
      </c>
      <c r="C10" s="274" t="s">
        <v>18</v>
      </c>
      <c r="D10" s="275"/>
      <c r="E10" s="276"/>
      <c r="F10" s="274" t="s">
        <v>19</v>
      </c>
      <c r="G10" s="275"/>
      <c r="H10" s="276"/>
      <c r="I10" s="274" t="s">
        <v>20</v>
      </c>
      <c r="J10" s="275"/>
      <c r="K10" s="276"/>
      <c r="L10" s="29" t="s">
        <v>16</v>
      </c>
      <c r="M10" s="21"/>
      <c r="N10" s="21">
        <v>9</v>
      </c>
      <c r="O10" s="11"/>
      <c r="P10" s="11"/>
      <c r="Q10" s="11"/>
      <c r="R10" s="11"/>
      <c r="S10" s="11"/>
    </row>
    <row r="11" spans="1:19">
      <c r="A11" s="11"/>
      <c r="B11" s="251" t="s">
        <v>97</v>
      </c>
      <c r="C11" s="22"/>
      <c r="D11" s="23"/>
      <c r="E11" s="24"/>
      <c r="F11" s="22"/>
      <c r="G11" s="23"/>
      <c r="H11" s="24"/>
      <c r="I11" s="22"/>
      <c r="J11" s="23"/>
      <c r="K11" s="24"/>
      <c r="L11" s="251" t="s">
        <v>97</v>
      </c>
      <c r="M11" s="21"/>
      <c r="N11" s="21">
        <v>10</v>
      </c>
      <c r="O11" s="11"/>
      <c r="P11" s="11"/>
      <c r="Q11" s="11"/>
      <c r="R11" s="11"/>
      <c r="S11" s="11"/>
    </row>
    <row r="12" spans="1:19">
      <c r="A12" s="11"/>
      <c r="B12" s="252"/>
      <c r="C12" s="25"/>
      <c r="D12" s="26"/>
      <c r="E12" s="27"/>
      <c r="F12" s="25"/>
      <c r="G12" s="26"/>
      <c r="H12" s="27"/>
      <c r="I12" s="25"/>
      <c r="J12" s="26"/>
      <c r="K12" s="27"/>
      <c r="L12" s="252"/>
      <c r="M12" s="21"/>
      <c r="N12" s="21">
        <v>12</v>
      </c>
      <c r="O12" s="11"/>
      <c r="P12" s="11"/>
      <c r="Q12" s="11"/>
      <c r="R12" s="11"/>
      <c r="S12" s="11"/>
    </row>
    <row r="13" spans="1:19" ht="13.5" thickBot="1">
      <c r="A13" s="11"/>
      <c r="B13" s="252"/>
      <c r="C13" s="25"/>
      <c r="D13" s="26"/>
      <c r="E13" s="27"/>
      <c r="F13" s="25"/>
      <c r="G13" s="26"/>
      <c r="H13" s="27"/>
      <c r="I13" s="25"/>
      <c r="J13" s="26"/>
      <c r="K13" s="27"/>
      <c r="L13" s="252"/>
      <c r="M13" s="45"/>
      <c r="N13" s="21">
        <v>13</v>
      </c>
      <c r="O13" s="11"/>
      <c r="P13" s="11"/>
      <c r="Q13" s="11"/>
      <c r="R13" s="11"/>
      <c r="S13" s="11"/>
    </row>
    <row r="14" spans="1:19" ht="16.5" thickBot="1">
      <c r="A14" s="11"/>
      <c r="B14" s="253"/>
      <c r="C14" s="223" t="s">
        <v>15</v>
      </c>
      <c r="D14" s="224"/>
      <c r="E14" s="28">
        <v>0</v>
      </c>
      <c r="F14" s="223" t="s">
        <v>15</v>
      </c>
      <c r="G14" s="224"/>
      <c r="H14" s="28">
        <v>0</v>
      </c>
      <c r="I14" s="254" t="s">
        <v>15</v>
      </c>
      <c r="J14" s="255"/>
      <c r="K14" s="28">
        <v>0</v>
      </c>
      <c r="L14" s="253"/>
      <c r="M14" s="45"/>
      <c r="N14" s="21">
        <v>14</v>
      </c>
      <c r="O14" s="11"/>
      <c r="P14" s="11"/>
      <c r="Q14" s="11"/>
      <c r="R14" s="11"/>
      <c r="S14" s="11"/>
    </row>
    <row r="15" spans="1:19">
      <c r="A15" s="11"/>
      <c r="B15" s="251" t="s">
        <v>98</v>
      </c>
      <c r="C15" s="22"/>
      <c r="D15" s="23"/>
      <c r="E15" s="24"/>
      <c r="F15" s="22"/>
      <c r="G15" s="23"/>
      <c r="H15" s="24"/>
      <c r="I15" s="22"/>
      <c r="J15" s="23"/>
      <c r="K15" s="24"/>
      <c r="L15" s="251" t="s">
        <v>98</v>
      </c>
      <c r="M15" s="11"/>
      <c r="N15" s="21">
        <v>15</v>
      </c>
      <c r="O15" s="11"/>
      <c r="P15" s="11"/>
      <c r="Q15" s="11"/>
      <c r="R15" s="11"/>
      <c r="S15" s="11"/>
    </row>
    <row r="16" spans="1:19">
      <c r="A16" s="11"/>
      <c r="B16" s="252"/>
      <c r="C16" s="25"/>
      <c r="D16" s="26"/>
      <c r="E16" s="27"/>
      <c r="F16" s="25"/>
      <c r="G16" s="26"/>
      <c r="H16" s="27"/>
      <c r="I16" s="25"/>
      <c r="J16" s="26"/>
      <c r="K16" s="27"/>
      <c r="L16" s="252"/>
      <c r="M16" s="11"/>
      <c r="N16" s="11"/>
      <c r="O16" s="11"/>
      <c r="P16" s="11"/>
      <c r="Q16" s="11"/>
      <c r="R16" s="11"/>
      <c r="S16" s="11"/>
    </row>
    <row r="17" spans="1:19" ht="13.5" thickBot="1">
      <c r="A17" s="11"/>
      <c r="B17" s="252"/>
      <c r="C17" s="25"/>
      <c r="D17" s="26"/>
      <c r="E17" s="27"/>
      <c r="F17" s="25"/>
      <c r="G17" s="26"/>
      <c r="H17" s="27"/>
      <c r="I17" s="25"/>
      <c r="J17" s="26"/>
      <c r="K17" s="27"/>
      <c r="L17" s="252"/>
      <c r="M17" s="11"/>
      <c r="N17" s="11"/>
      <c r="O17" s="11"/>
      <c r="P17" s="11"/>
      <c r="Q17" s="11"/>
      <c r="R17" s="11"/>
      <c r="S17" s="11"/>
    </row>
    <row r="18" spans="1:19" ht="16.5" thickBot="1">
      <c r="A18" s="11"/>
      <c r="B18" s="253"/>
      <c r="C18" s="223" t="s">
        <v>15</v>
      </c>
      <c r="D18" s="224"/>
      <c r="E18" s="28">
        <v>0</v>
      </c>
      <c r="F18" s="223" t="s">
        <v>15</v>
      </c>
      <c r="G18" s="224"/>
      <c r="H18" s="28">
        <v>0</v>
      </c>
      <c r="I18" s="254" t="s">
        <v>15</v>
      </c>
      <c r="J18" s="255"/>
      <c r="K18" s="28">
        <v>0</v>
      </c>
      <c r="L18" s="253"/>
      <c r="M18" s="11"/>
      <c r="N18" s="11"/>
      <c r="O18" s="11"/>
      <c r="P18" s="11"/>
      <c r="Q18" s="11"/>
      <c r="R18" s="11"/>
      <c r="S18" s="11"/>
    </row>
    <row r="19" spans="1:19">
      <c r="A19" s="11"/>
      <c r="B19" s="251" t="s">
        <v>99</v>
      </c>
      <c r="C19" s="22"/>
      <c r="D19" s="23"/>
      <c r="E19" s="24"/>
      <c r="F19" s="22"/>
      <c r="G19" s="23"/>
      <c r="H19" s="24"/>
      <c r="I19" s="22"/>
      <c r="J19" s="23"/>
      <c r="K19" s="24"/>
      <c r="L19" s="251" t="s">
        <v>99</v>
      </c>
      <c r="M19" s="11"/>
      <c r="N19" s="11"/>
      <c r="O19" s="11"/>
      <c r="P19" s="11"/>
      <c r="Q19" s="11"/>
      <c r="R19" s="11"/>
      <c r="S19" s="11"/>
    </row>
    <row r="20" spans="1:19">
      <c r="A20" s="11"/>
      <c r="B20" s="252"/>
      <c r="C20" s="25"/>
      <c r="D20" s="26"/>
      <c r="E20" s="27"/>
      <c r="F20" s="25"/>
      <c r="G20" s="26"/>
      <c r="H20" s="27"/>
      <c r="I20" s="25"/>
      <c r="J20" s="26"/>
      <c r="K20" s="27"/>
      <c r="L20" s="252"/>
      <c r="M20" s="11"/>
      <c r="N20" s="11"/>
      <c r="O20" s="11"/>
      <c r="P20" s="11"/>
      <c r="Q20" s="11"/>
      <c r="R20" s="11"/>
      <c r="S20" s="11"/>
    </row>
    <row r="21" spans="1:19" ht="13.5" thickBot="1">
      <c r="A21" s="11"/>
      <c r="B21" s="252"/>
      <c r="C21" s="25"/>
      <c r="D21" s="26"/>
      <c r="E21" s="27"/>
      <c r="F21" s="25"/>
      <c r="G21" s="26"/>
      <c r="H21" s="27"/>
      <c r="I21" s="25"/>
      <c r="J21" s="26"/>
      <c r="K21" s="27"/>
      <c r="L21" s="252"/>
      <c r="M21" s="11"/>
      <c r="N21" s="11"/>
      <c r="O21" s="11"/>
      <c r="P21" s="11"/>
      <c r="Q21" s="11"/>
      <c r="R21" s="11"/>
      <c r="S21" s="11"/>
    </row>
    <row r="22" spans="1:19" ht="16.5" thickBot="1">
      <c r="A22" s="11"/>
      <c r="B22" s="253"/>
      <c r="C22" s="223" t="s">
        <v>15</v>
      </c>
      <c r="D22" s="224"/>
      <c r="E22" s="28">
        <v>0</v>
      </c>
      <c r="F22" s="223" t="s">
        <v>15</v>
      </c>
      <c r="G22" s="224"/>
      <c r="H22" s="28">
        <v>0</v>
      </c>
      <c r="I22" s="254" t="s">
        <v>15</v>
      </c>
      <c r="J22" s="255"/>
      <c r="K22" s="28">
        <v>0</v>
      </c>
      <c r="L22" s="253"/>
      <c r="M22" s="11"/>
      <c r="N22" s="11"/>
      <c r="O22" s="11"/>
      <c r="P22" s="11"/>
      <c r="Q22" s="11"/>
      <c r="R22" s="11"/>
      <c r="S22" s="11"/>
    </row>
    <row r="23" spans="1:19">
      <c r="A23" s="11"/>
      <c r="B23" s="251" t="s">
        <v>100</v>
      </c>
      <c r="C23" s="22"/>
      <c r="D23" s="23"/>
      <c r="E23" s="24"/>
      <c r="F23" s="22"/>
      <c r="G23" s="23"/>
      <c r="H23" s="24"/>
      <c r="I23" s="22"/>
      <c r="J23" s="23"/>
      <c r="K23" s="24"/>
      <c r="L23" s="251" t="s">
        <v>100</v>
      </c>
      <c r="M23" s="11"/>
      <c r="N23" s="11"/>
      <c r="O23" s="11"/>
      <c r="P23" s="11"/>
      <c r="Q23" s="11"/>
      <c r="R23" s="11"/>
      <c r="S23" s="11"/>
    </row>
    <row r="24" spans="1:19">
      <c r="A24" s="11"/>
      <c r="B24" s="252"/>
      <c r="C24" s="25"/>
      <c r="D24" s="26"/>
      <c r="E24" s="27"/>
      <c r="F24" s="25"/>
      <c r="G24" s="26"/>
      <c r="H24" s="27"/>
      <c r="I24" s="25"/>
      <c r="J24" s="26"/>
      <c r="K24" s="27"/>
      <c r="L24" s="252"/>
      <c r="M24" s="11"/>
      <c r="N24" s="11"/>
      <c r="O24" s="11"/>
      <c r="P24" s="11"/>
      <c r="Q24" s="11"/>
      <c r="R24" s="11"/>
      <c r="S24" s="11"/>
    </row>
    <row r="25" spans="1:19">
      <c r="A25" s="11"/>
      <c r="B25" s="252"/>
      <c r="C25" s="25"/>
      <c r="D25" s="26"/>
      <c r="E25" s="27"/>
      <c r="F25" s="25"/>
      <c r="G25" s="26"/>
      <c r="H25" s="27"/>
      <c r="I25" s="25"/>
      <c r="J25" s="26"/>
      <c r="K25" s="27"/>
      <c r="L25" s="252"/>
      <c r="M25" s="11"/>
      <c r="N25" s="11"/>
      <c r="O25" s="11"/>
      <c r="P25" s="11"/>
      <c r="Q25" s="11"/>
      <c r="R25" s="11"/>
      <c r="S25" s="11"/>
    </row>
    <row r="26" spans="1:19" ht="13.5" thickBot="1">
      <c r="A26" s="11"/>
      <c r="B26" s="252"/>
      <c r="C26" s="25"/>
      <c r="D26" s="26"/>
      <c r="E26" s="27"/>
      <c r="F26" s="25"/>
      <c r="G26" s="26"/>
      <c r="H26" s="27"/>
      <c r="I26" s="25"/>
      <c r="J26" s="26"/>
      <c r="K26" s="27"/>
      <c r="L26" s="252"/>
      <c r="M26" s="11"/>
      <c r="N26" s="11"/>
      <c r="O26" s="11"/>
      <c r="P26" s="11"/>
      <c r="Q26" s="11"/>
      <c r="R26" s="11"/>
      <c r="S26" s="11"/>
    </row>
    <row r="27" spans="1:19" ht="16.5" thickBot="1">
      <c r="A27" s="11"/>
      <c r="B27" s="253"/>
      <c r="C27" s="223" t="s">
        <v>15</v>
      </c>
      <c r="D27" s="224"/>
      <c r="E27" s="28">
        <v>0</v>
      </c>
      <c r="F27" s="223" t="s">
        <v>15</v>
      </c>
      <c r="G27" s="224"/>
      <c r="H27" s="28">
        <v>0</v>
      </c>
      <c r="I27" s="254" t="s">
        <v>15</v>
      </c>
      <c r="J27" s="255"/>
      <c r="K27" s="28">
        <v>0</v>
      </c>
      <c r="L27" s="253"/>
      <c r="M27" s="11"/>
      <c r="N27" s="11"/>
      <c r="O27" s="11"/>
      <c r="P27" s="11"/>
      <c r="Q27" s="11"/>
      <c r="R27" s="11"/>
      <c r="S27" s="11"/>
    </row>
    <row r="28" spans="1:19">
      <c r="A28" s="11"/>
      <c r="B28" s="251" t="s">
        <v>101</v>
      </c>
      <c r="C28" s="22"/>
      <c r="D28" s="23"/>
      <c r="E28" s="24"/>
      <c r="F28" s="22"/>
      <c r="G28" s="23"/>
      <c r="H28" s="24"/>
      <c r="I28" s="22"/>
      <c r="J28" s="23"/>
      <c r="K28" s="24"/>
      <c r="L28" s="251" t="s">
        <v>101</v>
      </c>
      <c r="M28" s="11"/>
      <c r="N28" s="11"/>
      <c r="O28" s="11"/>
      <c r="P28" s="11"/>
      <c r="Q28" s="11"/>
      <c r="R28" s="11"/>
      <c r="S28" s="11"/>
    </row>
    <row r="29" spans="1:19">
      <c r="A29" s="11"/>
      <c r="B29" s="252"/>
      <c r="C29" s="25"/>
      <c r="D29" s="26"/>
      <c r="E29" s="27"/>
      <c r="F29" s="25"/>
      <c r="G29" s="26"/>
      <c r="H29" s="27"/>
      <c r="I29" s="25"/>
      <c r="J29" s="26"/>
      <c r="K29" s="27"/>
      <c r="L29" s="252"/>
      <c r="M29" s="11"/>
      <c r="N29" s="11"/>
      <c r="O29" s="11"/>
      <c r="P29" s="11"/>
      <c r="Q29" s="11"/>
      <c r="R29" s="11"/>
      <c r="S29" s="11"/>
    </row>
    <row r="30" spans="1:19">
      <c r="A30" s="11"/>
      <c r="B30" s="252"/>
      <c r="C30" s="25"/>
      <c r="D30" s="26"/>
      <c r="E30" s="27"/>
      <c r="F30" s="25"/>
      <c r="G30" s="26"/>
      <c r="H30" s="27"/>
      <c r="I30" s="25"/>
      <c r="J30" s="26"/>
      <c r="K30" s="27"/>
      <c r="L30" s="252"/>
      <c r="M30" s="11"/>
      <c r="N30" s="11"/>
      <c r="O30" s="11"/>
      <c r="P30" s="11"/>
      <c r="Q30" s="11"/>
      <c r="R30" s="11"/>
      <c r="S30" s="11"/>
    </row>
    <row r="31" spans="1:19" ht="13.5" thickBot="1">
      <c r="A31" s="11"/>
      <c r="B31" s="252"/>
      <c r="C31" s="25"/>
      <c r="D31" s="26"/>
      <c r="E31" s="27"/>
      <c r="F31" s="25"/>
      <c r="G31" s="26"/>
      <c r="H31" s="27"/>
      <c r="I31" s="25"/>
      <c r="J31" s="26"/>
      <c r="K31" s="27"/>
      <c r="L31" s="252"/>
      <c r="M31" s="11"/>
      <c r="N31" s="11"/>
      <c r="O31" s="11"/>
      <c r="P31" s="11"/>
      <c r="Q31" s="11"/>
      <c r="R31" s="11"/>
      <c r="S31" s="11"/>
    </row>
    <row r="32" spans="1:19" ht="16.5" thickBot="1">
      <c r="A32" s="11"/>
      <c r="B32" s="253"/>
      <c r="C32" s="223" t="s">
        <v>15</v>
      </c>
      <c r="D32" s="224"/>
      <c r="E32" s="28">
        <v>0</v>
      </c>
      <c r="F32" s="223" t="s">
        <v>15</v>
      </c>
      <c r="G32" s="224"/>
      <c r="H32" s="28">
        <v>0</v>
      </c>
      <c r="I32" s="254" t="s">
        <v>15</v>
      </c>
      <c r="J32" s="255"/>
      <c r="K32" s="28">
        <v>0</v>
      </c>
      <c r="L32" s="253"/>
      <c r="M32" s="11"/>
      <c r="N32" s="11"/>
      <c r="O32" s="11"/>
      <c r="P32" s="11"/>
      <c r="Q32" s="11"/>
      <c r="R32" s="11"/>
      <c r="S32" s="11"/>
    </row>
    <row r="33" spans="1:19">
      <c r="A33" s="11"/>
      <c r="B33" s="251" t="s">
        <v>102</v>
      </c>
      <c r="C33" s="22"/>
      <c r="D33" s="23"/>
      <c r="E33" s="24"/>
      <c r="F33" s="22"/>
      <c r="G33" s="23"/>
      <c r="H33" s="24"/>
      <c r="I33" s="22"/>
      <c r="J33" s="23"/>
      <c r="K33" s="24"/>
      <c r="L33" s="256" t="s">
        <v>102</v>
      </c>
      <c r="M33" s="11"/>
      <c r="N33" s="11"/>
      <c r="O33" s="11"/>
      <c r="P33" s="11"/>
      <c r="Q33" s="11"/>
      <c r="R33" s="11"/>
      <c r="S33" s="11"/>
    </row>
    <row r="34" spans="1:19">
      <c r="A34" s="11"/>
      <c r="B34" s="252"/>
      <c r="C34" s="25"/>
      <c r="D34" s="26"/>
      <c r="E34" s="27"/>
      <c r="F34" s="25"/>
      <c r="G34" s="26"/>
      <c r="H34" s="27"/>
      <c r="I34" s="25"/>
      <c r="J34" s="26"/>
      <c r="K34" s="27"/>
      <c r="L34" s="257"/>
      <c r="M34" s="11"/>
      <c r="N34" s="11"/>
      <c r="O34" s="11"/>
      <c r="P34" s="11"/>
      <c r="Q34" s="11"/>
      <c r="R34" s="11"/>
      <c r="S34" s="11"/>
    </row>
    <row r="35" spans="1:19">
      <c r="A35" s="11"/>
      <c r="B35" s="252"/>
      <c r="C35" s="25"/>
      <c r="D35" s="26"/>
      <c r="E35" s="27"/>
      <c r="F35" s="25"/>
      <c r="G35" s="26"/>
      <c r="H35" s="27"/>
      <c r="I35" s="25"/>
      <c r="J35" s="26"/>
      <c r="K35" s="27"/>
      <c r="L35" s="257"/>
      <c r="M35" s="11"/>
      <c r="N35" s="11"/>
      <c r="O35" s="11"/>
      <c r="P35" s="11"/>
      <c r="Q35" s="11"/>
      <c r="R35" s="11"/>
      <c r="S35" s="11"/>
    </row>
    <row r="36" spans="1:19">
      <c r="A36" s="11"/>
      <c r="B36" s="252"/>
      <c r="C36" s="25"/>
      <c r="D36" s="26"/>
      <c r="E36" s="27"/>
      <c r="F36" s="25"/>
      <c r="G36" s="26"/>
      <c r="H36" s="27"/>
      <c r="I36" s="25"/>
      <c r="J36" s="26"/>
      <c r="K36" s="27"/>
      <c r="L36" s="257"/>
      <c r="M36" s="11"/>
      <c r="N36" s="11"/>
      <c r="O36" s="11"/>
      <c r="P36" s="11"/>
      <c r="Q36" s="11"/>
      <c r="R36" s="11"/>
      <c r="S36" s="11"/>
    </row>
    <row r="37" spans="1:19" ht="13.5" thickBot="1">
      <c r="A37" s="11"/>
      <c r="B37" s="252"/>
      <c r="C37" s="25"/>
      <c r="D37" s="26"/>
      <c r="E37" s="27"/>
      <c r="F37" s="25"/>
      <c r="G37" s="26"/>
      <c r="H37" s="27"/>
      <c r="I37" s="25"/>
      <c r="J37" s="26"/>
      <c r="K37" s="27"/>
      <c r="L37" s="257"/>
      <c r="M37" s="11"/>
      <c r="N37" s="11"/>
      <c r="O37" s="11"/>
      <c r="P37" s="11"/>
      <c r="Q37" s="11"/>
      <c r="R37" s="11"/>
      <c r="S37" s="11"/>
    </row>
    <row r="38" spans="1:19" ht="16.5" thickBot="1">
      <c r="A38" s="11"/>
      <c r="B38" s="253"/>
      <c r="C38" s="223" t="s">
        <v>15</v>
      </c>
      <c r="D38" s="224"/>
      <c r="E38" s="28">
        <v>0</v>
      </c>
      <c r="F38" s="223" t="s">
        <v>15</v>
      </c>
      <c r="G38" s="224"/>
      <c r="H38" s="28">
        <v>0</v>
      </c>
      <c r="I38" s="254" t="s">
        <v>15</v>
      </c>
      <c r="J38" s="255"/>
      <c r="K38" s="28">
        <v>0</v>
      </c>
      <c r="L38" s="258"/>
      <c r="M38" s="11"/>
      <c r="N38" s="11"/>
      <c r="O38" s="11"/>
      <c r="P38" s="11"/>
      <c r="Q38" s="11"/>
      <c r="R38" s="11"/>
      <c r="S38" s="11"/>
    </row>
    <row r="39" spans="1:19">
      <c r="A39" s="11"/>
      <c r="B39" s="256" t="s">
        <v>103</v>
      </c>
      <c r="C39" s="22"/>
      <c r="D39" s="23"/>
      <c r="E39" s="24"/>
      <c r="F39" s="22"/>
      <c r="G39" s="23"/>
      <c r="H39" s="24"/>
      <c r="I39" s="22"/>
      <c r="J39" s="23"/>
      <c r="K39" s="24"/>
      <c r="L39" s="256" t="s">
        <v>103</v>
      </c>
      <c r="M39" s="11"/>
      <c r="N39" s="11"/>
      <c r="O39" s="11"/>
      <c r="P39" s="11"/>
      <c r="Q39" s="11"/>
      <c r="R39" s="11"/>
      <c r="S39" s="11"/>
    </row>
    <row r="40" spans="1:19">
      <c r="A40" s="11"/>
      <c r="B40" s="257"/>
      <c r="C40" s="25"/>
      <c r="D40" s="26"/>
      <c r="E40" s="27"/>
      <c r="F40" s="25"/>
      <c r="G40" s="26"/>
      <c r="H40" s="27"/>
      <c r="I40" s="25"/>
      <c r="J40" s="26"/>
      <c r="K40" s="27"/>
      <c r="L40" s="257"/>
      <c r="M40" s="11"/>
      <c r="N40" s="11"/>
      <c r="O40" s="11"/>
      <c r="P40" s="11"/>
      <c r="Q40" s="11"/>
      <c r="R40" s="11"/>
      <c r="S40" s="11"/>
    </row>
    <row r="41" spans="1:19" ht="12" customHeight="1">
      <c r="A41" s="11"/>
      <c r="B41" s="257"/>
      <c r="C41" s="25"/>
      <c r="D41" s="26"/>
      <c r="E41" s="27"/>
      <c r="F41" s="25"/>
      <c r="G41" s="26"/>
      <c r="H41" s="27"/>
      <c r="I41" s="25"/>
      <c r="J41" s="26"/>
      <c r="K41" s="27"/>
      <c r="L41" s="257"/>
      <c r="M41" s="11"/>
      <c r="N41" s="11"/>
      <c r="O41" s="11"/>
      <c r="P41" s="11"/>
      <c r="Q41" s="11"/>
      <c r="R41" s="11"/>
      <c r="S41" s="11"/>
    </row>
    <row r="42" spans="1:19">
      <c r="A42" s="11"/>
      <c r="B42" s="257"/>
      <c r="C42" s="25"/>
      <c r="D42" s="26"/>
      <c r="E42" s="27"/>
      <c r="F42" s="25"/>
      <c r="G42" s="26"/>
      <c r="H42" s="27"/>
      <c r="I42" s="25"/>
      <c r="J42" s="26"/>
      <c r="K42" s="27"/>
      <c r="L42" s="257"/>
      <c r="M42" s="11"/>
      <c r="N42" s="11"/>
      <c r="O42" s="11"/>
      <c r="P42" s="11"/>
      <c r="Q42" s="11"/>
      <c r="R42" s="11"/>
      <c r="S42" s="11"/>
    </row>
    <row r="43" spans="1:19" ht="13.5" thickBot="1">
      <c r="A43" s="11"/>
      <c r="B43" s="257"/>
      <c r="C43" s="25"/>
      <c r="D43" s="26"/>
      <c r="E43" s="27"/>
      <c r="F43" s="25"/>
      <c r="G43" s="26"/>
      <c r="H43" s="27"/>
      <c r="I43" s="25"/>
      <c r="J43" s="26"/>
      <c r="K43" s="27"/>
      <c r="L43" s="257"/>
      <c r="M43" s="11"/>
      <c r="N43" s="11"/>
      <c r="O43" s="11"/>
      <c r="P43" s="11"/>
      <c r="Q43" s="11"/>
      <c r="R43" s="11"/>
      <c r="S43" s="11"/>
    </row>
    <row r="44" spans="1:19" ht="16.5" thickBot="1">
      <c r="A44" s="11"/>
      <c r="B44" s="258"/>
      <c r="C44" s="223" t="s">
        <v>15</v>
      </c>
      <c r="D44" s="224"/>
      <c r="E44" s="28">
        <v>0</v>
      </c>
      <c r="F44" s="223" t="s">
        <v>15</v>
      </c>
      <c r="G44" s="224"/>
      <c r="H44" s="28">
        <v>0</v>
      </c>
      <c r="I44" s="254" t="s">
        <v>15</v>
      </c>
      <c r="J44" s="255"/>
      <c r="K44" s="28">
        <v>0</v>
      </c>
      <c r="L44" s="258"/>
      <c r="M44" s="11"/>
      <c r="N44" s="11"/>
      <c r="O44" s="11"/>
      <c r="P44" s="11"/>
      <c r="Q44" s="11"/>
      <c r="R44" s="11"/>
      <c r="S44" s="11"/>
    </row>
    <row r="45" spans="1:19">
      <c r="A45" s="11"/>
      <c r="B45" s="256" t="s">
        <v>104</v>
      </c>
      <c r="C45" s="22"/>
      <c r="D45" s="23"/>
      <c r="E45" s="24"/>
      <c r="F45" s="22"/>
      <c r="G45" s="23"/>
      <c r="H45" s="24"/>
      <c r="I45" s="22"/>
      <c r="J45" s="23"/>
      <c r="K45" s="24"/>
      <c r="L45" s="251" t="s">
        <v>104</v>
      </c>
      <c r="M45" s="11"/>
      <c r="N45" s="11"/>
      <c r="O45" s="11"/>
      <c r="P45" s="11"/>
      <c r="Q45" s="11"/>
      <c r="R45" s="11"/>
      <c r="S45" s="11"/>
    </row>
    <row r="46" spans="1:19">
      <c r="A46" s="11"/>
      <c r="B46" s="257"/>
      <c r="C46" s="25"/>
      <c r="D46" s="26"/>
      <c r="E46" s="27"/>
      <c r="F46" s="25"/>
      <c r="G46" s="26"/>
      <c r="H46" s="27"/>
      <c r="I46" s="25"/>
      <c r="J46" s="26"/>
      <c r="K46" s="27"/>
      <c r="L46" s="252"/>
      <c r="M46" s="11"/>
      <c r="N46" s="11"/>
      <c r="O46" s="11"/>
      <c r="P46" s="11"/>
      <c r="Q46" s="11"/>
      <c r="R46" s="11"/>
      <c r="S46" s="11"/>
    </row>
    <row r="47" spans="1:19">
      <c r="A47" s="11"/>
      <c r="B47" s="257"/>
      <c r="C47" s="25"/>
      <c r="D47" s="26"/>
      <c r="E47" s="27"/>
      <c r="F47" s="25"/>
      <c r="G47" s="26"/>
      <c r="H47" s="27"/>
      <c r="I47" s="25"/>
      <c r="J47" s="26"/>
      <c r="K47" s="27"/>
      <c r="L47" s="252"/>
      <c r="M47" s="11"/>
      <c r="N47" s="11"/>
      <c r="O47" s="11"/>
      <c r="P47" s="11"/>
      <c r="Q47" s="11"/>
      <c r="R47" s="11"/>
      <c r="S47" s="11"/>
    </row>
    <row r="48" spans="1:19">
      <c r="A48" s="11"/>
      <c r="B48" s="257"/>
      <c r="C48" s="25"/>
      <c r="D48" s="26"/>
      <c r="E48" s="27"/>
      <c r="F48" s="25"/>
      <c r="G48" s="26"/>
      <c r="H48" s="27"/>
      <c r="I48" s="25"/>
      <c r="J48" s="26"/>
      <c r="K48" s="27"/>
      <c r="L48" s="252"/>
      <c r="M48" s="11"/>
      <c r="N48" s="11"/>
      <c r="O48" s="11"/>
      <c r="P48" s="11"/>
      <c r="Q48" s="11"/>
      <c r="R48" s="11"/>
      <c r="S48" s="11"/>
    </row>
    <row r="49" spans="1:19" ht="13.5" thickBot="1">
      <c r="A49" s="11"/>
      <c r="B49" s="257"/>
      <c r="C49" s="25"/>
      <c r="D49" s="26"/>
      <c r="E49" s="27"/>
      <c r="F49" s="25"/>
      <c r="G49" s="26"/>
      <c r="H49" s="27"/>
      <c r="I49" s="25"/>
      <c r="J49" s="26"/>
      <c r="K49" s="27"/>
      <c r="L49" s="252"/>
      <c r="M49" s="11"/>
      <c r="N49" s="11"/>
      <c r="O49" s="11"/>
      <c r="P49" s="11"/>
      <c r="Q49" s="11"/>
      <c r="R49" s="11"/>
      <c r="S49" s="11"/>
    </row>
    <row r="50" spans="1:19" ht="16.5" thickBot="1">
      <c r="A50" s="11"/>
      <c r="B50" s="258"/>
      <c r="C50" s="223" t="s">
        <v>15</v>
      </c>
      <c r="D50" s="224"/>
      <c r="E50" s="28">
        <v>0</v>
      </c>
      <c r="F50" s="223" t="s">
        <v>15</v>
      </c>
      <c r="G50" s="224"/>
      <c r="H50" s="28">
        <v>0</v>
      </c>
      <c r="I50" s="254" t="s">
        <v>15</v>
      </c>
      <c r="J50" s="255"/>
      <c r="K50" s="28">
        <v>0</v>
      </c>
      <c r="L50" s="253"/>
      <c r="M50" s="11"/>
      <c r="N50" s="11"/>
      <c r="O50" s="11"/>
      <c r="P50" s="11"/>
      <c r="Q50" s="11"/>
      <c r="R50" s="11"/>
      <c r="S50" s="11"/>
    </row>
    <row r="51" spans="1:19">
      <c r="A51" s="11"/>
      <c r="B51" s="259" t="s">
        <v>105</v>
      </c>
      <c r="C51" s="22"/>
      <c r="D51" s="23"/>
      <c r="E51" s="24"/>
      <c r="F51" s="22"/>
      <c r="G51" s="23"/>
      <c r="H51" s="24"/>
      <c r="I51" s="22"/>
      <c r="J51" s="23"/>
      <c r="K51" s="24"/>
      <c r="L51" s="251" t="s">
        <v>105</v>
      </c>
      <c r="M51" s="11"/>
      <c r="N51" s="11"/>
      <c r="O51" s="11"/>
      <c r="P51" s="11"/>
      <c r="Q51" s="11"/>
      <c r="R51" s="11"/>
      <c r="S51" s="11"/>
    </row>
    <row r="52" spans="1:19">
      <c r="A52" s="11"/>
      <c r="B52" s="260"/>
      <c r="C52" s="25"/>
      <c r="D52" s="26"/>
      <c r="E52" s="27"/>
      <c r="F52" s="25"/>
      <c r="G52" s="26"/>
      <c r="H52" s="27"/>
      <c r="I52" s="25"/>
      <c r="J52" s="26"/>
      <c r="K52" s="27"/>
      <c r="L52" s="252"/>
      <c r="M52" s="11"/>
      <c r="N52" s="11"/>
      <c r="O52" s="11"/>
      <c r="P52" s="11"/>
      <c r="Q52" s="11"/>
      <c r="R52" s="11"/>
      <c r="S52" s="11"/>
    </row>
    <row r="53" spans="1:19">
      <c r="A53" s="11"/>
      <c r="B53" s="260"/>
      <c r="C53" s="25"/>
      <c r="D53" s="26"/>
      <c r="E53" s="27"/>
      <c r="F53" s="25"/>
      <c r="G53" s="26"/>
      <c r="H53" s="27"/>
      <c r="I53" s="25"/>
      <c r="J53" s="26"/>
      <c r="K53" s="27"/>
      <c r="L53" s="252"/>
      <c r="M53" s="11"/>
      <c r="N53" s="11"/>
      <c r="O53" s="11"/>
      <c r="P53" s="11"/>
      <c r="Q53" s="11"/>
      <c r="R53" s="11"/>
      <c r="S53" s="11"/>
    </row>
    <row r="54" spans="1:19">
      <c r="A54" s="11"/>
      <c r="B54" s="260"/>
      <c r="C54" s="25"/>
      <c r="D54" s="26"/>
      <c r="E54" s="27"/>
      <c r="F54" s="25"/>
      <c r="G54" s="26"/>
      <c r="H54" s="27"/>
      <c r="I54" s="25"/>
      <c r="J54" s="26"/>
      <c r="K54" s="27"/>
      <c r="L54" s="252"/>
      <c r="M54" s="11"/>
      <c r="N54" s="11"/>
      <c r="O54" s="11"/>
      <c r="P54" s="11"/>
      <c r="Q54" s="11"/>
      <c r="R54" s="11"/>
      <c r="S54" s="11"/>
    </row>
    <row r="55" spans="1:19" ht="13.5" thickBot="1">
      <c r="A55" s="11"/>
      <c r="B55" s="260"/>
      <c r="C55" s="25"/>
      <c r="D55" s="26"/>
      <c r="E55" s="27"/>
      <c r="F55" s="25"/>
      <c r="G55" s="26"/>
      <c r="H55" s="27"/>
      <c r="I55" s="25"/>
      <c r="J55" s="26"/>
      <c r="K55" s="27"/>
      <c r="L55" s="252"/>
      <c r="M55" s="11"/>
      <c r="N55" s="11"/>
      <c r="O55" s="11"/>
      <c r="P55" s="11"/>
      <c r="Q55" s="11"/>
      <c r="R55" s="11"/>
      <c r="S55" s="11"/>
    </row>
    <row r="56" spans="1:19" ht="16.5" thickBot="1">
      <c r="A56" s="11"/>
      <c r="B56" s="261"/>
      <c r="C56" s="223" t="s">
        <v>15</v>
      </c>
      <c r="D56" s="224"/>
      <c r="E56" s="28">
        <v>0</v>
      </c>
      <c r="F56" s="223" t="s">
        <v>15</v>
      </c>
      <c r="G56" s="224"/>
      <c r="H56" s="28">
        <v>0</v>
      </c>
      <c r="I56" s="254" t="s">
        <v>15</v>
      </c>
      <c r="J56" s="255"/>
      <c r="K56" s="28">
        <v>0</v>
      </c>
      <c r="L56" s="253"/>
      <c r="M56" s="11"/>
      <c r="N56" s="11"/>
      <c r="O56" s="11"/>
      <c r="P56" s="11"/>
      <c r="Q56" s="11"/>
      <c r="R56" s="11"/>
      <c r="S56" s="11"/>
    </row>
    <row r="57" spans="1:19">
      <c r="A57" s="11"/>
      <c r="B57" s="259" t="s">
        <v>107</v>
      </c>
      <c r="C57" s="22"/>
      <c r="D57" s="23"/>
      <c r="E57" s="24"/>
      <c r="F57" s="22"/>
      <c r="G57" s="23"/>
      <c r="H57" s="24"/>
      <c r="I57" s="22"/>
      <c r="J57" s="23"/>
      <c r="K57" s="24"/>
      <c r="L57" s="277" t="s">
        <v>107</v>
      </c>
      <c r="M57" s="11"/>
      <c r="N57" s="11"/>
      <c r="O57" s="11"/>
      <c r="P57" s="11"/>
      <c r="Q57" s="11"/>
      <c r="R57" s="11"/>
      <c r="S57" s="11"/>
    </row>
    <row r="58" spans="1:19">
      <c r="A58" s="11"/>
      <c r="B58" s="260"/>
      <c r="C58" s="25"/>
      <c r="D58" s="26"/>
      <c r="E58" s="27"/>
      <c r="F58" s="25"/>
      <c r="G58" s="26"/>
      <c r="H58" s="27"/>
      <c r="I58" s="25"/>
      <c r="J58" s="26"/>
      <c r="K58" s="27"/>
      <c r="L58" s="278"/>
      <c r="M58" s="11"/>
      <c r="N58" s="11"/>
      <c r="O58" s="11"/>
      <c r="P58" s="11"/>
      <c r="Q58" s="11"/>
      <c r="R58" s="11"/>
      <c r="S58" s="11"/>
    </row>
    <row r="59" spans="1:19">
      <c r="A59" s="11"/>
      <c r="B59" s="260"/>
      <c r="C59" s="25"/>
      <c r="D59" s="26"/>
      <c r="E59" s="27"/>
      <c r="F59" s="25"/>
      <c r="G59" s="26"/>
      <c r="H59" s="27"/>
      <c r="I59" s="25"/>
      <c r="J59" s="26"/>
      <c r="K59" s="27"/>
      <c r="L59" s="278"/>
      <c r="M59" s="11"/>
      <c r="N59" s="11"/>
      <c r="O59" s="11"/>
      <c r="P59" s="11"/>
      <c r="Q59" s="11"/>
      <c r="R59" s="11"/>
      <c r="S59" s="11"/>
    </row>
    <row r="60" spans="1:19">
      <c r="A60" s="11"/>
      <c r="B60" s="260"/>
      <c r="C60" s="25"/>
      <c r="D60" s="26"/>
      <c r="E60" s="27"/>
      <c r="F60" s="25"/>
      <c r="G60" s="26"/>
      <c r="H60" s="27"/>
      <c r="I60" s="25"/>
      <c r="J60" s="26"/>
      <c r="K60" s="27"/>
      <c r="L60" s="278"/>
      <c r="M60" s="11"/>
      <c r="N60" s="11"/>
      <c r="O60" s="11"/>
      <c r="P60" s="11"/>
      <c r="Q60" s="11"/>
      <c r="R60" s="11"/>
      <c r="S60" s="11"/>
    </row>
    <row r="61" spans="1:19" ht="13.5" thickBot="1">
      <c r="A61" s="11"/>
      <c r="B61" s="260"/>
      <c r="C61" s="25"/>
      <c r="D61" s="26"/>
      <c r="E61" s="27"/>
      <c r="F61" s="25"/>
      <c r="G61" s="26"/>
      <c r="H61" s="27"/>
      <c r="I61" s="25"/>
      <c r="J61" s="26"/>
      <c r="K61" s="27"/>
      <c r="L61" s="278"/>
      <c r="M61" s="11"/>
      <c r="N61" s="11"/>
      <c r="O61" s="11"/>
      <c r="P61" s="11"/>
      <c r="Q61" s="11"/>
      <c r="R61" s="11"/>
      <c r="S61" s="11"/>
    </row>
    <row r="62" spans="1:19" ht="16.5" thickBot="1">
      <c r="A62" s="11"/>
      <c r="B62" s="261"/>
      <c r="C62" s="223" t="s">
        <v>15</v>
      </c>
      <c r="D62" s="224"/>
      <c r="E62" s="28">
        <v>0</v>
      </c>
      <c r="F62" s="223" t="s">
        <v>15</v>
      </c>
      <c r="G62" s="224"/>
      <c r="H62" s="28">
        <v>0</v>
      </c>
      <c r="I62" s="254" t="s">
        <v>15</v>
      </c>
      <c r="J62" s="255"/>
      <c r="K62" s="28">
        <v>0</v>
      </c>
      <c r="L62" s="279"/>
      <c r="M62" s="11"/>
      <c r="N62" s="11"/>
      <c r="O62" s="11"/>
      <c r="P62" s="11"/>
      <c r="Q62" s="11"/>
      <c r="R62" s="11"/>
      <c r="S62" s="11"/>
    </row>
    <row r="63" spans="1:19">
      <c r="A63" s="11"/>
      <c r="B63" s="251" t="s">
        <v>108</v>
      </c>
      <c r="C63" s="22"/>
      <c r="D63" s="23"/>
      <c r="E63" s="24"/>
      <c r="F63" s="22"/>
      <c r="G63" s="23"/>
      <c r="H63" s="24"/>
      <c r="I63" s="22"/>
      <c r="J63" s="23"/>
      <c r="K63" s="24"/>
      <c r="L63" s="277" t="s">
        <v>108</v>
      </c>
      <c r="M63" s="11"/>
      <c r="N63" s="11"/>
      <c r="O63" s="11"/>
      <c r="P63" s="11"/>
      <c r="Q63" s="11"/>
      <c r="R63" s="11"/>
      <c r="S63" s="11"/>
    </row>
    <row r="64" spans="1:19">
      <c r="A64" s="11"/>
      <c r="B64" s="252"/>
      <c r="C64" s="25"/>
      <c r="D64" s="26"/>
      <c r="E64" s="27"/>
      <c r="F64" s="25"/>
      <c r="G64" s="26"/>
      <c r="H64" s="27"/>
      <c r="I64" s="25"/>
      <c r="J64" s="26"/>
      <c r="K64" s="27"/>
      <c r="L64" s="278"/>
      <c r="M64" s="11"/>
      <c r="N64" s="11"/>
      <c r="O64" s="11"/>
      <c r="P64" s="11"/>
      <c r="Q64" s="11"/>
      <c r="R64" s="11"/>
      <c r="S64" s="11"/>
    </row>
    <row r="65" spans="1:19">
      <c r="A65" s="11"/>
      <c r="B65" s="252"/>
      <c r="C65" s="25"/>
      <c r="D65" s="26"/>
      <c r="E65" s="27"/>
      <c r="F65" s="25"/>
      <c r="G65" s="26"/>
      <c r="H65" s="27"/>
      <c r="I65" s="25"/>
      <c r="J65" s="26"/>
      <c r="K65" s="27"/>
      <c r="L65" s="278"/>
      <c r="M65" s="11"/>
      <c r="N65" s="11"/>
      <c r="O65" s="11"/>
      <c r="P65" s="11"/>
      <c r="Q65" s="11"/>
      <c r="R65" s="11"/>
      <c r="S65" s="11"/>
    </row>
    <row r="66" spans="1:19" ht="13.5" thickBot="1">
      <c r="A66" s="11"/>
      <c r="B66" s="252"/>
      <c r="C66" s="25"/>
      <c r="D66" s="26"/>
      <c r="E66" s="27"/>
      <c r="F66" s="25"/>
      <c r="G66" s="26"/>
      <c r="H66" s="27"/>
      <c r="I66" s="25"/>
      <c r="J66" s="26"/>
      <c r="K66" s="27"/>
      <c r="L66" s="278"/>
      <c r="M66" s="11"/>
      <c r="N66" s="11"/>
      <c r="O66" s="11"/>
      <c r="P66" s="11"/>
      <c r="Q66" s="11"/>
      <c r="R66" s="11"/>
      <c r="S66" s="11"/>
    </row>
    <row r="67" spans="1:19" ht="16.5" thickBot="1">
      <c r="A67" s="11"/>
      <c r="B67" s="253"/>
      <c r="C67" s="223" t="s">
        <v>15</v>
      </c>
      <c r="D67" s="224"/>
      <c r="E67" s="28">
        <v>0</v>
      </c>
      <c r="F67" s="223" t="s">
        <v>15</v>
      </c>
      <c r="G67" s="224"/>
      <c r="H67" s="28">
        <v>0</v>
      </c>
      <c r="I67" s="254" t="s">
        <v>15</v>
      </c>
      <c r="J67" s="255"/>
      <c r="K67" s="28">
        <v>0</v>
      </c>
      <c r="L67" s="279"/>
      <c r="M67" s="11"/>
      <c r="N67" s="11"/>
      <c r="O67" s="11"/>
      <c r="P67" s="11"/>
      <c r="Q67" s="11"/>
      <c r="R67" s="11"/>
      <c r="S67" s="11"/>
    </row>
    <row r="68" spans="1:19">
      <c r="A68" s="11"/>
      <c r="B68" s="251" t="s">
        <v>109</v>
      </c>
      <c r="C68" s="22"/>
      <c r="D68" s="23"/>
      <c r="E68" s="24"/>
      <c r="F68" s="22"/>
      <c r="G68" s="23"/>
      <c r="H68" s="24"/>
      <c r="I68" s="22"/>
      <c r="J68" s="23"/>
      <c r="K68" s="24"/>
      <c r="L68" s="277" t="s">
        <v>109</v>
      </c>
      <c r="M68" s="11"/>
      <c r="N68" s="11"/>
      <c r="O68" s="11"/>
      <c r="P68" s="11"/>
      <c r="Q68" s="11"/>
      <c r="R68" s="11"/>
      <c r="S68" s="11"/>
    </row>
    <row r="69" spans="1:19">
      <c r="A69" s="11"/>
      <c r="B69" s="252"/>
      <c r="C69" s="25"/>
      <c r="D69" s="26"/>
      <c r="E69" s="27"/>
      <c r="F69" s="25"/>
      <c r="G69" s="26"/>
      <c r="H69" s="27"/>
      <c r="I69" s="25"/>
      <c r="J69" s="26"/>
      <c r="K69" s="27"/>
      <c r="L69" s="278"/>
      <c r="M69" s="11"/>
      <c r="N69" s="11"/>
      <c r="O69" s="11"/>
      <c r="P69" s="11"/>
      <c r="Q69" s="11"/>
      <c r="R69" s="11"/>
      <c r="S69" s="11"/>
    </row>
    <row r="70" spans="1:19">
      <c r="A70" s="11"/>
      <c r="B70" s="252"/>
      <c r="C70" s="25"/>
      <c r="D70" s="26"/>
      <c r="E70" s="27"/>
      <c r="F70" s="25"/>
      <c r="G70" s="26"/>
      <c r="H70" s="27"/>
      <c r="I70" s="25"/>
      <c r="J70" s="26"/>
      <c r="K70" s="27"/>
      <c r="L70" s="278"/>
      <c r="M70" s="11"/>
      <c r="N70" s="11"/>
      <c r="O70" s="11"/>
      <c r="P70" s="11"/>
      <c r="Q70" s="11"/>
      <c r="R70" s="11"/>
      <c r="S70" s="11"/>
    </row>
    <row r="71" spans="1:19" ht="13.5" thickBot="1">
      <c r="A71" s="11"/>
      <c r="B71" s="252"/>
      <c r="C71" s="25"/>
      <c r="D71" s="26"/>
      <c r="E71" s="27"/>
      <c r="F71" s="25"/>
      <c r="G71" s="26"/>
      <c r="H71" s="27"/>
      <c r="I71" s="25"/>
      <c r="J71" s="26"/>
      <c r="K71" s="27"/>
      <c r="L71" s="278"/>
      <c r="M71" s="11"/>
      <c r="N71" s="11"/>
      <c r="O71" s="11"/>
      <c r="P71" s="11"/>
      <c r="Q71" s="11"/>
      <c r="R71" s="11"/>
      <c r="S71" s="11"/>
    </row>
    <row r="72" spans="1:19" ht="16.5" thickBot="1">
      <c r="A72" s="11"/>
      <c r="B72" s="253"/>
      <c r="C72" s="223" t="s">
        <v>15</v>
      </c>
      <c r="D72" s="224"/>
      <c r="E72" s="28">
        <v>0</v>
      </c>
      <c r="F72" s="223" t="s">
        <v>15</v>
      </c>
      <c r="G72" s="224"/>
      <c r="H72" s="28">
        <v>0</v>
      </c>
      <c r="I72" s="254" t="s">
        <v>15</v>
      </c>
      <c r="J72" s="255"/>
      <c r="K72" s="28">
        <v>0</v>
      </c>
      <c r="L72" s="279"/>
      <c r="M72" s="11"/>
      <c r="N72" s="11"/>
      <c r="O72" s="11"/>
      <c r="P72" s="11"/>
      <c r="Q72" s="11"/>
      <c r="R72" s="11"/>
      <c r="S72" s="11"/>
    </row>
    <row r="73" spans="1:19">
      <c r="A73" s="11"/>
      <c r="B73" s="251" t="s">
        <v>14</v>
      </c>
      <c r="C73" s="22"/>
      <c r="D73" s="23"/>
      <c r="E73" s="24"/>
      <c r="F73" s="22"/>
      <c r="G73" s="23"/>
      <c r="H73" s="24"/>
      <c r="I73" s="22"/>
      <c r="J73" s="23"/>
      <c r="K73" s="24"/>
      <c r="L73" s="251" t="s">
        <v>14</v>
      </c>
      <c r="M73" s="11"/>
      <c r="N73" s="11"/>
      <c r="O73" s="11"/>
      <c r="P73" s="11"/>
      <c r="Q73" s="11"/>
      <c r="R73" s="11"/>
      <c r="S73" s="11"/>
    </row>
    <row r="74" spans="1:19">
      <c r="A74" s="11"/>
      <c r="B74" s="252"/>
      <c r="C74" s="25"/>
      <c r="D74" s="26"/>
      <c r="E74" s="27"/>
      <c r="F74" s="25"/>
      <c r="G74" s="26"/>
      <c r="H74" s="27"/>
      <c r="I74" s="25"/>
      <c r="J74" s="26"/>
      <c r="K74" s="27"/>
      <c r="L74" s="252"/>
      <c r="M74" s="11"/>
      <c r="N74" s="11"/>
      <c r="O74" s="11"/>
      <c r="P74" s="11"/>
      <c r="Q74" s="11"/>
      <c r="R74" s="11"/>
      <c r="S74" s="11"/>
    </row>
    <row r="75" spans="1:19" ht="13.5" thickBot="1">
      <c r="A75" s="11"/>
      <c r="B75" s="252"/>
      <c r="C75" s="25"/>
      <c r="D75" s="26"/>
      <c r="E75" s="27"/>
      <c r="F75" s="25"/>
      <c r="G75" s="26"/>
      <c r="H75" s="27"/>
      <c r="I75" s="25"/>
      <c r="J75" s="26"/>
      <c r="K75" s="27"/>
      <c r="L75" s="252"/>
      <c r="M75" s="11"/>
      <c r="N75" s="11"/>
      <c r="O75" s="11"/>
      <c r="P75" s="11"/>
      <c r="Q75" s="11"/>
      <c r="R75" s="11"/>
      <c r="S75" s="11"/>
    </row>
    <row r="76" spans="1:19" ht="16.5" thickBot="1">
      <c r="A76" s="11"/>
      <c r="B76" s="253"/>
      <c r="C76" s="223" t="s">
        <v>15</v>
      </c>
      <c r="D76" s="224"/>
      <c r="E76" s="28">
        <v>0</v>
      </c>
      <c r="F76" s="223" t="s">
        <v>15</v>
      </c>
      <c r="G76" s="224"/>
      <c r="H76" s="28">
        <v>0</v>
      </c>
      <c r="I76" s="254" t="s">
        <v>15</v>
      </c>
      <c r="J76" s="255"/>
      <c r="K76" s="28">
        <v>0</v>
      </c>
      <c r="L76" s="253"/>
      <c r="M76" s="11"/>
      <c r="N76" s="11"/>
      <c r="O76" s="11"/>
      <c r="P76" s="11"/>
      <c r="Q76" s="11"/>
      <c r="R76" s="11"/>
      <c r="S76" s="11"/>
    </row>
    <row r="77" spans="1:19">
      <c r="A77" s="11"/>
      <c r="B77" s="11"/>
      <c r="C77" s="11"/>
      <c r="D77" s="11"/>
      <c r="E77" s="11"/>
      <c r="F77" s="11"/>
      <c r="G77" s="11"/>
      <c r="H77" s="11"/>
      <c r="I77" s="11"/>
      <c r="J77" s="11"/>
      <c r="K77" s="11"/>
      <c r="L77" s="11"/>
      <c r="M77" s="11"/>
      <c r="N77" s="11"/>
      <c r="O77" s="11"/>
      <c r="P77" s="11"/>
      <c r="Q77" s="11"/>
      <c r="R77" s="11"/>
      <c r="S77" s="11"/>
    </row>
    <row r="78" spans="1:19">
      <c r="A78" s="11"/>
      <c r="B78" s="269"/>
      <c r="C78" s="270"/>
      <c r="D78" s="270"/>
      <c r="E78" s="30"/>
      <c r="F78" s="11"/>
      <c r="G78" s="11"/>
      <c r="H78" s="11"/>
      <c r="I78" s="11"/>
      <c r="J78" s="11"/>
      <c r="K78" s="11"/>
      <c r="L78" s="11"/>
      <c r="M78" s="11"/>
      <c r="N78" s="11"/>
      <c r="O78" s="11"/>
      <c r="P78" s="11"/>
      <c r="Q78" s="11"/>
      <c r="R78" s="11"/>
      <c r="S78" s="11"/>
    </row>
    <row r="79" spans="1:19">
      <c r="A79" s="11"/>
      <c r="B79" s="270"/>
      <c r="C79" s="270"/>
      <c r="D79" s="270"/>
      <c r="E79" s="30"/>
      <c r="F79" s="11"/>
      <c r="G79" s="11"/>
      <c r="H79" s="11"/>
      <c r="I79" s="11"/>
      <c r="J79" s="11"/>
      <c r="K79" s="11"/>
      <c r="L79" s="11"/>
      <c r="M79" s="11"/>
      <c r="N79" s="11"/>
      <c r="O79" s="11"/>
      <c r="P79" s="11"/>
      <c r="Q79" s="11"/>
      <c r="R79" s="11"/>
      <c r="S79" s="11"/>
    </row>
    <row r="80" spans="1:19">
      <c r="A80" s="11"/>
      <c r="B80" s="265"/>
      <c r="C80" s="265"/>
      <c r="D80" s="265"/>
      <c r="E80" s="30"/>
      <c r="F80" s="11"/>
      <c r="G80" s="11"/>
      <c r="H80" s="11"/>
      <c r="I80" s="11"/>
      <c r="J80" s="11"/>
      <c r="K80" s="11"/>
      <c r="L80" s="11"/>
      <c r="M80" s="11"/>
      <c r="N80" s="11"/>
      <c r="O80" s="11"/>
      <c r="P80" s="11"/>
      <c r="Q80" s="11"/>
      <c r="R80" s="11"/>
      <c r="S80" s="11"/>
    </row>
    <row r="81" spans="1:19">
      <c r="A81" s="11"/>
      <c r="B81" s="30"/>
      <c r="C81" s="30"/>
      <c r="D81" s="30"/>
      <c r="E81" s="30"/>
      <c r="F81" s="11"/>
      <c r="G81" s="11"/>
      <c r="H81" s="11"/>
      <c r="I81" s="11"/>
      <c r="J81" s="11"/>
      <c r="K81" s="11"/>
      <c r="L81" s="11"/>
      <c r="M81" s="11"/>
      <c r="N81" s="11"/>
      <c r="O81" s="11"/>
      <c r="P81" s="11"/>
      <c r="Q81" s="11"/>
      <c r="R81" s="11"/>
      <c r="S81" s="11"/>
    </row>
    <row r="82" spans="1:19">
      <c r="A82" s="11"/>
      <c r="B82" s="11"/>
      <c r="C82" s="11"/>
      <c r="D82" s="11"/>
      <c r="E82" s="11"/>
      <c r="F82" s="11"/>
      <c r="G82" s="11"/>
      <c r="H82" s="11"/>
      <c r="I82" s="11"/>
      <c r="J82" s="11"/>
      <c r="K82" s="11"/>
      <c r="L82" s="11"/>
      <c r="M82" s="11"/>
      <c r="N82" s="11"/>
      <c r="O82" s="11"/>
      <c r="P82" s="11"/>
      <c r="Q82" s="11"/>
      <c r="R82" s="11"/>
      <c r="S82" s="11"/>
    </row>
    <row r="83" spans="1:19">
      <c r="A83" s="11"/>
      <c r="B83" s="11"/>
      <c r="C83" s="11"/>
      <c r="D83" s="11"/>
      <c r="E83" s="11"/>
      <c r="F83" s="11"/>
      <c r="G83" s="11"/>
      <c r="H83" s="11"/>
      <c r="I83" s="11"/>
      <c r="J83" s="11"/>
      <c r="K83" s="11"/>
      <c r="L83" s="11"/>
      <c r="M83" s="11"/>
      <c r="N83" s="11"/>
      <c r="O83" s="11"/>
      <c r="P83" s="11"/>
      <c r="Q83" s="11"/>
      <c r="R83" s="11"/>
      <c r="S83" s="11"/>
    </row>
    <row r="84" spans="1:19">
      <c r="A84" s="11"/>
      <c r="B84" s="11"/>
      <c r="C84" s="11"/>
      <c r="D84" s="11"/>
      <c r="E84" s="11"/>
      <c r="F84" s="11"/>
      <c r="G84" s="11"/>
      <c r="H84" s="11"/>
      <c r="I84" s="11"/>
      <c r="J84" s="11"/>
      <c r="K84" s="11"/>
      <c r="L84" s="11"/>
      <c r="M84" s="11"/>
      <c r="N84" s="11"/>
      <c r="O84" s="11"/>
      <c r="P84" s="11"/>
      <c r="Q84" s="11"/>
      <c r="R84" s="11"/>
      <c r="S84" s="11"/>
    </row>
    <row r="85" spans="1:19">
      <c r="A85" s="11"/>
      <c r="B85" s="11"/>
      <c r="C85" s="11"/>
      <c r="D85" s="11"/>
      <c r="E85" s="11"/>
      <c r="F85" s="11"/>
      <c r="G85" s="11"/>
      <c r="H85" s="11"/>
      <c r="I85" s="11"/>
      <c r="J85" s="11"/>
      <c r="K85" s="11"/>
      <c r="L85" s="11"/>
      <c r="M85" s="11"/>
      <c r="N85" s="11"/>
      <c r="O85" s="11"/>
      <c r="P85" s="11"/>
      <c r="Q85" s="11"/>
      <c r="R85" s="11"/>
      <c r="S85" s="11"/>
    </row>
    <row r="86" spans="1:19">
      <c r="A86" s="11"/>
      <c r="B86" s="11"/>
      <c r="C86" s="11"/>
      <c r="D86" s="11"/>
      <c r="E86" s="11"/>
      <c r="F86" s="11"/>
      <c r="G86" s="11"/>
      <c r="H86" s="11"/>
      <c r="I86" s="11"/>
      <c r="J86" s="11"/>
      <c r="K86" s="11"/>
      <c r="L86" s="11"/>
      <c r="M86" s="11"/>
      <c r="N86" s="11"/>
      <c r="O86" s="11"/>
      <c r="P86" s="11"/>
      <c r="Q86" s="11"/>
      <c r="R86" s="11"/>
      <c r="S86" s="11"/>
    </row>
    <row r="87" spans="1:19">
      <c r="A87" s="11"/>
      <c r="B87" s="11"/>
      <c r="C87" s="11"/>
      <c r="D87" s="11"/>
      <c r="E87" s="11"/>
      <c r="F87" s="11"/>
      <c r="G87" s="11"/>
      <c r="H87" s="11"/>
      <c r="I87" s="11"/>
      <c r="J87" s="11"/>
      <c r="K87" s="11"/>
      <c r="L87" s="11"/>
      <c r="M87" s="11"/>
      <c r="N87" s="11"/>
      <c r="O87" s="11"/>
      <c r="P87" s="11"/>
      <c r="Q87" s="11"/>
      <c r="R87" s="11"/>
      <c r="S87" s="11"/>
    </row>
  </sheetData>
  <sheetProtection sheet="1" objects="1" scenarios="1" formatRows="0" selectLockedCells="1"/>
  <mergeCells count="86">
    <mergeCell ref="A6:A7"/>
    <mergeCell ref="C6:D6"/>
    <mergeCell ref="E6:F6"/>
    <mergeCell ref="G6:H6"/>
    <mergeCell ref="B80:D80"/>
    <mergeCell ref="A1:C1"/>
    <mergeCell ref="E1:H1"/>
    <mergeCell ref="K1:L1"/>
    <mergeCell ref="A2:C2"/>
    <mergeCell ref="E2:H2"/>
    <mergeCell ref="K2:L2"/>
    <mergeCell ref="A4:D4"/>
    <mergeCell ref="E4:I4"/>
    <mergeCell ref="B78:D79"/>
    <mergeCell ref="L63:L67"/>
    <mergeCell ref="B51:B56"/>
    <mergeCell ref="B45:B50"/>
    <mergeCell ref="B39:B44"/>
    <mergeCell ref="B33:B38"/>
    <mergeCell ref="B73:B76"/>
    <mergeCell ref="B68:B72"/>
    <mergeCell ref="B63:B67"/>
    <mergeCell ref="B57:B62"/>
    <mergeCell ref="I62:J62"/>
    <mergeCell ref="B28:B32"/>
    <mergeCell ref="L73:L76"/>
    <mergeCell ref="C76:D76"/>
    <mergeCell ref="F76:G76"/>
    <mergeCell ref="I76:J76"/>
    <mergeCell ref="L68:L72"/>
    <mergeCell ref="C72:D72"/>
    <mergeCell ref="F72:G72"/>
    <mergeCell ref="I72:J72"/>
    <mergeCell ref="L51:L56"/>
    <mergeCell ref="C56:D56"/>
    <mergeCell ref="F56:G56"/>
    <mergeCell ref="I56:J56"/>
    <mergeCell ref="C67:D67"/>
    <mergeCell ref="F67:G67"/>
    <mergeCell ref="I67:J67"/>
    <mergeCell ref="L57:L62"/>
    <mergeCell ref="C62:D62"/>
    <mergeCell ref="F62:G62"/>
    <mergeCell ref="L39:L44"/>
    <mergeCell ref="C44:D44"/>
    <mergeCell ref="F44:G44"/>
    <mergeCell ref="I44:J44"/>
    <mergeCell ref="L45:L50"/>
    <mergeCell ref="C50:D50"/>
    <mergeCell ref="F50:G50"/>
    <mergeCell ref="I50:J50"/>
    <mergeCell ref="L28:L32"/>
    <mergeCell ref="C32:D32"/>
    <mergeCell ref="F32:G32"/>
    <mergeCell ref="I32:J32"/>
    <mergeCell ref="L33:L38"/>
    <mergeCell ref="C38:D38"/>
    <mergeCell ref="F38:G38"/>
    <mergeCell ref="I38:J38"/>
    <mergeCell ref="B19:B22"/>
    <mergeCell ref="L19:L22"/>
    <mergeCell ref="C22:D22"/>
    <mergeCell ref="F22:G22"/>
    <mergeCell ref="I22:J22"/>
    <mergeCell ref="B23:B27"/>
    <mergeCell ref="L23:L27"/>
    <mergeCell ref="C27:D27"/>
    <mergeCell ref="F27:G27"/>
    <mergeCell ref="I27:J27"/>
    <mergeCell ref="B11:B14"/>
    <mergeCell ref="L11:L14"/>
    <mergeCell ref="C14:D14"/>
    <mergeCell ref="F14:G14"/>
    <mergeCell ref="I14:J14"/>
    <mergeCell ref="B15:B18"/>
    <mergeCell ref="L15:L18"/>
    <mergeCell ref="C18:D18"/>
    <mergeCell ref="F18:G18"/>
    <mergeCell ref="I18:J18"/>
    <mergeCell ref="J4:L4"/>
    <mergeCell ref="B6:B7"/>
    <mergeCell ref="C10:E10"/>
    <mergeCell ref="F10:H10"/>
    <mergeCell ref="I10:K10"/>
    <mergeCell ref="I6:J6"/>
    <mergeCell ref="K6:L6"/>
  </mergeCells>
  <phoneticPr fontId="4" type="noConversion"/>
  <pageMargins left="0.75" right="0.75" top="1" bottom="1" header="0.5" footer="0.5"/>
  <pageSetup scale="59" orientation="portrait" r:id="rId1"/>
  <headerFooter alignWithMargins="0"/>
  <ignoredErrors>
    <ignoredError sqref="D8:L8" evalError="1"/>
  </ignoredErrors>
</worksheet>
</file>

<file path=xl/worksheets/sheet7.xml><?xml version="1.0" encoding="utf-8"?>
<worksheet xmlns="http://schemas.openxmlformats.org/spreadsheetml/2006/main" xmlns:r="http://schemas.openxmlformats.org/officeDocument/2006/relationships">
  <dimension ref="A1:Q83"/>
  <sheetViews>
    <sheetView zoomScaleNormal="100" workbookViewId="0">
      <selection activeCell="K1" sqref="K1:L1"/>
    </sheetView>
  </sheetViews>
  <sheetFormatPr defaultRowHeight="12.75"/>
  <cols>
    <col min="2" max="2" width="8.7109375" customWidth="1"/>
    <col min="3" max="3" width="10.5703125" customWidth="1"/>
    <col min="4" max="4" width="10.7109375" customWidth="1"/>
    <col min="5" max="5" width="11.28515625" customWidth="1"/>
    <col min="6" max="11" width="10.7109375" customWidth="1"/>
    <col min="12" max="12" width="8.85546875" customWidth="1"/>
  </cols>
  <sheetData>
    <row r="1" spans="1:17" ht="30" customHeight="1">
      <c r="A1" s="266" t="s">
        <v>17</v>
      </c>
      <c r="B1" s="267"/>
      <c r="C1" s="268"/>
      <c r="D1" s="59"/>
      <c r="E1" s="244" t="s">
        <v>49</v>
      </c>
      <c r="F1" s="245"/>
      <c r="G1" s="245"/>
      <c r="H1" s="246"/>
      <c r="I1" s="11"/>
      <c r="J1" s="60" t="s">
        <v>48</v>
      </c>
      <c r="K1" s="242"/>
      <c r="L1" s="242"/>
      <c r="M1" s="21"/>
      <c r="N1" s="21">
        <v>0</v>
      </c>
      <c r="O1" s="11"/>
      <c r="P1" s="11"/>
      <c r="Q1" s="11"/>
    </row>
    <row r="2" spans="1:17" ht="37.5" customHeight="1">
      <c r="A2" s="271" t="s">
        <v>121</v>
      </c>
      <c r="B2" s="272"/>
      <c r="C2" s="273"/>
      <c r="D2" s="59"/>
      <c r="E2" s="247" t="s">
        <v>120</v>
      </c>
      <c r="F2" s="248"/>
      <c r="G2" s="248"/>
      <c r="H2" s="249"/>
      <c r="I2" s="11"/>
      <c r="J2" s="60" t="s">
        <v>47</v>
      </c>
      <c r="K2" s="242"/>
      <c r="L2" s="242"/>
      <c r="M2" s="21"/>
      <c r="N2" s="21">
        <v>1</v>
      </c>
      <c r="O2" s="11"/>
      <c r="P2" s="11"/>
      <c r="Q2" s="11"/>
    </row>
    <row r="3" spans="1:17" ht="9" customHeight="1">
      <c r="A3" s="11"/>
      <c r="B3" s="11"/>
      <c r="C3" s="11"/>
      <c r="D3" s="11"/>
      <c r="E3" s="11"/>
      <c r="F3" s="11"/>
      <c r="G3" s="11"/>
      <c r="H3" s="11"/>
      <c r="I3" s="11"/>
      <c r="J3" s="11"/>
      <c r="K3" s="11"/>
      <c r="L3" s="11"/>
      <c r="M3" s="21"/>
      <c r="N3" s="21">
        <v>2</v>
      </c>
      <c r="O3" s="11"/>
      <c r="P3" s="11"/>
      <c r="Q3" s="11"/>
    </row>
    <row r="4" spans="1:17" ht="33.75" customHeight="1">
      <c r="A4" s="215" t="s">
        <v>50</v>
      </c>
      <c r="B4" s="215"/>
      <c r="C4" s="215"/>
      <c r="D4" s="216"/>
      <c r="E4" s="212" t="str">
        <f>'Pupil Tracking Summary'!$B$4</f>
        <v>Reading</v>
      </c>
      <c r="F4" s="213"/>
      <c r="G4" s="213"/>
      <c r="H4" s="213"/>
      <c r="I4" s="214"/>
      <c r="J4" s="209" t="s">
        <v>123</v>
      </c>
      <c r="K4" s="210"/>
      <c r="L4" s="210"/>
      <c r="M4" s="21"/>
      <c r="N4" s="21">
        <v>0</v>
      </c>
      <c r="O4" s="11"/>
      <c r="P4" s="11"/>
      <c r="Q4" s="11"/>
    </row>
    <row r="5" spans="1:17" ht="12" customHeight="1">
      <c r="A5" s="19"/>
      <c r="B5" s="19"/>
      <c r="C5" s="19"/>
      <c r="D5" s="38"/>
      <c r="E5" s="39"/>
      <c r="F5" s="39"/>
      <c r="G5" s="39"/>
      <c r="H5" s="39"/>
      <c r="I5" s="39"/>
      <c r="J5" s="11"/>
      <c r="K5" s="11"/>
      <c r="L5" s="11"/>
      <c r="M5" s="21"/>
      <c r="N5" s="21">
        <v>1</v>
      </c>
      <c r="O5" s="11"/>
      <c r="P5" s="11"/>
      <c r="Q5" s="11"/>
    </row>
    <row r="6" spans="1:17" ht="29.25" customHeight="1">
      <c r="A6" s="218"/>
      <c r="B6" s="234" t="s">
        <v>30</v>
      </c>
      <c r="C6" s="186" t="s">
        <v>36</v>
      </c>
      <c r="D6" s="219"/>
      <c r="E6" s="184" t="s">
        <v>44</v>
      </c>
      <c r="F6" s="243"/>
      <c r="G6" s="186" t="s">
        <v>117</v>
      </c>
      <c r="H6" s="219"/>
      <c r="I6" s="141" t="s">
        <v>45</v>
      </c>
      <c r="J6" s="217"/>
      <c r="K6" s="141" t="s">
        <v>46</v>
      </c>
      <c r="L6" s="217"/>
      <c r="M6" s="11"/>
      <c r="N6" s="21">
        <v>2</v>
      </c>
      <c r="O6" s="11"/>
      <c r="P6" s="11"/>
      <c r="Q6" s="11"/>
    </row>
    <row r="7" spans="1:17" ht="21" customHeight="1">
      <c r="A7" s="218"/>
      <c r="B7" s="235"/>
      <c r="C7" s="61" t="s">
        <v>15</v>
      </c>
      <c r="D7" s="62" t="s">
        <v>9</v>
      </c>
      <c r="E7" s="66" t="s">
        <v>15</v>
      </c>
      <c r="F7" s="67" t="s">
        <v>9</v>
      </c>
      <c r="G7" s="61" t="s">
        <v>15</v>
      </c>
      <c r="H7" s="62" t="s">
        <v>9</v>
      </c>
      <c r="I7" s="85" t="s">
        <v>15</v>
      </c>
      <c r="J7" s="86" t="s">
        <v>9</v>
      </c>
      <c r="K7" s="85" t="s">
        <v>15</v>
      </c>
      <c r="L7" s="86" t="s">
        <v>9</v>
      </c>
      <c r="M7" s="11"/>
      <c r="N7" s="21">
        <v>3</v>
      </c>
      <c r="O7" s="11"/>
      <c r="P7" s="11"/>
      <c r="Q7" s="11"/>
    </row>
    <row r="8" spans="1:17" ht="24" customHeight="1">
      <c r="A8" s="89"/>
      <c r="B8" s="63">
        <f>SUM(E14+E18+E23+E29+E35+E41+E47+E53+E59+E64)</f>
        <v>0</v>
      </c>
      <c r="C8" s="64">
        <f>SUM(E14+E18+E23+E29+E35+E41+E47+E53)</f>
        <v>0</v>
      </c>
      <c r="D8" s="65" t="e">
        <f>SUM(C8/B8)</f>
        <v>#DIV/0!</v>
      </c>
      <c r="E8" s="68">
        <f>SUM(E14+E18+E23+E29+E35+E41+E47+E53+E59)</f>
        <v>0</v>
      </c>
      <c r="F8" s="69" t="e">
        <f>SUM(E8/B8)</f>
        <v>#DIV/0!</v>
      </c>
      <c r="G8" s="64">
        <f>SUM(K14+K18+K23+K29+K35+K41)</f>
        <v>0</v>
      </c>
      <c r="H8" s="65" t="e">
        <f>SUM(G8/B8)</f>
        <v>#DIV/0!</v>
      </c>
      <c r="I8" s="87">
        <f>SUM(E14+E18+E23+E29+E35+E41)</f>
        <v>0</v>
      </c>
      <c r="J8" s="88" t="e">
        <f>SUM(I8/B8)</f>
        <v>#DIV/0!</v>
      </c>
      <c r="K8" s="87">
        <f>SUM(K14+K18+K23)</f>
        <v>0</v>
      </c>
      <c r="L8" s="88" t="e">
        <f>SUM(K8/B8)</f>
        <v>#DIV/0!</v>
      </c>
      <c r="M8" s="11"/>
      <c r="N8" s="21">
        <v>4</v>
      </c>
      <c r="O8" s="11"/>
      <c r="P8" s="11"/>
      <c r="Q8" s="11"/>
    </row>
    <row r="9" spans="1:17">
      <c r="A9" s="12"/>
      <c r="B9" s="12"/>
      <c r="C9" s="12"/>
      <c r="D9" s="11"/>
      <c r="E9" s="11"/>
      <c r="F9" s="11"/>
      <c r="G9" s="11"/>
      <c r="H9" s="11"/>
      <c r="I9" s="11"/>
      <c r="J9" s="11"/>
      <c r="K9" s="11"/>
      <c r="L9" s="11"/>
      <c r="M9" s="21"/>
      <c r="N9" s="21">
        <v>5</v>
      </c>
      <c r="O9" s="11"/>
      <c r="P9" s="11"/>
      <c r="Q9" s="11"/>
    </row>
    <row r="10" spans="1:17" ht="27" customHeight="1">
      <c r="A10" s="11"/>
      <c r="B10" s="29" t="s">
        <v>16</v>
      </c>
      <c r="C10" s="250" t="s">
        <v>18</v>
      </c>
      <c r="D10" s="250"/>
      <c r="E10" s="250"/>
      <c r="F10" s="250" t="s">
        <v>19</v>
      </c>
      <c r="G10" s="250"/>
      <c r="H10" s="250"/>
      <c r="I10" s="250" t="s">
        <v>20</v>
      </c>
      <c r="J10" s="250"/>
      <c r="K10" s="250"/>
      <c r="L10" s="29" t="s">
        <v>16</v>
      </c>
      <c r="M10" s="21"/>
      <c r="N10" s="21">
        <v>6</v>
      </c>
      <c r="O10" s="11"/>
      <c r="P10" s="11"/>
      <c r="Q10" s="11"/>
    </row>
    <row r="11" spans="1:17" ht="12.75" customHeight="1">
      <c r="A11" s="11"/>
      <c r="B11" s="251" t="s">
        <v>100</v>
      </c>
      <c r="C11" s="22"/>
      <c r="D11" s="23"/>
      <c r="E11" s="24"/>
      <c r="F11" s="22"/>
      <c r="G11" s="23"/>
      <c r="H11" s="24"/>
      <c r="I11" s="22"/>
      <c r="J11" s="23"/>
      <c r="K11" s="24"/>
      <c r="L11" s="251" t="s">
        <v>100</v>
      </c>
      <c r="M11" s="21"/>
      <c r="N11" s="21">
        <v>7</v>
      </c>
      <c r="O11" s="11"/>
      <c r="P11" s="11"/>
      <c r="Q11" s="11"/>
    </row>
    <row r="12" spans="1:17" ht="12.75" customHeight="1">
      <c r="A12" s="11"/>
      <c r="B12" s="252"/>
      <c r="C12" s="25"/>
      <c r="D12" s="26"/>
      <c r="E12" s="27"/>
      <c r="F12" s="25"/>
      <c r="G12" s="26"/>
      <c r="H12" s="27"/>
      <c r="I12" s="25"/>
      <c r="J12" s="26"/>
      <c r="K12" s="27"/>
      <c r="L12" s="252"/>
      <c r="M12" s="21"/>
      <c r="N12" s="21">
        <v>8</v>
      </c>
      <c r="O12" s="11"/>
      <c r="P12" s="11"/>
      <c r="Q12" s="11"/>
    </row>
    <row r="13" spans="1:17" ht="12.75" customHeight="1" thickBot="1">
      <c r="A13" s="11"/>
      <c r="B13" s="252"/>
      <c r="C13" s="25"/>
      <c r="D13" s="26"/>
      <c r="E13" s="27"/>
      <c r="F13" s="25"/>
      <c r="G13" s="26"/>
      <c r="H13" s="27"/>
      <c r="I13" s="25"/>
      <c r="J13" s="26"/>
      <c r="K13" s="27"/>
      <c r="L13" s="252"/>
      <c r="M13" s="21"/>
      <c r="N13" s="21">
        <v>9</v>
      </c>
      <c r="O13" s="11"/>
      <c r="P13" s="11"/>
      <c r="Q13" s="11"/>
    </row>
    <row r="14" spans="1:17" ht="16.5" customHeight="1" thickBot="1">
      <c r="A14" s="11"/>
      <c r="B14" s="253"/>
      <c r="C14" s="223" t="s">
        <v>15</v>
      </c>
      <c r="D14" s="224"/>
      <c r="E14" s="28">
        <v>0</v>
      </c>
      <c r="F14" s="223" t="s">
        <v>15</v>
      </c>
      <c r="G14" s="224"/>
      <c r="H14" s="28">
        <v>0</v>
      </c>
      <c r="I14" s="254" t="s">
        <v>15</v>
      </c>
      <c r="J14" s="255"/>
      <c r="K14" s="28">
        <v>0</v>
      </c>
      <c r="L14" s="253"/>
      <c r="M14" s="21"/>
      <c r="N14" s="21">
        <v>10</v>
      </c>
      <c r="O14" s="11"/>
      <c r="P14" s="11"/>
      <c r="Q14" s="11"/>
    </row>
    <row r="15" spans="1:17" ht="12.75" customHeight="1">
      <c r="A15" s="11"/>
      <c r="B15" s="251" t="s">
        <v>101</v>
      </c>
      <c r="C15" s="25"/>
      <c r="D15" s="26"/>
      <c r="E15" s="27"/>
      <c r="F15" s="25"/>
      <c r="G15" s="26"/>
      <c r="H15" s="27"/>
      <c r="I15" s="25"/>
      <c r="J15" s="26"/>
      <c r="K15" s="27"/>
      <c r="L15" s="251" t="s">
        <v>101</v>
      </c>
      <c r="M15" s="21"/>
      <c r="N15" s="21">
        <v>11</v>
      </c>
      <c r="O15" s="11"/>
      <c r="P15" s="11"/>
      <c r="Q15" s="11"/>
    </row>
    <row r="16" spans="1:17" ht="12.75" customHeight="1">
      <c r="A16" s="11"/>
      <c r="B16" s="252"/>
      <c r="C16" s="25"/>
      <c r="D16" s="26"/>
      <c r="E16" s="27"/>
      <c r="F16" s="25"/>
      <c r="G16" s="26"/>
      <c r="H16" s="27"/>
      <c r="I16" s="25"/>
      <c r="J16" s="26"/>
      <c r="K16" s="27"/>
      <c r="L16" s="252"/>
      <c r="M16" s="21"/>
      <c r="N16" s="21">
        <v>12</v>
      </c>
      <c r="O16" s="11"/>
      <c r="P16" s="11"/>
      <c r="Q16" s="11"/>
    </row>
    <row r="17" spans="1:17" ht="13.5" customHeight="1" thickBot="1">
      <c r="A17" s="11"/>
      <c r="B17" s="252"/>
      <c r="C17" s="25"/>
      <c r="D17" s="26"/>
      <c r="E17" s="27"/>
      <c r="F17" s="25"/>
      <c r="G17" s="26"/>
      <c r="H17" s="27"/>
      <c r="I17" s="25"/>
      <c r="J17" s="26"/>
      <c r="K17" s="27"/>
      <c r="L17" s="252"/>
      <c r="M17" s="45"/>
      <c r="N17" s="21">
        <v>13</v>
      </c>
      <c r="O17" s="11"/>
      <c r="P17" s="11"/>
      <c r="Q17" s="11"/>
    </row>
    <row r="18" spans="1:17" ht="16.5" customHeight="1" thickBot="1">
      <c r="A18" s="11"/>
      <c r="B18" s="253"/>
      <c r="C18" s="223" t="s">
        <v>15</v>
      </c>
      <c r="D18" s="224"/>
      <c r="E18" s="28">
        <v>0</v>
      </c>
      <c r="F18" s="223" t="s">
        <v>15</v>
      </c>
      <c r="G18" s="224"/>
      <c r="H18" s="28">
        <v>0</v>
      </c>
      <c r="I18" s="254" t="s">
        <v>15</v>
      </c>
      <c r="J18" s="255"/>
      <c r="K18" s="28">
        <v>0</v>
      </c>
      <c r="L18" s="253"/>
      <c r="M18" s="11"/>
      <c r="N18" s="21">
        <v>14</v>
      </c>
      <c r="O18" s="11"/>
      <c r="P18" s="11"/>
      <c r="Q18" s="11"/>
    </row>
    <row r="19" spans="1:17">
      <c r="A19" s="11"/>
      <c r="B19" s="251" t="s">
        <v>102</v>
      </c>
      <c r="C19" s="22"/>
      <c r="D19" s="23"/>
      <c r="E19" s="24"/>
      <c r="F19" s="22"/>
      <c r="G19" s="23"/>
      <c r="H19" s="24"/>
      <c r="I19" s="22"/>
      <c r="J19" s="23"/>
      <c r="K19" s="24"/>
      <c r="L19" s="251" t="s">
        <v>102</v>
      </c>
      <c r="M19" s="11"/>
      <c r="N19" s="21">
        <v>15</v>
      </c>
      <c r="O19" s="11"/>
      <c r="P19" s="11"/>
      <c r="Q19" s="11"/>
    </row>
    <row r="20" spans="1:17">
      <c r="A20" s="11"/>
      <c r="B20" s="252"/>
      <c r="C20" s="25"/>
      <c r="D20" s="26"/>
      <c r="E20" s="27"/>
      <c r="F20" s="25"/>
      <c r="G20" s="26"/>
      <c r="H20" s="27"/>
      <c r="I20" s="25"/>
      <c r="J20" s="26"/>
      <c r="K20" s="27"/>
      <c r="L20" s="252"/>
      <c r="M20" s="11"/>
      <c r="N20" s="58"/>
      <c r="O20" s="11"/>
      <c r="P20" s="11"/>
      <c r="Q20" s="11"/>
    </row>
    <row r="21" spans="1:17">
      <c r="A21" s="11"/>
      <c r="B21" s="252"/>
      <c r="C21" s="25"/>
      <c r="D21" s="26"/>
      <c r="E21" s="27"/>
      <c r="F21" s="25"/>
      <c r="G21" s="26"/>
      <c r="H21" s="27"/>
      <c r="I21" s="25"/>
      <c r="J21" s="26"/>
      <c r="K21" s="27"/>
      <c r="L21" s="252"/>
      <c r="M21" s="11"/>
      <c r="N21" s="58"/>
      <c r="O21" s="11"/>
      <c r="P21" s="11"/>
      <c r="Q21" s="11"/>
    </row>
    <row r="22" spans="1:17" ht="13.5" thickBot="1">
      <c r="A22" s="11"/>
      <c r="B22" s="252"/>
      <c r="C22" s="25"/>
      <c r="D22" s="26"/>
      <c r="E22" s="27"/>
      <c r="F22" s="25"/>
      <c r="G22" s="26"/>
      <c r="H22" s="27"/>
      <c r="I22" s="25"/>
      <c r="J22" s="26"/>
      <c r="K22" s="27"/>
      <c r="L22" s="252"/>
      <c r="M22" s="11"/>
      <c r="N22" s="58"/>
      <c r="O22" s="11"/>
      <c r="P22" s="11"/>
      <c r="Q22" s="11"/>
    </row>
    <row r="23" spans="1:17" ht="16.5" thickBot="1">
      <c r="A23" s="11"/>
      <c r="B23" s="253"/>
      <c r="C23" s="223" t="s">
        <v>15</v>
      </c>
      <c r="D23" s="224"/>
      <c r="E23" s="28">
        <v>0</v>
      </c>
      <c r="F23" s="223" t="s">
        <v>15</v>
      </c>
      <c r="G23" s="224"/>
      <c r="H23" s="28">
        <v>0</v>
      </c>
      <c r="I23" s="254" t="s">
        <v>15</v>
      </c>
      <c r="J23" s="255"/>
      <c r="K23" s="28">
        <v>0</v>
      </c>
      <c r="L23" s="253"/>
      <c r="M23" s="11"/>
      <c r="N23" s="58"/>
      <c r="O23" s="11"/>
      <c r="P23" s="11"/>
      <c r="Q23" s="11"/>
    </row>
    <row r="24" spans="1:17">
      <c r="A24" s="11"/>
      <c r="B24" s="251" t="s">
        <v>103</v>
      </c>
      <c r="C24" s="22"/>
      <c r="D24" s="23"/>
      <c r="E24" s="24"/>
      <c r="F24" s="22"/>
      <c r="G24" s="23"/>
      <c r="H24" s="24"/>
      <c r="I24" s="22"/>
      <c r="J24" s="23"/>
      <c r="K24" s="24"/>
      <c r="L24" s="256" t="s">
        <v>103</v>
      </c>
      <c r="M24" s="11"/>
      <c r="N24" s="58"/>
      <c r="O24" s="11"/>
      <c r="P24" s="11"/>
      <c r="Q24" s="11"/>
    </row>
    <row r="25" spans="1:17">
      <c r="A25" s="11"/>
      <c r="B25" s="252"/>
      <c r="C25" s="25"/>
      <c r="D25" s="26"/>
      <c r="E25" s="27"/>
      <c r="F25" s="25"/>
      <c r="G25" s="26"/>
      <c r="H25" s="27"/>
      <c r="I25" s="25"/>
      <c r="J25" s="26"/>
      <c r="K25" s="27"/>
      <c r="L25" s="257"/>
      <c r="M25" s="11"/>
      <c r="N25" s="11"/>
      <c r="O25" s="11"/>
      <c r="P25" s="11"/>
      <c r="Q25" s="11"/>
    </row>
    <row r="26" spans="1:17">
      <c r="A26" s="11"/>
      <c r="B26" s="252"/>
      <c r="C26" s="25"/>
      <c r="D26" s="26"/>
      <c r="E26" s="27"/>
      <c r="F26" s="25"/>
      <c r="G26" s="26"/>
      <c r="H26" s="27"/>
      <c r="I26" s="25"/>
      <c r="J26" s="26"/>
      <c r="K26" s="27"/>
      <c r="L26" s="257"/>
      <c r="M26" s="11"/>
      <c r="N26" s="11"/>
      <c r="O26" s="11"/>
      <c r="P26" s="11"/>
      <c r="Q26" s="11"/>
    </row>
    <row r="27" spans="1:17">
      <c r="A27" s="11"/>
      <c r="B27" s="252"/>
      <c r="C27" s="25"/>
      <c r="D27" s="26"/>
      <c r="E27" s="27"/>
      <c r="F27" s="25"/>
      <c r="G27" s="26"/>
      <c r="H27" s="27"/>
      <c r="I27" s="25"/>
      <c r="J27" s="26"/>
      <c r="K27" s="27"/>
      <c r="L27" s="257"/>
      <c r="M27" s="11"/>
      <c r="N27" s="11"/>
      <c r="O27" s="11"/>
      <c r="P27" s="11"/>
      <c r="Q27" s="11"/>
    </row>
    <row r="28" spans="1:17" ht="13.5" thickBot="1">
      <c r="A28" s="11"/>
      <c r="B28" s="252"/>
      <c r="C28" s="25"/>
      <c r="D28" s="26"/>
      <c r="E28" s="27"/>
      <c r="F28" s="25"/>
      <c r="G28" s="26"/>
      <c r="H28" s="27"/>
      <c r="I28" s="25"/>
      <c r="J28" s="26"/>
      <c r="K28" s="27"/>
      <c r="L28" s="257"/>
      <c r="M28" s="11"/>
      <c r="N28" s="11"/>
      <c r="O28" s="11"/>
      <c r="P28" s="11"/>
      <c r="Q28" s="11"/>
    </row>
    <row r="29" spans="1:17" ht="16.5" thickBot="1">
      <c r="A29" s="11"/>
      <c r="B29" s="253"/>
      <c r="C29" s="223" t="s">
        <v>15</v>
      </c>
      <c r="D29" s="224"/>
      <c r="E29" s="28">
        <v>0</v>
      </c>
      <c r="F29" s="223" t="s">
        <v>15</v>
      </c>
      <c r="G29" s="224"/>
      <c r="H29" s="28">
        <v>0</v>
      </c>
      <c r="I29" s="254" t="s">
        <v>15</v>
      </c>
      <c r="J29" s="255"/>
      <c r="K29" s="28">
        <v>0</v>
      </c>
      <c r="L29" s="258"/>
      <c r="M29" s="11"/>
      <c r="N29" s="11"/>
      <c r="O29" s="11"/>
      <c r="P29" s="11"/>
      <c r="Q29" s="11"/>
    </row>
    <row r="30" spans="1:17">
      <c r="A30" s="11"/>
      <c r="B30" s="251" t="s">
        <v>104</v>
      </c>
      <c r="C30" s="22"/>
      <c r="D30" s="23"/>
      <c r="E30" s="24"/>
      <c r="F30" s="22"/>
      <c r="G30" s="23"/>
      <c r="H30" s="24"/>
      <c r="I30" s="22"/>
      <c r="J30" s="23"/>
      <c r="K30" s="24"/>
      <c r="L30" s="256" t="s">
        <v>110</v>
      </c>
      <c r="M30" s="11"/>
      <c r="N30" s="11"/>
      <c r="O30" s="11"/>
      <c r="P30" s="11"/>
      <c r="Q30" s="11"/>
    </row>
    <row r="31" spans="1:17">
      <c r="A31" s="11"/>
      <c r="B31" s="252"/>
      <c r="C31" s="25"/>
      <c r="D31" s="26"/>
      <c r="E31" s="27"/>
      <c r="F31" s="25"/>
      <c r="G31" s="26"/>
      <c r="H31" s="27"/>
      <c r="I31" s="25"/>
      <c r="J31" s="26"/>
      <c r="K31" s="27"/>
      <c r="L31" s="257"/>
      <c r="M31" s="11"/>
      <c r="N31" s="11"/>
      <c r="O31" s="11"/>
      <c r="P31" s="11"/>
      <c r="Q31" s="11"/>
    </row>
    <row r="32" spans="1:17">
      <c r="A32" s="11"/>
      <c r="B32" s="252"/>
      <c r="C32" s="25"/>
      <c r="D32" s="26"/>
      <c r="E32" s="27"/>
      <c r="F32" s="25"/>
      <c r="G32" s="26"/>
      <c r="H32" s="27"/>
      <c r="I32" s="25"/>
      <c r="J32" s="26"/>
      <c r="K32" s="27"/>
      <c r="L32" s="257"/>
      <c r="M32" s="11"/>
      <c r="N32" s="11"/>
      <c r="O32" s="11"/>
      <c r="P32" s="11"/>
      <c r="Q32" s="11"/>
    </row>
    <row r="33" spans="1:17">
      <c r="A33" s="11"/>
      <c r="B33" s="252"/>
      <c r="C33" s="25"/>
      <c r="D33" s="26"/>
      <c r="E33" s="27"/>
      <c r="F33" s="25"/>
      <c r="G33" s="26"/>
      <c r="H33" s="27"/>
      <c r="I33" s="25"/>
      <c r="J33" s="26"/>
      <c r="K33" s="27"/>
      <c r="L33" s="257"/>
      <c r="M33" s="11"/>
      <c r="N33" s="11"/>
      <c r="O33" s="11"/>
      <c r="P33" s="11"/>
      <c r="Q33" s="11"/>
    </row>
    <row r="34" spans="1:17" ht="13.5" thickBot="1">
      <c r="A34" s="11"/>
      <c r="B34" s="252"/>
      <c r="C34" s="25"/>
      <c r="D34" s="26"/>
      <c r="E34" s="27"/>
      <c r="F34" s="25"/>
      <c r="G34" s="26"/>
      <c r="H34" s="27"/>
      <c r="I34" s="25"/>
      <c r="J34" s="26"/>
      <c r="K34" s="27"/>
      <c r="L34" s="257"/>
      <c r="M34" s="11"/>
      <c r="N34" s="11"/>
      <c r="O34" s="11"/>
      <c r="P34" s="11"/>
      <c r="Q34" s="11"/>
    </row>
    <row r="35" spans="1:17" ht="16.5" thickBot="1">
      <c r="A35" s="11"/>
      <c r="B35" s="253"/>
      <c r="C35" s="223" t="s">
        <v>15</v>
      </c>
      <c r="D35" s="224"/>
      <c r="E35" s="28">
        <v>0</v>
      </c>
      <c r="F35" s="223" t="s">
        <v>15</v>
      </c>
      <c r="G35" s="224"/>
      <c r="H35" s="28">
        <v>0</v>
      </c>
      <c r="I35" s="254" t="s">
        <v>15</v>
      </c>
      <c r="J35" s="255"/>
      <c r="K35" s="28">
        <v>0</v>
      </c>
      <c r="L35" s="258"/>
      <c r="M35" s="11"/>
      <c r="N35" s="11"/>
      <c r="O35" s="11"/>
      <c r="P35" s="11"/>
      <c r="Q35" s="11"/>
    </row>
    <row r="36" spans="1:17">
      <c r="A36" s="11"/>
      <c r="B36" s="251" t="s">
        <v>105</v>
      </c>
      <c r="C36" s="22"/>
      <c r="D36" s="23"/>
      <c r="E36" s="24"/>
      <c r="F36" s="22"/>
      <c r="G36" s="23"/>
      <c r="H36" s="24"/>
      <c r="I36" s="22"/>
      <c r="J36" s="23"/>
      <c r="K36" s="24"/>
      <c r="L36" s="259" t="s">
        <v>105</v>
      </c>
      <c r="M36" s="11"/>
      <c r="N36" s="11"/>
      <c r="O36" s="11"/>
      <c r="P36" s="11"/>
      <c r="Q36" s="11"/>
    </row>
    <row r="37" spans="1:17">
      <c r="A37" s="11"/>
      <c r="B37" s="252"/>
      <c r="C37" s="25"/>
      <c r="D37" s="26"/>
      <c r="E37" s="27"/>
      <c r="F37" s="25"/>
      <c r="G37" s="26"/>
      <c r="H37" s="27"/>
      <c r="I37" s="25"/>
      <c r="J37" s="26"/>
      <c r="K37" s="27"/>
      <c r="L37" s="260"/>
      <c r="M37" s="11"/>
      <c r="N37" s="11"/>
      <c r="O37" s="11"/>
      <c r="P37" s="11"/>
      <c r="Q37" s="11"/>
    </row>
    <row r="38" spans="1:17">
      <c r="A38" s="11"/>
      <c r="B38" s="252"/>
      <c r="C38" s="25"/>
      <c r="D38" s="26"/>
      <c r="E38" s="27"/>
      <c r="F38" s="25"/>
      <c r="G38" s="26"/>
      <c r="H38" s="27"/>
      <c r="I38" s="25"/>
      <c r="J38" s="26"/>
      <c r="K38" s="27"/>
      <c r="L38" s="260"/>
      <c r="M38" s="11"/>
      <c r="N38" s="11"/>
      <c r="O38" s="11"/>
      <c r="P38" s="11"/>
      <c r="Q38" s="11"/>
    </row>
    <row r="39" spans="1:17">
      <c r="A39" s="11"/>
      <c r="B39" s="252"/>
      <c r="C39" s="25"/>
      <c r="D39" s="26"/>
      <c r="E39" s="27"/>
      <c r="F39" s="25"/>
      <c r="G39" s="26"/>
      <c r="H39" s="27"/>
      <c r="I39" s="25"/>
      <c r="J39" s="26"/>
      <c r="K39" s="27"/>
      <c r="L39" s="260"/>
      <c r="M39" s="11"/>
      <c r="N39" s="11"/>
      <c r="O39" s="11"/>
      <c r="P39" s="11"/>
      <c r="Q39" s="11"/>
    </row>
    <row r="40" spans="1:17" ht="13.5" thickBot="1">
      <c r="A40" s="11"/>
      <c r="B40" s="252"/>
      <c r="C40" s="25"/>
      <c r="D40" s="26"/>
      <c r="E40" s="27"/>
      <c r="F40" s="25"/>
      <c r="G40" s="26"/>
      <c r="H40" s="27"/>
      <c r="I40" s="25"/>
      <c r="J40" s="26"/>
      <c r="K40" s="27"/>
      <c r="L40" s="260"/>
      <c r="M40" s="11"/>
      <c r="N40" s="11"/>
      <c r="O40" s="11"/>
      <c r="P40" s="11"/>
      <c r="Q40" s="11"/>
    </row>
    <row r="41" spans="1:17" ht="16.5" thickBot="1">
      <c r="A41" s="11"/>
      <c r="B41" s="253"/>
      <c r="C41" s="223" t="s">
        <v>15</v>
      </c>
      <c r="D41" s="224"/>
      <c r="E41" s="28">
        <v>0</v>
      </c>
      <c r="F41" s="223" t="s">
        <v>15</v>
      </c>
      <c r="G41" s="224"/>
      <c r="H41" s="28">
        <v>0</v>
      </c>
      <c r="I41" s="254" t="s">
        <v>15</v>
      </c>
      <c r="J41" s="255"/>
      <c r="K41" s="28">
        <v>0</v>
      </c>
      <c r="L41" s="261"/>
      <c r="M41" s="11"/>
      <c r="N41" s="11"/>
      <c r="O41" s="11"/>
      <c r="P41" s="11"/>
      <c r="Q41" s="11"/>
    </row>
    <row r="42" spans="1:17">
      <c r="A42" s="11"/>
      <c r="B42" s="256" t="s">
        <v>107</v>
      </c>
      <c r="C42" s="22"/>
      <c r="D42" s="23"/>
      <c r="E42" s="24"/>
      <c r="F42" s="22"/>
      <c r="G42" s="23"/>
      <c r="H42" s="24"/>
      <c r="I42" s="22"/>
      <c r="J42" s="23"/>
      <c r="K42" s="24"/>
      <c r="L42" s="251" t="s">
        <v>107</v>
      </c>
      <c r="M42" s="11"/>
      <c r="N42" s="11"/>
      <c r="O42" s="11"/>
      <c r="P42" s="11"/>
      <c r="Q42" s="11"/>
    </row>
    <row r="43" spans="1:17">
      <c r="A43" s="11"/>
      <c r="B43" s="257"/>
      <c r="C43" s="25"/>
      <c r="D43" s="26"/>
      <c r="E43" s="27"/>
      <c r="F43" s="25"/>
      <c r="G43" s="26"/>
      <c r="H43" s="27"/>
      <c r="I43" s="25"/>
      <c r="J43" s="26"/>
      <c r="K43" s="27"/>
      <c r="L43" s="252"/>
      <c r="M43" s="11"/>
      <c r="N43" s="11"/>
      <c r="O43" s="11"/>
      <c r="P43" s="11"/>
      <c r="Q43" s="11"/>
    </row>
    <row r="44" spans="1:17">
      <c r="A44" s="11"/>
      <c r="B44" s="257"/>
      <c r="C44" s="25"/>
      <c r="D44" s="26"/>
      <c r="E44" s="27"/>
      <c r="F44" s="25"/>
      <c r="G44" s="26"/>
      <c r="H44" s="27"/>
      <c r="I44" s="25"/>
      <c r="J44" s="26"/>
      <c r="K44" s="27"/>
      <c r="L44" s="252"/>
      <c r="M44" s="11"/>
      <c r="N44" s="11"/>
      <c r="O44" s="11"/>
      <c r="P44" s="11"/>
      <c r="Q44" s="11"/>
    </row>
    <row r="45" spans="1:17">
      <c r="A45" s="11"/>
      <c r="B45" s="257"/>
      <c r="C45" s="25"/>
      <c r="D45" s="26"/>
      <c r="E45" s="27"/>
      <c r="F45" s="25"/>
      <c r="G45" s="26"/>
      <c r="H45" s="27"/>
      <c r="I45" s="25"/>
      <c r="J45" s="26"/>
      <c r="K45" s="27"/>
      <c r="L45" s="252"/>
      <c r="M45" s="11"/>
      <c r="N45" s="11"/>
      <c r="O45" s="11"/>
      <c r="P45" s="11"/>
      <c r="Q45" s="11"/>
    </row>
    <row r="46" spans="1:17" ht="13.5" thickBot="1">
      <c r="A46" s="11"/>
      <c r="B46" s="257"/>
      <c r="C46" s="25"/>
      <c r="D46" s="26"/>
      <c r="E46" s="27"/>
      <c r="F46" s="25"/>
      <c r="G46" s="26"/>
      <c r="H46" s="27"/>
      <c r="I46" s="25"/>
      <c r="J46" s="26"/>
      <c r="K46" s="27"/>
      <c r="L46" s="252"/>
      <c r="M46" s="11"/>
      <c r="N46" s="11"/>
      <c r="O46" s="11"/>
      <c r="P46" s="11"/>
      <c r="Q46" s="11"/>
    </row>
    <row r="47" spans="1:17" ht="16.5" thickBot="1">
      <c r="A47" s="11"/>
      <c r="B47" s="258"/>
      <c r="C47" s="223" t="s">
        <v>15</v>
      </c>
      <c r="D47" s="224"/>
      <c r="E47" s="28">
        <v>0</v>
      </c>
      <c r="F47" s="223" t="s">
        <v>15</v>
      </c>
      <c r="G47" s="224"/>
      <c r="H47" s="28">
        <v>0</v>
      </c>
      <c r="I47" s="254" t="s">
        <v>15</v>
      </c>
      <c r="J47" s="255"/>
      <c r="K47" s="28">
        <v>0</v>
      </c>
      <c r="L47" s="253"/>
      <c r="M47" s="11"/>
      <c r="N47" s="11"/>
      <c r="O47" s="11"/>
      <c r="P47" s="11"/>
      <c r="Q47" s="11"/>
    </row>
    <row r="48" spans="1:17">
      <c r="A48" s="11"/>
      <c r="B48" s="256" t="s">
        <v>108</v>
      </c>
      <c r="C48" s="22"/>
      <c r="D48" s="23"/>
      <c r="E48" s="24"/>
      <c r="F48" s="22"/>
      <c r="G48" s="23"/>
      <c r="H48" s="24"/>
      <c r="I48" s="22"/>
      <c r="J48" s="23"/>
      <c r="K48" s="24"/>
      <c r="L48" s="251" t="s">
        <v>111</v>
      </c>
      <c r="M48" s="11"/>
      <c r="N48" s="11"/>
      <c r="O48" s="11"/>
      <c r="P48" s="11"/>
      <c r="Q48" s="11"/>
    </row>
    <row r="49" spans="1:17">
      <c r="A49" s="11"/>
      <c r="B49" s="257"/>
      <c r="C49" s="25"/>
      <c r="D49" s="26"/>
      <c r="E49" s="27"/>
      <c r="F49" s="25"/>
      <c r="G49" s="26"/>
      <c r="H49" s="27"/>
      <c r="I49" s="25"/>
      <c r="J49" s="26"/>
      <c r="K49" s="27"/>
      <c r="L49" s="252"/>
      <c r="M49" s="11"/>
      <c r="N49" s="11"/>
      <c r="O49" s="11"/>
      <c r="P49" s="11"/>
      <c r="Q49" s="11"/>
    </row>
    <row r="50" spans="1:17">
      <c r="A50" s="11"/>
      <c r="B50" s="257"/>
      <c r="C50" s="25"/>
      <c r="D50" s="26"/>
      <c r="E50" s="27"/>
      <c r="F50" s="25"/>
      <c r="G50" s="26"/>
      <c r="H50" s="27"/>
      <c r="I50" s="25"/>
      <c r="J50" s="26"/>
      <c r="K50" s="27"/>
      <c r="L50" s="252"/>
      <c r="M50" s="11"/>
      <c r="N50" s="11"/>
      <c r="O50" s="11"/>
      <c r="P50" s="11"/>
      <c r="Q50" s="11"/>
    </row>
    <row r="51" spans="1:17">
      <c r="A51" s="11"/>
      <c r="B51" s="257"/>
      <c r="C51" s="25"/>
      <c r="D51" s="26"/>
      <c r="E51" s="27"/>
      <c r="F51" s="25"/>
      <c r="G51" s="26"/>
      <c r="H51" s="27"/>
      <c r="I51" s="25"/>
      <c r="J51" s="26"/>
      <c r="K51" s="27"/>
      <c r="L51" s="252"/>
      <c r="M51" s="11"/>
      <c r="N51" s="11"/>
      <c r="O51" s="11"/>
      <c r="P51" s="11"/>
      <c r="Q51" s="11"/>
    </row>
    <row r="52" spans="1:17" ht="13.5" thickBot="1">
      <c r="A52" s="11"/>
      <c r="B52" s="257"/>
      <c r="C52" s="25"/>
      <c r="D52" s="26"/>
      <c r="E52" s="27"/>
      <c r="F52" s="25"/>
      <c r="G52" s="26"/>
      <c r="H52" s="27"/>
      <c r="I52" s="25"/>
      <c r="J52" s="26"/>
      <c r="K52" s="27"/>
      <c r="L52" s="252"/>
      <c r="M52" s="11"/>
      <c r="N52" s="11"/>
      <c r="O52" s="11"/>
      <c r="P52" s="11"/>
      <c r="Q52" s="11"/>
    </row>
    <row r="53" spans="1:17" ht="16.5" thickBot="1">
      <c r="A53" s="11"/>
      <c r="B53" s="258"/>
      <c r="C53" s="223" t="s">
        <v>15</v>
      </c>
      <c r="D53" s="224"/>
      <c r="E53" s="28">
        <v>0</v>
      </c>
      <c r="F53" s="223" t="s">
        <v>15</v>
      </c>
      <c r="G53" s="224"/>
      <c r="H53" s="28">
        <v>0</v>
      </c>
      <c r="I53" s="254" t="s">
        <v>15</v>
      </c>
      <c r="J53" s="255"/>
      <c r="K53" s="28">
        <v>0</v>
      </c>
      <c r="L53" s="253"/>
      <c r="M53" s="11"/>
      <c r="N53" s="11"/>
      <c r="O53" s="11"/>
      <c r="P53" s="11"/>
      <c r="Q53" s="11"/>
    </row>
    <row r="54" spans="1:17">
      <c r="A54" s="11"/>
      <c r="B54" s="259" t="s">
        <v>109</v>
      </c>
      <c r="C54" s="22"/>
      <c r="D54" s="23"/>
      <c r="E54" s="24"/>
      <c r="F54" s="22"/>
      <c r="G54" s="23"/>
      <c r="H54" s="24"/>
      <c r="I54" s="22"/>
      <c r="J54" s="23"/>
      <c r="K54" s="24"/>
      <c r="L54" s="251" t="s">
        <v>112</v>
      </c>
      <c r="M54" s="11"/>
      <c r="N54" s="11"/>
      <c r="O54" s="11"/>
      <c r="P54" s="11"/>
      <c r="Q54" s="11"/>
    </row>
    <row r="55" spans="1:17">
      <c r="A55" s="11"/>
      <c r="B55" s="260"/>
      <c r="C55" s="25"/>
      <c r="D55" s="26"/>
      <c r="E55" s="27"/>
      <c r="F55" s="25"/>
      <c r="G55" s="26"/>
      <c r="H55" s="27"/>
      <c r="I55" s="25"/>
      <c r="J55" s="26"/>
      <c r="K55" s="27"/>
      <c r="L55" s="252"/>
      <c r="M55" s="11"/>
      <c r="N55" s="11"/>
      <c r="O55" s="11"/>
      <c r="P55" s="11"/>
      <c r="Q55" s="11"/>
    </row>
    <row r="56" spans="1:17">
      <c r="A56" s="11"/>
      <c r="B56" s="260"/>
      <c r="C56" s="25"/>
      <c r="D56" s="26"/>
      <c r="E56" s="27"/>
      <c r="F56" s="25"/>
      <c r="G56" s="26"/>
      <c r="H56" s="27"/>
      <c r="I56" s="25"/>
      <c r="J56" s="26"/>
      <c r="K56" s="27"/>
      <c r="L56" s="252"/>
      <c r="M56" s="11"/>
      <c r="N56" s="11"/>
      <c r="O56" s="11"/>
      <c r="P56" s="11"/>
      <c r="Q56" s="11"/>
    </row>
    <row r="57" spans="1:17">
      <c r="A57" s="11"/>
      <c r="B57" s="260"/>
      <c r="C57" s="25"/>
      <c r="D57" s="26"/>
      <c r="E57" s="27"/>
      <c r="F57" s="25"/>
      <c r="G57" s="26"/>
      <c r="H57" s="27"/>
      <c r="I57" s="25"/>
      <c r="J57" s="26"/>
      <c r="K57" s="27"/>
      <c r="L57" s="252"/>
      <c r="M57" s="11"/>
      <c r="N57" s="11"/>
      <c r="O57" s="11"/>
      <c r="P57" s="11"/>
      <c r="Q57" s="11"/>
    </row>
    <row r="58" spans="1:17" ht="13.5" thickBot="1">
      <c r="A58" s="11"/>
      <c r="B58" s="260"/>
      <c r="C58" s="25"/>
      <c r="D58" s="26"/>
      <c r="E58" s="27"/>
      <c r="F58" s="25"/>
      <c r="G58" s="26"/>
      <c r="H58" s="27"/>
      <c r="I58" s="25"/>
      <c r="J58" s="26"/>
      <c r="K58" s="27"/>
      <c r="L58" s="252"/>
      <c r="M58" s="11"/>
      <c r="N58" s="11"/>
      <c r="O58" s="11"/>
      <c r="P58" s="11"/>
      <c r="Q58" s="11"/>
    </row>
    <row r="59" spans="1:17" ht="16.5" thickBot="1">
      <c r="A59" s="11"/>
      <c r="B59" s="261"/>
      <c r="C59" s="223" t="s">
        <v>15</v>
      </c>
      <c r="D59" s="224"/>
      <c r="E59" s="28">
        <v>0</v>
      </c>
      <c r="F59" s="223" t="s">
        <v>15</v>
      </c>
      <c r="G59" s="224"/>
      <c r="H59" s="28">
        <v>0</v>
      </c>
      <c r="I59" s="254" t="s">
        <v>15</v>
      </c>
      <c r="J59" s="255"/>
      <c r="K59" s="28">
        <v>0</v>
      </c>
      <c r="L59" s="253"/>
      <c r="M59" s="11"/>
      <c r="N59" s="11"/>
      <c r="O59" s="11"/>
      <c r="P59" s="11"/>
      <c r="Q59" s="11"/>
    </row>
    <row r="60" spans="1:17">
      <c r="A60" s="11"/>
      <c r="B60" s="251" t="s">
        <v>14</v>
      </c>
      <c r="C60" s="22"/>
      <c r="D60" s="23"/>
      <c r="E60" s="24"/>
      <c r="F60" s="22"/>
      <c r="G60" s="23"/>
      <c r="H60" s="24"/>
      <c r="I60" s="22"/>
      <c r="J60" s="23"/>
      <c r="K60" s="24"/>
      <c r="L60" s="251" t="s">
        <v>14</v>
      </c>
      <c r="M60" s="11"/>
      <c r="N60" s="11"/>
      <c r="O60" s="11"/>
      <c r="P60" s="11"/>
      <c r="Q60" s="11"/>
    </row>
    <row r="61" spans="1:17">
      <c r="A61" s="11"/>
      <c r="B61" s="252"/>
      <c r="C61" s="25"/>
      <c r="D61" s="26"/>
      <c r="E61" s="27"/>
      <c r="F61" s="25"/>
      <c r="G61" s="26"/>
      <c r="H61" s="27"/>
      <c r="I61" s="25"/>
      <c r="J61" s="26"/>
      <c r="K61" s="27"/>
      <c r="L61" s="252"/>
      <c r="M61" s="11"/>
      <c r="N61" s="11"/>
      <c r="O61" s="11"/>
      <c r="P61" s="11"/>
      <c r="Q61" s="11"/>
    </row>
    <row r="62" spans="1:17">
      <c r="A62" s="11"/>
      <c r="B62" s="252"/>
      <c r="C62" s="25"/>
      <c r="D62" s="26"/>
      <c r="E62" s="27"/>
      <c r="F62" s="25"/>
      <c r="G62" s="26"/>
      <c r="H62" s="27"/>
      <c r="I62" s="25"/>
      <c r="J62" s="26"/>
      <c r="K62" s="27"/>
      <c r="L62" s="252"/>
      <c r="M62" s="11"/>
      <c r="N62" s="11"/>
      <c r="O62" s="11"/>
      <c r="P62" s="11"/>
      <c r="Q62" s="11"/>
    </row>
    <row r="63" spans="1:17" ht="13.5" thickBot="1">
      <c r="A63" s="11"/>
      <c r="B63" s="252"/>
      <c r="C63" s="25"/>
      <c r="D63" s="26"/>
      <c r="E63" s="27"/>
      <c r="F63" s="25"/>
      <c r="G63" s="26"/>
      <c r="H63" s="27"/>
      <c r="I63" s="25"/>
      <c r="J63" s="26"/>
      <c r="K63" s="27"/>
      <c r="L63" s="252"/>
      <c r="M63" s="11"/>
      <c r="N63" s="11"/>
      <c r="O63" s="11"/>
      <c r="P63" s="11"/>
      <c r="Q63" s="11"/>
    </row>
    <row r="64" spans="1:17" ht="16.5" thickBot="1">
      <c r="A64" s="11"/>
      <c r="B64" s="253"/>
      <c r="C64" s="223" t="s">
        <v>15</v>
      </c>
      <c r="D64" s="224"/>
      <c r="E64" s="28">
        <v>0</v>
      </c>
      <c r="F64" s="223" t="s">
        <v>15</v>
      </c>
      <c r="G64" s="224"/>
      <c r="H64" s="28">
        <v>0</v>
      </c>
      <c r="I64" s="254" t="s">
        <v>15</v>
      </c>
      <c r="J64" s="255"/>
      <c r="K64" s="28">
        <v>0</v>
      </c>
      <c r="L64" s="253"/>
      <c r="M64" s="11"/>
      <c r="N64" s="11"/>
      <c r="O64" s="11"/>
      <c r="P64" s="11"/>
      <c r="Q64" s="11"/>
    </row>
    <row r="65" spans="1:17">
      <c r="A65" s="11"/>
      <c r="B65" s="11"/>
      <c r="C65" s="11"/>
      <c r="D65" s="11"/>
      <c r="E65" s="11"/>
      <c r="F65" s="11"/>
      <c r="G65" s="11"/>
      <c r="H65" s="11"/>
      <c r="I65" s="11"/>
      <c r="J65" s="11"/>
      <c r="K65" s="11"/>
      <c r="L65" s="11"/>
      <c r="M65" s="11"/>
      <c r="N65" s="11"/>
      <c r="O65" s="11"/>
      <c r="P65" s="11"/>
      <c r="Q65" s="11"/>
    </row>
    <row r="66" spans="1:17">
      <c r="A66" s="11"/>
      <c r="B66" s="269"/>
      <c r="C66" s="270"/>
      <c r="D66" s="270"/>
      <c r="E66" s="30"/>
      <c r="F66" s="30"/>
      <c r="G66" s="30"/>
      <c r="H66" s="30"/>
      <c r="I66" s="30"/>
      <c r="J66" s="30"/>
      <c r="K66" s="30"/>
      <c r="L66" s="30"/>
      <c r="M66" s="30"/>
      <c r="N66" s="11"/>
      <c r="O66" s="11"/>
      <c r="P66" s="11"/>
      <c r="Q66" s="11"/>
    </row>
    <row r="67" spans="1:17">
      <c r="A67" s="11"/>
      <c r="B67" s="270"/>
      <c r="C67" s="270"/>
      <c r="D67" s="270"/>
      <c r="E67" s="30"/>
      <c r="F67" s="30"/>
      <c r="G67" s="30"/>
      <c r="H67" s="30"/>
      <c r="I67" s="30"/>
      <c r="J67" s="30"/>
      <c r="K67" s="30"/>
      <c r="L67" s="30"/>
      <c r="M67" s="30"/>
      <c r="N67" s="11"/>
      <c r="O67" s="11"/>
      <c r="P67" s="11"/>
      <c r="Q67" s="11"/>
    </row>
    <row r="68" spans="1:17">
      <c r="A68" s="11"/>
      <c r="B68" s="265"/>
      <c r="C68" s="265"/>
      <c r="D68" s="265"/>
      <c r="E68" s="30"/>
      <c r="F68" s="30"/>
      <c r="G68" s="30"/>
      <c r="H68" s="30"/>
      <c r="I68" s="30"/>
      <c r="J68" s="30"/>
      <c r="K68" s="30"/>
      <c r="L68" s="30"/>
      <c r="M68" s="30"/>
      <c r="N68" s="11"/>
      <c r="O68" s="11"/>
      <c r="P68" s="11"/>
      <c r="Q68" s="11"/>
    </row>
    <row r="69" spans="1:17">
      <c r="A69" s="11"/>
      <c r="B69" s="30"/>
      <c r="C69" s="30"/>
      <c r="D69" s="30"/>
      <c r="E69" s="30"/>
      <c r="F69" s="30"/>
      <c r="G69" s="30"/>
      <c r="H69" s="30"/>
      <c r="I69" s="30"/>
      <c r="J69" s="30"/>
      <c r="K69" s="30"/>
      <c r="L69" s="30"/>
      <c r="M69" s="30"/>
      <c r="N69" s="11"/>
      <c r="O69" s="11"/>
      <c r="P69" s="11"/>
      <c r="Q69" s="11"/>
    </row>
    <row r="70" spans="1:17">
      <c r="A70" s="11"/>
      <c r="B70" s="30"/>
      <c r="C70" s="30"/>
      <c r="D70" s="30"/>
      <c r="E70" s="30"/>
      <c r="F70" s="30"/>
      <c r="G70" s="30"/>
      <c r="H70" s="30"/>
      <c r="I70" s="30"/>
      <c r="J70" s="30"/>
      <c r="K70" s="30"/>
      <c r="L70" s="30"/>
      <c r="M70" s="30"/>
      <c r="N70" s="11"/>
      <c r="O70" s="11"/>
      <c r="P70" s="11"/>
      <c r="Q70" s="11"/>
    </row>
    <row r="71" spans="1:17">
      <c r="A71" s="11"/>
      <c r="B71" s="30"/>
      <c r="C71" s="30"/>
      <c r="D71" s="30"/>
      <c r="E71" s="30"/>
      <c r="F71" s="30"/>
      <c r="G71" s="30"/>
      <c r="H71" s="30"/>
      <c r="I71" s="30"/>
      <c r="J71" s="30"/>
      <c r="K71" s="30"/>
      <c r="L71" s="30"/>
      <c r="M71" s="30"/>
      <c r="N71" s="11"/>
      <c r="O71" s="11"/>
      <c r="P71" s="11"/>
      <c r="Q71" s="11"/>
    </row>
    <row r="72" spans="1:17">
      <c r="A72" s="11"/>
      <c r="B72" s="30"/>
      <c r="C72" s="30"/>
      <c r="D72" s="30"/>
      <c r="E72" s="30"/>
      <c r="F72" s="30"/>
      <c r="G72" s="30"/>
      <c r="H72" s="30"/>
      <c r="I72" s="30"/>
      <c r="J72" s="30"/>
      <c r="K72" s="30"/>
      <c r="L72" s="30"/>
      <c r="M72" s="30"/>
      <c r="N72" s="11"/>
      <c r="O72" s="11"/>
      <c r="P72" s="11"/>
      <c r="Q72" s="11"/>
    </row>
    <row r="73" spans="1:17">
      <c r="A73" s="11"/>
      <c r="B73" s="30"/>
      <c r="C73" s="30"/>
      <c r="D73" s="30"/>
      <c r="E73" s="30"/>
      <c r="F73" s="30"/>
      <c r="G73" s="30"/>
      <c r="H73" s="30"/>
      <c r="I73" s="30"/>
      <c r="J73" s="30"/>
      <c r="K73" s="30"/>
      <c r="L73" s="30"/>
      <c r="M73" s="30"/>
      <c r="N73" s="11"/>
      <c r="O73" s="11"/>
      <c r="P73" s="11"/>
      <c r="Q73" s="11"/>
    </row>
    <row r="74" spans="1:17">
      <c r="A74" s="11"/>
      <c r="B74" s="30"/>
      <c r="C74" s="30"/>
      <c r="D74" s="30"/>
      <c r="E74" s="30"/>
      <c r="F74" s="30"/>
      <c r="G74" s="30"/>
      <c r="H74" s="30"/>
      <c r="I74" s="30"/>
      <c r="J74" s="30"/>
      <c r="K74" s="30"/>
      <c r="L74" s="30"/>
      <c r="M74" s="30"/>
      <c r="N74" s="11"/>
      <c r="O74" s="11"/>
      <c r="P74" s="11"/>
      <c r="Q74" s="11"/>
    </row>
    <row r="75" spans="1:17">
      <c r="A75" s="11"/>
      <c r="B75" s="30"/>
      <c r="C75" s="30"/>
      <c r="D75" s="30"/>
      <c r="E75" s="30"/>
      <c r="F75" s="30"/>
      <c r="G75" s="30"/>
      <c r="H75" s="30"/>
      <c r="I75" s="30"/>
      <c r="J75" s="30"/>
      <c r="K75" s="30"/>
      <c r="L75" s="30"/>
      <c r="M75" s="30"/>
      <c r="N75" s="11"/>
      <c r="O75" s="11"/>
      <c r="P75" s="11"/>
      <c r="Q75" s="11"/>
    </row>
    <row r="76" spans="1:17">
      <c r="A76" s="11"/>
      <c r="B76" s="11"/>
      <c r="C76" s="11"/>
      <c r="D76" s="11"/>
      <c r="E76" s="11"/>
      <c r="F76" s="11"/>
      <c r="G76" s="11"/>
      <c r="H76" s="11"/>
      <c r="I76" s="11"/>
      <c r="J76" s="11"/>
      <c r="K76" s="11"/>
      <c r="L76" s="11"/>
      <c r="M76" s="11"/>
      <c r="N76" s="11"/>
      <c r="O76" s="11"/>
      <c r="P76" s="11"/>
      <c r="Q76" s="11"/>
    </row>
    <row r="77" spans="1:17">
      <c r="A77" s="11"/>
      <c r="B77" s="11"/>
      <c r="C77" s="11"/>
      <c r="D77" s="11"/>
      <c r="E77" s="11"/>
      <c r="F77" s="11"/>
      <c r="G77" s="11"/>
      <c r="H77" s="11"/>
      <c r="I77" s="11"/>
      <c r="J77" s="11"/>
      <c r="K77" s="11"/>
      <c r="L77" s="11"/>
      <c r="M77" s="11"/>
      <c r="N77" s="11"/>
      <c r="O77" s="11"/>
      <c r="P77" s="11"/>
      <c r="Q77" s="11"/>
    </row>
    <row r="78" spans="1:17">
      <c r="A78" s="11"/>
      <c r="B78" s="11"/>
      <c r="C78" s="11"/>
      <c r="D78" s="11"/>
      <c r="E78" s="11"/>
      <c r="F78" s="11"/>
      <c r="G78" s="11"/>
      <c r="H78" s="11"/>
      <c r="I78" s="11"/>
      <c r="J78" s="11"/>
      <c r="K78" s="11"/>
      <c r="L78" s="11"/>
      <c r="M78" s="11"/>
      <c r="N78" s="11"/>
      <c r="O78" s="11"/>
      <c r="P78" s="11"/>
      <c r="Q78" s="11"/>
    </row>
    <row r="79" spans="1:17">
      <c r="A79" s="11"/>
      <c r="B79" s="11"/>
      <c r="C79" s="11"/>
      <c r="D79" s="11"/>
      <c r="E79" s="11"/>
      <c r="F79" s="11"/>
      <c r="G79" s="11"/>
      <c r="H79" s="11"/>
      <c r="I79" s="11"/>
      <c r="J79" s="11"/>
      <c r="K79" s="11"/>
      <c r="L79" s="11"/>
      <c r="M79" s="11"/>
      <c r="N79" s="11"/>
      <c r="O79" s="11"/>
      <c r="P79" s="11"/>
      <c r="Q79" s="11"/>
    </row>
    <row r="80" spans="1:17">
      <c r="A80" s="11"/>
      <c r="B80" s="11"/>
      <c r="C80" s="11"/>
      <c r="D80" s="11"/>
      <c r="E80" s="11"/>
      <c r="F80" s="11"/>
      <c r="G80" s="11"/>
      <c r="H80" s="11"/>
      <c r="I80" s="11"/>
      <c r="J80" s="11"/>
      <c r="K80" s="11"/>
      <c r="L80" s="11"/>
      <c r="M80" s="11"/>
      <c r="N80" s="11"/>
      <c r="O80" s="11"/>
      <c r="P80" s="11"/>
      <c r="Q80" s="11"/>
    </row>
    <row r="81" spans="1:17">
      <c r="A81" s="11"/>
      <c r="B81" s="11"/>
      <c r="C81" s="11"/>
      <c r="D81" s="11"/>
      <c r="E81" s="11"/>
      <c r="F81" s="11"/>
      <c r="G81" s="11"/>
      <c r="H81" s="11"/>
      <c r="I81" s="11"/>
      <c r="J81" s="11"/>
      <c r="K81" s="11"/>
      <c r="L81" s="11"/>
      <c r="M81" s="11"/>
      <c r="N81" s="11"/>
      <c r="O81" s="11"/>
      <c r="P81" s="11"/>
      <c r="Q81" s="11"/>
    </row>
    <row r="82" spans="1:17">
      <c r="A82" s="11"/>
      <c r="B82" s="11"/>
      <c r="C82" s="11"/>
      <c r="D82" s="11"/>
      <c r="E82" s="11"/>
      <c r="F82" s="11"/>
      <c r="G82" s="11"/>
      <c r="H82" s="11"/>
      <c r="I82" s="11"/>
      <c r="J82" s="11"/>
      <c r="K82" s="11"/>
      <c r="L82" s="11"/>
      <c r="M82" s="11"/>
      <c r="N82" s="11"/>
      <c r="O82" s="11"/>
      <c r="P82" s="11"/>
      <c r="Q82" s="11"/>
    </row>
    <row r="83" spans="1:17">
      <c r="A83" s="11"/>
      <c r="C83" s="11"/>
      <c r="D83" s="11"/>
      <c r="E83" s="11"/>
      <c r="F83" s="11"/>
      <c r="G83" s="11"/>
      <c r="H83" s="11"/>
      <c r="I83" s="11"/>
      <c r="J83" s="11"/>
      <c r="K83" s="11"/>
      <c r="L83" s="11"/>
      <c r="M83" s="11"/>
      <c r="N83" s="11"/>
      <c r="O83" s="11"/>
      <c r="P83" s="11"/>
      <c r="Q83" s="11"/>
    </row>
  </sheetData>
  <sheetProtection sheet="1" objects="1" scenarios="1" formatRows="0" selectLockedCells="1"/>
  <mergeCells count="71">
    <mergeCell ref="E6:F6"/>
    <mergeCell ref="G6:H6"/>
    <mergeCell ref="L15:L18"/>
    <mergeCell ref="C14:D14"/>
    <mergeCell ref="F14:G14"/>
    <mergeCell ref="I14:J14"/>
    <mergeCell ref="F18:G18"/>
    <mergeCell ref="B30:B35"/>
    <mergeCell ref="C59:D59"/>
    <mergeCell ref="C35:D35"/>
    <mergeCell ref="A6:A7"/>
    <mergeCell ref="C6:D6"/>
    <mergeCell ref="B42:B47"/>
    <mergeCell ref="C47:D47"/>
    <mergeCell ref="B54:B59"/>
    <mergeCell ref="F35:G35"/>
    <mergeCell ref="B60:B64"/>
    <mergeCell ref="C64:D64"/>
    <mergeCell ref="F59:G59"/>
    <mergeCell ref="C18:D18"/>
    <mergeCell ref="B19:B23"/>
    <mergeCell ref="C23:D23"/>
    <mergeCell ref="B24:B29"/>
    <mergeCell ref="C29:D29"/>
    <mergeCell ref="F64:G64"/>
    <mergeCell ref="F41:G41"/>
    <mergeCell ref="F47:G47"/>
    <mergeCell ref="F53:G53"/>
    <mergeCell ref="L30:L35"/>
    <mergeCell ref="B11:B14"/>
    <mergeCell ref="B15:B18"/>
    <mergeCell ref="I18:J18"/>
    <mergeCell ref="I23:J23"/>
    <mergeCell ref="F23:G23"/>
    <mergeCell ref="F29:G29"/>
    <mergeCell ref="L48:L53"/>
    <mergeCell ref="L54:L59"/>
    <mergeCell ref="I59:J59"/>
    <mergeCell ref="I64:J64"/>
    <mergeCell ref="I47:J47"/>
    <mergeCell ref="I53:J53"/>
    <mergeCell ref="K1:L1"/>
    <mergeCell ref="A2:C2"/>
    <mergeCell ref="E2:H2"/>
    <mergeCell ref="K2:L2"/>
    <mergeCell ref="L60:L64"/>
    <mergeCell ref="C10:E10"/>
    <mergeCell ref="F10:H10"/>
    <mergeCell ref="I10:K10"/>
    <mergeCell ref="L36:L41"/>
    <mergeCell ref="L42:L47"/>
    <mergeCell ref="J4:L4"/>
    <mergeCell ref="K6:L6"/>
    <mergeCell ref="L11:L14"/>
    <mergeCell ref="B36:B41"/>
    <mergeCell ref="C41:D41"/>
    <mergeCell ref="I41:J41"/>
    <mergeCell ref="I29:J29"/>
    <mergeCell ref="I35:J35"/>
    <mergeCell ref="L19:L23"/>
    <mergeCell ref="L24:L29"/>
    <mergeCell ref="B68:D68"/>
    <mergeCell ref="B6:B7"/>
    <mergeCell ref="A1:C1"/>
    <mergeCell ref="E1:H1"/>
    <mergeCell ref="A4:D4"/>
    <mergeCell ref="E4:I4"/>
    <mergeCell ref="B66:D67"/>
    <mergeCell ref="I6:J6"/>
    <mergeCell ref="B48:B53"/>
    <mergeCell ref="C53:D53"/>
  </mergeCells>
  <phoneticPr fontId="4" type="noConversion"/>
  <pageMargins left="0.75" right="0.75" top="1" bottom="1" header="0.5" footer="0.5"/>
  <pageSetup scale="68" orientation="portrait" r:id="rId1"/>
  <headerFooter alignWithMargins="0"/>
  <ignoredErrors>
    <ignoredError sqref="D8 F8 H8 J8 L8" evalError="1"/>
  </ignoredErrors>
</worksheet>
</file>

<file path=xl/worksheets/sheet8.xml><?xml version="1.0" encoding="utf-8"?>
<worksheet xmlns="http://schemas.openxmlformats.org/spreadsheetml/2006/main" xmlns:r="http://schemas.openxmlformats.org/officeDocument/2006/relationships">
  <dimension ref="A1:Z20"/>
  <sheetViews>
    <sheetView zoomScaleNormal="100" workbookViewId="0">
      <selection activeCell="D1" sqref="D1:H1"/>
    </sheetView>
  </sheetViews>
  <sheetFormatPr defaultRowHeight="12.75"/>
  <cols>
    <col min="1" max="1" width="2.28515625" style="1" customWidth="1"/>
    <col min="2" max="3" width="3.7109375" style="1" customWidth="1"/>
    <col min="4" max="4" width="2.28515625" style="1" customWidth="1"/>
    <col min="5" max="5" width="7.140625" style="1" customWidth="1"/>
    <col min="6" max="11" width="6.7109375" style="1" customWidth="1"/>
    <col min="12" max="12" width="1.85546875" style="1" customWidth="1"/>
    <col min="13" max="13" width="9.42578125" style="1" customWidth="1"/>
    <col min="14" max="23" width="6.7109375" style="1" customWidth="1"/>
    <col min="24" max="16384" width="9.140625" style="1"/>
  </cols>
  <sheetData>
    <row r="1" spans="1:26" ht="31.5" customHeight="1">
      <c r="A1" s="7"/>
      <c r="B1" s="97" t="s">
        <v>12</v>
      </c>
      <c r="C1" s="100"/>
      <c r="D1" s="282" t="s">
        <v>53</v>
      </c>
      <c r="E1" s="283"/>
      <c r="F1" s="283"/>
      <c r="G1" s="283"/>
      <c r="H1" s="284"/>
      <c r="I1" s="7"/>
      <c r="J1" s="7"/>
      <c r="K1" s="7"/>
      <c r="L1" s="9"/>
      <c r="M1" s="2"/>
      <c r="N1" s="2"/>
      <c r="O1" s="2"/>
      <c r="P1" s="2"/>
      <c r="Q1" s="2"/>
      <c r="R1" s="7"/>
      <c r="S1" s="7"/>
      <c r="T1" s="7"/>
      <c r="U1" s="7"/>
      <c r="V1" s="7"/>
      <c r="W1" s="7"/>
      <c r="X1" s="7"/>
      <c r="Y1" s="21" t="s">
        <v>3</v>
      </c>
      <c r="Z1" s="7"/>
    </row>
    <row r="2" spans="1:26" ht="34.5" customHeight="1" thickBot="1">
      <c r="A2" s="7"/>
      <c r="B2" s="97" t="s">
        <v>13</v>
      </c>
      <c r="C2" s="100"/>
      <c r="D2" s="285" t="s">
        <v>52</v>
      </c>
      <c r="E2" s="286"/>
      <c r="F2" s="286"/>
      <c r="G2" s="286"/>
      <c r="H2" s="287"/>
      <c r="I2" s="7"/>
      <c r="J2" s="7"/>
      <c r="K2" s="7"/>
      <c r="L2" s="7"/>
      <c r="M2" s="7"/>
      <c r="N2" s="7"/>
      <c r="O2" s="7"/>
      <c r="P2" s="7"/>
      <c r="Q2" s="7"/>
      <c r="R2" s="7"/>
      <c r="S2" s="7"/>
      <c r="T2" s="7"/>
      <c r="U2" s="7"/>
      <c r="V2" s="7"/>
      <c r="W2" s="7"/>
      <c r="X2" s="7"/>
      <c r="Y2" s="21" t="s">
        <v>4</v>
      </c>
      <c r="Z2" s="7"/>
    </row>
    <row r="3" spans="1:26">
      <c r="A3" s="7"/>
      <c r="B3" s="90"/>
      <c r="C3" s="92"/>
      <c r="D3" s="92"/>
      <c r="E3" s="92"/>
      <c r="F3" s="92"/>
      <c r="G3" s="92"/>
      <c r="H3" s="7"/>
      <c r="I3" s="7"/>
      <c r="J3" s="7"/>
      <c r="K3" s="7"/>
      <c r="L3" s="7"/>
      <c r="M3" s="7"/>
      <c r="N3" s="7"/>
      <c r="O3" s="7"/>
      <c r="P3" s="7"/>
      <c r="Q3" s="7"/>
      <c r="R3" s="7"/>
      <c r="S3" s="7"/>
      <c r="T3" s="7"/>
      <c r="U3" s="7"/>
      <c r="V3" s="7"/>
      <c r="W3" s="7"/>
      <c r="X3" s="7"/>
      <c r="Y3" s="21"/>
      <c r="Z3" s="7"/>
    </row>
    <row r="4" spans="1:26" ht="30.75" customHeight="1">
      <c r="A4" s="7"/>
      <c r="B4" s="288" t="s">
        <v>3</v>
      </c>
      <c r="C4" s="289"/>
      <c r="D4" s="289"/>
      <c r="E4" s="289"/>
      <c r="F4" s="289"/>
      <c r="G4" s="289"/>
      <c r="H4" s="289"/>
      <c r="I4" s="289"/>
      <c r="J4" s="289"/>
      <c r="K4" s="290"/>
      <c r="L4" s="7"/>
      <c r="M4" s="176" t="s">
        <v>10</v>
      </c>
      <c r="N4" s="181" t="s">
        <v>32</v>
      </c>
      <c r="O4" s="182"/>
      <c r="P4" s="182"/>
      <c r="Q4" s="182"/>
      <c r="R4" s="182"/>
      <c r="S4" s="183"/>
      <c r="T4" s="174" t="s">
        <v>28</v>
      </c>
      <c r="U4" s="175"/>
      <c r="V4" s="174" t="s">
        <v>29</v>
      </c>
      <c r="W4" s="175"/>
      <c r="X4" s="9"/>
      <c r="Y4" s="21" t="s">
        <v>5</v>
      </c>
      <c r="Z4" s="7"/>
    </row>
    <row r="5" spans="1:26" ht="36.75" customHeight="1">
      <c r="A5" s="7"/>
      <c r="B5" s="193" t="s">
        <v>11</v>
      </c>
      <c r="C5" s="194"/>
      <c r="D5" s="195"/>
      <c r="E5" s="188" t="s">
        <v>30</v>
      </c>
      <c r="F5" s="186" t="s">
        <v>36</v>
      </c>
      <c r="G5" s="187"/>
      <c r="H5" s="184" t="s">
        <v>44</v>
      </c>
      <c r="I5" s="185"/>
      <c r="J5" s="186" t="s">
        <v>37</v>
      </c>
      <c r="K5" s="187"/>
      <c r="L5" s="7"/>
      <c r="M5" s="177"/>
      <c r="N5" s="205" t="s">
        <v>38</v>
      </c>
      <c r="O5" s="206"/>
      <c r="P5" s="205" t="s">
        <v>39</v>
      </c>
      <c r="Q5" s="206"/>
      <c r="R5" s="205" t="s">
        <v>40</v>
      </c>
      <c r="S5" s="206"/>
      <c r="T5" s="179" t="s">
        <v>26</v>
      </c>
      <c r="U5" s="180"/>
      <c r="V5" s="179" t="s">
        <v>27</v>
      </c>
      <c r="W5" s="180"/>
      <c r="X5" s="9"/>
      <c r="Y5" s="7"/>
      <c r="Z5" s="7"/>
    </row>
    <row r="6" spans="1:26">
      <c r="A6" s="7"/>
      <c r="B6" s="196"/>
      <c r="C6" s="197"/>
      <c r="D6" s="198"/>
      <c r="E6" s="189"/>
      <c r="F6" s="83" t="s">
        <v>8</v>
      </c>
      <c r="G6" s="84" t="s">
        <v>9</v>
      </c>
      <c r="H6" s="78" t="s">
        <v>8</v>
      </c>
      <c r="I6" s="79" t="s">
        <v>9</v>
      </c>
      <c r="J6" s="83" t="s">
        <v>8</v>
      </c>
      <c r="K6" s="84" t="s">
        <v>9</v>
      </c>
      <c r="L6" s="7"/>
      <c r="M6" s="177"/>
      <c r="N6" s="207"/>
      <c r="O6" s="208"/>
      <c r="P6" s="207"/>
      <c r="Q6" s="208"/>
      <c r="R6" s="207"/>
      <c r="S6" s="208"/>
      <c r="T6" s="179"/>
      <c r="U6" s="180"/>
      <c r="V6" s="179"/>
      <c r="W6" s="180"/>
      <c r="X6" s="9"/>
      <c r="Y6" s="7"/>
      <c r="Z6" s="7"/>
    </row>
    <row r="7" spans="1:26" ht="19.5" customHeight="1">
      <c r="A7" s="7"/>
      <c r="B7" s="143">
        <v>6</v>
      </c>
      <c r="C7" s="144"/>
      <c r="D7" s="145"/>
      <c r="E7" s="64">
        <v>36</v>
      </c>
      <c r="F7" s="64">
        <v>15</v>
      </c>
      <c r="G7" s="65">
        <v>0.42</v>
      </c>
      <c r="H7" s="68">
        <v>27</v>
      </c>
      <c r="I7" s="69">
        <v>0.75</v>
      </c>
      <c r="J7" s="64">
        <v>24</v>
      </c>
      <c r="K7" s="65">
        <v>0.67</v>
      </c>
      <c r="L7" s="10"/>
      <c r="M7" s="177"/>
      <c r="N7" s="3" t="s">
        <v>6</v>
      </c>
      <c r="O7" s="4" t="s">
        <v>7</v>
      </c>
      <c r="P7" s="3" t="s">
        <v>6</v>
      </c>
      <c r="Q7" s="4" t="s">
        <v>7</v>
      </c>
      <c r="R7" s="3" t="s">
        <v>6</v>
      </c>
      <c r="S7" s="4" t="s">
        <v>7</v>
      </c>
      <c r="T7" s="80" t="s">
        <v>6</v>
      </c>
      <c r="U7" s="81" t="s">
        <v>7</v>
      </c>
      <c r="V7" s="80" t="s">
        <v>6</v>
      </c>
      <c r="W7" s="81" t="s">
        <v>7</v>
      </c>
      <c r="X7" s="7"/>
      <c r="Y7" s="7"/>
      <c r="Z7" s="7"/>
    </row>
    <row r="8" spans="1:26" ht="20.25" customHeight="1">
      <c r="A8" s="7"/>
      <c r="B8" s="280"/>
      <c r="C8" s="280"/>
      <c r="D8" s="280"/>
      <c r="E8" s="49"/>
      <c r="F8" s="49"/>
      <c r="G8" s="50"/>
      <c r="H8" s="49"/>
      <c r="I8" s="50"/>
      <c r="J8" s="49"/>
      <c r="K8" s="50"/>
      <c r="L8" s="9"/>
      <c r="M8" s="178"/>
      <c r="N8" s="94">
        <v>55</v>
      </c>
      <c r="O8" s="95">
        <v>53</v>
      </c>
      <c r="P8" s="96">
        <v>69</v>
      </c>
      <c r="Q8" s="96">
        <v>65</v>
      </c>
      <c r="R8" s="94">
        <v>65</v>
      </c>
      <c r="S8" s="95">
        <v>65</v>
      </c>
      <c r="T8" s="36">
        <f>SUM(R8-N8)</f>
        <v>10</v>
      </c>
      <c r="U8" s="82">
        <f>SUM(S8-O8)</f>
        <v>12</v>
      </c>
      <c r="V8" s="36">
        <f>SUM(R8-P8)</f>
        <v>-4</v>
      </c>
      <c r="W8" s="82">
        <f>SUM(S8-Q8)</f>
        <v>0</v>
      </c>
      <c r="X8" s="7"/>
      <c r="Y8" s="7"/>
      <c r="Z8" s="7"/>
    </row>
    <row r="9" spans="1:26" ht="6.75" customHeight="1">
      <c r="A9" s="7"/>
      <c r="B9" s="48"/>
      <c r="C9" s="48"/>
      <c r="D9" s="48"/>
      <c r="E9" s="49"/>
      <c r="F9" s="49"/>
      <c r="G9" s="50"/>
      <c r="H9" s="49"/>
      <c r="I9" s="50"/>
      <c r="J9" s="49"/>
      <c r="K9" s="50"/>
      <c r="L9" s="18"/>
      <c r="M9" s="7"/>
      <c r="N9" s="7"/>
      <c r="O9" s="7"/>
      <c r="P9" s="7"/>
      <c r="Q9" s="7"/>
      <c r="R9" s="7"/>
      <c r="S9" s="7"/>
      <c r="T9" s="18"/>
      <c r="U9" s="17"/>
      <c r="V9" s="44"/>
      <c r="W9" s="44"/>
      <c r="X9" s="7"/>
      <c r="Y9" s="7"/>
      <c r="Z9" s="7"/>
    </row>
    <row r="10" spans="1:26" ht="30.75" customHeight="1">
      <c r="A10" s="7"/>
      <c r="B10" s="146" t="s">
        <v>35</v>
      </c>
      <c r="C10" s="147"/>
      <c r="D10" s="147"/>
      <c r="E10" s="147"/>
      <c r="F10" s="147"/>
      <c r="G10" s="147"/>
      <c r="H10" s="147"/>
      <c r="I10" s="147"/>
      <c r="J10" s="53"/>
      <c r="K10" s="54"/>
      <c r="L10" s="18"/>
      <c r="M10" s="7"/>
      <c r="N10" s="7"/>
      <c r="O10" s="7"/>
      <c r="P10" s="7"/>
      <c r="Q10" s="7"/>
      <c r="R10" s="7"/>
      <c r="S10" s="7"/>
      <c r="T10" s="18"/>
      <c r="U10" s="17"/>
      <c r="V10" s="44"/>
      <c r="W10" s="44"/>
      <c r="X10" s="7"/>
      <c r="Y10" s="7"/>
      <c r="Z10" s="7"/>
    </row>
    <row r="11" spans="1:26" ht="6" customHeight="1">
      <c r="A11" s="7"/>
      <c r="B11" s="48"/>
      <c r="C11" s="48"/>
      <c r="D11" s="48"/>
      <c r="E11" s="49"/>
      <c r="F11" s="49"/>
      <c r="G11" s="50"/>
      <c r="H11" s="49"/>
      <c r="I11" s="50"/>
      <c r="J11" s="49"/>
      <c r="K11" s="50"/>
      <c r="L11" s="18"/>
      <c r="M11" s="7"/>
      <c r="N11" s="7"/>
      <c r="O11" s="7"/>
      <c r="P11" s="7"/>
      <c r="Q11" s="7"/>
      <c r="R11" s="7"/>
      <c r="S11" s="7"/>
      <c r="T11" s="18"/>
      <c r="U11" s="17"/>
      <c r="V11" s="44"/>
      <c r="W11" s="44"/>
      <c r="X11" s="7"/>
      <c r="Y11" s="7"/>
      <c r="Z11" s="7"/>
    </row>
    <row r="12" spans="1:26" ht="32.25" customHeight="1">
      <c r="A12" s="9"/>
      <c r="B12" s="165" t="s">
        <v>3</v>
      </c>
      <c r="C12" s="166"/>
      <c r="D12" s="166"/>
      <c r="E12" s="166"/>
      <c r="F12" s="166"/>
      <c r="G12" s="166"/>
      <c r="H12" s="166"/>
      <c r="I12" s="167"/>
      <c r="J12" s="51"/>
      <c r="K12" s="51"/>
      <c r="L12" s="10"/>
      <c r="M12" s="168" t="s">
        <v>10</v>
      </c>
      <c r="N12" s="171" t="s">
        <v>31</v>
      </c>
      <c r="O12" s="172"/>
      <c r="P12" s="172"/>
      <c r="Q12" s="172"/>
      <c r="R12" s="172"/>
      <c r="S12" s="173"/>
      <c r="T12" s="159" t="s">
        <v>33</v>
      </c>
      <c r="U12" s="160"/>
      <c r="V12" s="159" t="s">
        <v>34</v>
      </c>
      <c r="W12" s="160"/>
      <c r="X12" s="7"/>
      <c r="Y12" s="7"/>
      <c r="Z12" s="7"/>
    </row>
    <row r="13" spans="1:26" ht="37.5" customHeight="1">
      <c r="A13" s="9"/>
      <c r="B13" s="151" t="s">
        <v>11</v>
      </c>
      <c r="C13" s="152"/>
      <c r="D13" s="153"/>
      <c r="E13" s="202" t="s">
        <v>30</v>
      </c>
      <c r="F13" s="141" t="s">
        <v>45</v>
      </c>
      <c r="G13" s="142"/>
      <c r="H13" s="141" t="s">
        <v>46</v>
      </c>
      <c r="I13" s="142"/>
      <c r="J13" s="163"/>
      <c r="K13" s="164"/>
      <c r="L13" s="10"/>
      <c r="M13" s="169"/>
      <c r="N13" s="157" t="s">
        <v>41</v>
      </c>
      <c r="O13" s="158"/>
      <c r="P13" s="157" t="s">
        <v>42</v>
      </c>
      <c r="Q13" s="158"/>
      <c r="R13" s="157" t="s">
        <v>43</v>
      </c>
      <c r="S13" s="158"/>
      <c r="T13" s="161" t="s">
        <v>26</v>
      </c>
      <c r="U13" s="162"/>
      <c r="V13" s="161" t="s">
        <v>27</v>
      </c>
      <c r="W13" s="162"/>
      <c r="X13" s="7"/>
      <c r="Y13" s="7"/>
      <c r="Z13" s="7"/>
    </row>
    <row r="14" spans="1:26" ht="14.25" customHeight="1">
      <c r="A14" s="9"/>
      <c r="B14" s="154"/>
      <c r="C14" s="155"/>
      <c r="D14" s="156"/>
      <c r="E14" s="203"/>
      <c r="F14" s="70" t="s">
        <v>8</v>
      </c>
      <c r="G14" s="71" t="s">
        <v>9</v>
      </c>
      <c r="H14" s="70" t="s">
        <v>8</v>
      </c>
      <c r="I14" s="71" t="s">
        <v>9</v>
      </c>
      <c r="J14" s="16"/>
      <c r="K14" s="17"/>
      <c r="L14" s="10"/>
      <c r="M14" s="169"/>
      <c r="N14" s="74"/>
      <c r="O14" s="75"/>
      <c r="P14" s="74"/>
      <c r="Q14" s="75"/>
      <c r="R14" s="74"/>
      <c r="S14" s="75"/>
      <c r="T14" s="46"/>
      <c r="U14" s="47"/>
      <c r="V14" s="46"/>
      <c r="W14" s="47"/>
      <c r="X14" s="7"/>
      <c r="Y14" s="7"/>
      <c r="Z14" s="7"/>
    </row>
    <row r="15" spans="1:26" ht="21" customHeight="1">
      <c r="A15" s="9"/>
      <c r="B15" s="148">
        <v>6</v>
      </c>
      <c r="C15" s="149"/>
      <c r="D15" s="150"/>
      <c r="E15" s="72">
        <v>36</v>
      </c>
      <c r="F15" s="34">
        <v>7</v>
      </c>
      <c r="G15" s="73">
        <v>0.19</v>
      </c>
      <c r="H15" s="34">
        <v>6</v>
      </c>
      <c r="I15" s="73">
        <v>0.17</v>
      </c>
      <c r="J15" s="52"/>
      <c r="K15" s="50"/>
      <c r="L15" s="10"/>
      <c r="M15" s="169"/>
      <c r="N15" s="76" t="s">
        <v>6</v>
      </c>
      <c r="O15" s="77" t="s">
        <v>7</v>
      </c>
      <c r="P15" s="76" t="s">
        <v>6</v>
      </c>
      <c r="Q15" s="77" t="s">
        <v>7</v>
      </c>
      <c r="R15" s="76" t="s">
        <v>6</v>
      </c>
      <c r="S15" s="77" t="s">
        <v>7</v>
      </c>
      <c r="T15" s="5" t="s">
        <v>6</v>
      </c>
      <c r="U15" s="6" t="s">
        <v>7</v>
      </c>
      <c r="V15" s="5" t="s">
        <v>6</v>
      </c>
      <c r="W15" s="6" t="s">
        <v>7</v>
      </c>
      <c r="X15" s="7"/>
      <c r="Y15" s="7"/>
      <c r="Z15" s="7"/>
    </row>
    <row r="16" spans="1:26" ht="21.75" customHeight="1">
      <c r="A16" s="9"/>
      <c r="B16" s="281"/>
      <c r="C16" s="281"/>
      <c r="D16" s="281"/>
      <c r="E16" s="98"/>
      <c r="F16" s="98"/>
      <c r="G16" s="99"/>
      <c r="H16" s="98"/>
      <c r="I16" s="99"/>
      <c r="J16" s="49"/>
      <c r="K16" s="50"/>
      <c r="L16" s="10"/>
      <c r="M16" s="170"/>
      <c r="N16" s="94">
        <v>10</v>
      </c>
      <c r="O16" s="95">
        <v>10</v>
      </c>
      <c r="P16" s="96">
        <v>15</v>
      </c>
      <c r="Q16" s="96">
        <v>15</v>
      </c>
      <c r="R16" s="94">
        <v>17</v>
      </c>
      <c r="S16" s="95">
        <v>15</v>
      </c>
      <c r="T16" s="34">
        <f>SUM(R16-N16)</f>
        <v>7</v>
      </c>
      <c r="U16" s="35">
        <f>SUM(S16-O16)</f>
        <v>5</v>
      </c>
      <c r="V16" s="34">
        <f>SUM(R16-P16)</f>
        <v>2</v>
      </c>
      <c r="W16" s="35">
        <f>SUM(S16-Q16)</f>
        <v>0</v>
      </c>
      <c r="X16" s="7"/>
      <c r="Y16" s="7"/>
      <c r="Z16" s="7"/>
    </row>
    <row r="17" spans="1:26" ht="25.5" customHeight="1">
      <c r="A17" s="7"/>
      <c r="B17" s="280"/>
      <c r="C17" s="280"/>
      <c r="D17" s="280"/>
      <c r="E17" s="49"/>
      <c r="F17" s="49"/>
      <c r="G17" s="50"/>
      <c r="H17" s="49"/>
      <c r="I17" s="50"/>
      <c r="J17" s="49"/>
      <c r="K17" s="50"/>
      <c r="L17" s="9"/>
      <c r="M17" s="9"/>
      <c r="N17" s="9"/>
      <c r="O17" s="9"/>
      <c r="P17" s="9"/>
      <c r="Q17" s="9"/>
      <c r="R17" s="9"/>
      <c r="S17" s="9"/>
      <c r="T17" s="9"/>
      <c r="U17" s="9"/>
      <c r="V17" s="9"/>
      <c r="W17" s="9"/>
      <c r="X17" s="7"/>
      <c r="Y17" s="7"/>
      <c r="Z17" s="7"/>
    </row>
    <row r="18" spans="1:26" ht="24.75" customHeight="1">
      <c r="A18" s="7"/>
      <c r="B18" s="280"/>
      <c r="C18" s="280"/>
      <c r="D18" s="280"/>
      <c r="E18" s="49"/>
      <c r="F18" s="49"/>
      <c r="G18" s="50"/>
      <c r="H18" s="49"/>
      <c r="I18" s="50"/>
      <c r="J18" s="49"/>
      <c r="K18" s="50"/>
      <c r="L18" s="7"/>
      <c r="M18" s="7"/>
      <c r="N18" s="7"/>
      <c r="O18" s="7"/>
      <c r="P18" s="7"/>
      <c r="Q18" s="7"/>
      <c r="R18" s="7"/>
      <c r="S18" s="7"/>
      <c r="T18" s="7"/>
      <c r="U18" s="7"/>
      <c r="V18" s="7"/>
      <c r="W18" s="7"/>
      <c r="X18" s="7"/>
      <c r="Y18" s="7"/>
      <c r="Z18" s="7"/>
    </row>
    <row r="19" spans="1:26" ht="23.25" customHeight="1">
      <c r="A19" s="7"/>
      <c r="B19" s="280"/>
      <c r="C19" s="280"/>
      <c r="D19" s="280"/>
      <c r="E19" s="49"/>
      <c r="F19" s="49"/>
      <c r="G19" s="50"/>
      <c r="H19" s="49"/>
      <c r="I19" s="50"/>
      <c r="J19" s="49"/>
      <c r="K19" s="50"/>
      <c r="L19" s="7"/>
      <c r="M19" s="7"/>
      <c r="N19" s="7"/>
      <c r="O19" s="7"/>
      <c r="P19" s="7"/>
      <c r="Q19" s="7"/>
      <c r="R19" s="7"/>
      <c r="S19" s="7"/>
      <c r="T19" s="7"/>
      <c r="U19" s="7"/>
      <c r="V19" s="7"/>
      <c r="W19" s="7"/>
      <c r="X19" s="7"/>
      <c r="Y19" s="7"/>
      <c r="Z19" s="7"/>
    </row>
    <row r="20" spans="1:26">
      <c r="A20" s="7"/>
      <c r="B20" s="7"/>
      <c r="C20" s="7"/>
      <c r="D20" s="7"/>
      <c r="E20" s="7"/>
      <c r="F20" s="7"/>
      <c r="G20" s="7"/>
      <c r="H20" s="7"/>
      <c r="I20" s="7"/>
      <c r="J20" s="7"/>
      <c r="K20" s="7"/>
      <c r="L20" s="7"/>
      <c r="M20" s="7"/>
      <c r="N20" s="7"/>
      <c r="O20" s="7"/>
      <c r="P20" s="7"/>
      <c r="Q20" s="7"/>
      <c r="R20" s="7"/>
      <c r="S20" s="7"/>
      <c r="T20" s="7"/>
      <c r="U20" s="7"/>
      <c r="V20" s="7"/>
      <c r="W20" s="7"/>
      <c r="X20" s="7"/>
      <c r="Y20" s="7"/>
      <c r="Z20" s="7"/>
    </row>
  </sheetData>
  <sheetProtection sheet="1" objects="1" scenarios="1" selectLockedCells="1"/>
  <mergeCells count="40">
    <mergeCell ref="B17:D17"/>
    <mergeCell ref="B18:D18"/>
    <mergeCell ref="B19:D19"/>
    <mergeCell ref="D1:H1"/>
    <mergeCell ref="D2:H2"/>
    <mergeCell ref="B10:I10"/>
    <mergeCell ref="B12:I12"/>
    <mergeCell ref="B4:K4"/>
    <mergeCell ref="F13:G13"/>
    <mergeCell ref="H13:I13"/>
    <mergeCell ref="B15:D15"/>
    <mergeCell ref="B16:D16"/>
    <mergeCell ref="M12:M16"/>
    <mergeCell ref="N12:S12"/>
    <mergeCell ref="T12:U12"/>
    <mergeCell ref="V12:W12"/>
    <mergeCell ref="B13:D14"/>
    <mergeCell ref="E13:E14"/>
    <mergeCell ref="J13:K13"/>
    <mergeCell ref="N13:O13"/>
    <mergeCell ref="P13:Q13"/>
    <mergeCell ref="R13:S13"/>
    <mergeCell ref="T13:U13"/>
    <mergeCell ref="V13:W13"/>
    <mergeCell ref="R5:S6"/>
    <mergeCell ref="T5:U6"/>
    <mergeCell ref="V5:W6"/>
    <mergeCell ref="B7:D7"/>
    <mergeCell ref="M4:M8"/>
    <mergeCell ref="B8:D8"/>
    <mergeCell ref="N4:S4"/>
    <mergeCell ref="T4:U4"/>
    <mergeCell ref="V4:W4"/>
    <mergeCell ref="B5:D6"/>
    <mergeCell ref="N5:O6"/>
    <mergeCell ref="P5:Q6"/>
    <mergeCell ref="E5:E6"/>
    <mergeCell ref="F5:G5"/>
    <mergeCell ref="H5:I5"/>
    <mergeCell ref="J5:K5"/>
  </mergeCells>
  <phoneticPr fontId="4" type="noConversion"/>
  <dataValidations count="1">
    <dataValidation type="list" allowBlank="1" showInputMessage="1" showErrorMessage="1" sqref="B4:K4">
      <formula1>$Y$1:$Y$4</formula1>
    </dataValidation>
  </dataValidations>
  <pageMargins left="0.75" right="0.75" top="1" bottom="1" header="0.5" footer="0.5"/>
  <pageSetup scale="66" orientation="portrait" r:id="rId1"/>
  <headerFooter alignWithMargins="0"/>
  <colBreaks count="1" manualBreakCount="1">
    <brk id="23" max="1048575" man="1"/>
  </colBreaks>
</worksheet>
</file>

<file path=xl/worksheets/sheet9.xml><?xml version="1.0" encoding="utf-8"?>
<worksheet xmlns="http://schemas.openxmlformats.org/spreadsheetml/2006/main" xmlns:r="http://schemas.openxmlformats.org/officeDocument/2006/relationships">
  <dimension ref="A1:P79"/>
  <sheetViews>
    <sheetView zoomScaleNormal="100" workbookViewId="0">
      <selection activeCell="A2" sqref="A2:C2"/>
    </sheetView>
  </sheetViews>
  <sheetFormatPr defaultRowHeight="12.75"/>
  <cols>
    <col min="3" max="3" width="10.7109375" customWidth="1"/>
    <col min="4" max="4" width="10.85546875" customWidth="1"/>
    <col min="5" max="5" width="10.7109375" customWidth="1"/>
    <col min="6" max="6" width="11.28515625" customWidth="1"/>
    <col min="7" max="11" width="10.7109375" customWidth="1"/>
    <col min="12" max="12" width="9.85546875" customWidth="1"/>
  </cols>
  <sheetData>
    <row r="1" spans="1:16" ht="31.5" customHeight="1">
      <c r="A1" s="236" t="s">
        <v>21</v>
      </c>
      <c r="B1" s="237"/>
      <c r="C1" s="238"/>
      <c r="D1" s="101"/>
      <c r="E1" s="291" t="s">
        <v>49</v>
      </c>
      <c r="F1" s="292"/>
      <c r="G1" s="292"/>
      <c r="H1" s="293"/>
      <c r="I1" s="7"/>
      <c r="J1" s="60" t="s">
        <v>48</v>
      </c>
      <c r="K1" s="294" t="s">
        <v>54</v>
      </c>
      <c r="L1" s="294"/>
      <c r="M1" s="11"/>
      <c r="N1" s="11"/>
      <c r="O1" s="11"/>
      <c r="P1" s="11"/>
    </row>
    <row r="2" spans="1:16" ht="38.25" customHeight="1">
      <c r="A2" s="239" t="s">
        <v>121</v>
      </c>
      <c r="B2" s="240"/>
      <c r="C2" s="241"/>
      <c r="D2" s="101"/>
      <c r="E2" s="247" t="s">
        <v>119</v>
      </c>
      <c r="F2" s="248"/>
      <c r="G2" s="248"/>
      <c r="H2" s="249"/>
      <c r="I2" s="7"/>
      <c r="J2" s="60" t="s">
        <v>47</v>
      </c>
      <c r="K2" s="294" t="s">
        <v>55</v>
      </c>
      <c r="L2" s="294"/>
      <c r="M2" s="11"/>
      <c r="N2" s="11"/>
      <c r="O2" s="11"/>
      <c r="P2" s="11"/>
    </row>
    <row r="3" spans="1:16">
      <c r="A3" s="7"/>
      <c r="B3" s="7"/>
      <c r="C3" s="7"/>
      <c r="D3" s="7"/>
      <c r="E3" s="7"/>
      <c r="F3" s="7"/>
      <c r="G3" s="7"/>
      <c r="H3" s="7"/>
      <c r="I3" s="7"/>
      <c r="J3" s="7"/>
      <c r="K3" s="7"/>
      <c r="L3" s="7"/>
      <c r="M3" s="11"/>
      <c r="N3" s="11"/>
      <c r="O3" s="11"/>
      <c r="P3" s="11"/>
    </row>
    <row r="4" spans="1:16" ht="27">
      <c r="A4" s="295" t="s">
        <v>50</v>
      </c>
      <c r="B4" s="295"/>
      <c r="C4" s="295"/>
      <c r="D4" s="296"/>
      <c r="E4" s="212" t="s">
        <v>3</v>
      </c>
      <c r="F4" s="213"/>
      <c r="G4" s="213"/>
      <c r="H4" s="213"/>
      <c r="I4" s="214"/>
      <c r="J4" s="209"/>
      <c r="K4" s="210"/>
      <c r="L4" s="210"/>
      <c r="M4" s="11"/>
      <c r="N4" s="11"/>
      <c r="O4" s="11"/>
      <c r="P4" s="11"/>
    </row>
    <row r="5" spans="1:16" ht="27">
      <c r="A5" s="40"/>
      <c r="B5" s="40"/>
      <c r="C5" s="40"/>
      <c r="D5" s="41"/>
      <c r="E5" s="39"/>
      <c r="F5" s="39"/>
      <c r="G5" s="39"/>
      <c r="H5" s="39"/>
      <c r="I5" s="39"/>
      <c r="J5" s="7"/>
      <c r="K5" s="7"/>
      <c r="L5" s="7"/>
      <c r="M5" s="11"/>
      <c r="N5" s="11"/>
      <c r="O5" s="11"/>
      <c r="P5" s="11"/>
    </row>
    <row r="6" spans="1:16">
      <c r="A6" s="218"/>
      <c r="B6" s="234" t="s">
        <v>30</v>
      </c>
      <c r="C6" s="186" t="s">
        <v>36</v>
      </c>
      <c r="D6" s="219"/>
      <c r="E6" s="184" t="s">
        <v>44</v>
      </c>
      <c r="F6" s="243"/>
      <c r="G6" s="186" t="s">
        <v>37</v>
      </c>
      <c r="H6" s="219"/>
      <c r="I6" s="141" t="s">
        <v>45</v>
      </c>
      <c r="J6" s="217"/>
      <c r="K6" s="141" t="s">
        <v>46</v>
      </c>
      <c r="L6" s="217"/>
      <c r="M6" s="11"/>
      <c r="N6" s="11"/>
      <c r="O6" s="11"/>
      <c r="P6" s="11"/>
    </row>
    <row r="7" spans="1:16" ht="15.75">
      <c r="A7" s="218"/>
      <c r="B7" s="235"/>
      <c r="C7" s="61" t="s">
        <v>15</v>
      </c>
      <c r="D7" s="62" t="s">
        <v>9</v>
      </c>
      <c r="E7" s="66" t="s">
        <v>15</v>
      </c>
      <c r="F7" s="67" t="s">
        <v>9</v>
      </c>
      <c r="G7" s="61" t="s">
        <v>15</v>
      </c>
      <c r="H7" s="62" t="s">
        <v>9</v>
      </c>
      <c r="I7" s="85" t="s">
        <v>15</v>
      </c>
      <c r="J7" s="86" t="s">
        <v>9</v>
      </c>
      <c r="K7" s="85" t="s">
        <v>15</v>
      </c>
      <c r="L7" s="86" t="s">
        <v>9</v>
      </c>
      <c r="M7" s="11"/>
      <c r="N7" s="11"/>
      <c r="O7" s="11"/>
      <c r="P7" s="11"/>
    </row>
    <row r="8" spans="1:16" ht="18">
      <c r="A8" s="89"/>
      <c r="B8" s="63">
        <f>SUM(E14+E18+E23+E29+E35+E41+E47+E53+E59+E64+E68+E72+E76)</f>
        <v>36</v>
      </c>
      <c r="C8" s="64">
        <f>SUM(E14+E18+E23+E29+E35+E41+E47)</f>
        <v>15</v>
      </c>
      <c r="D8" s="65">
        <f>SUM(C8/B8)</f>
        <v>0.41666666666666669</v>
      </c>
      <c r="E8" s="68">
        <f>SUM(E14+E18+E23+E29+E35+E41+E47+E53+E59)</f>
        <v>27</v>
      </c>
      <c r="F8" s="69">
        <f>SUM(E8/B8)</f>
        <v>0.75</v>
      </c>
      <c r="G8" s="64">
        <f>SUM(K14+K18+K23+K29+K35+K41)</f>
        <v>24</v>
      </c>
      <c r="H8" s="65">
        <f>SUM(G8/B8)</f>
        <v>0.66666666666666663</v>
      </c>
      <c r="I8" s="87">
        <f>SUM(E14+E18+E23+E29+E35)</f>
        <v>7</v>
      </c>
      <c r="J8" s="88">
        <f>SUM(I8/B8)</f>
        <v>0.19444444444444445</v>
      </c>
      <c r="K8" s="87">
        <f>SUM(K14+K18+K23)</f>
        <v>6</v>
      </c>
      <c r="L8" s="88">
        <f>SUM(K8/B8)</f>
        <v>0.16666666666666666</v>
      </c>
      <c r="M8" s="11"/>
      <c r="N8" s="11"/>
      <c r="O8" s="11"/>
      <c r="P8" s="11"/>
    </row>
    <row r="9" spans="1:16">
      <c r="A9" s="42"/>
      <c r="B9" s="42"/>
      <c r="C9" s="42"/>
      <c r="D9" s="7"/>
      <c r="E9" s="7"/>
      <c r="F9" s="7"/>
      <c r="G9" s="7"/>
      <c r="H9" s="7"/>
      <c r="I9" s="7"/>
      <c r="J9" s="7"/>
      <c r="K9" s="7"/>
      <c r="L9" s="7"/>
      <c r="M9" s="11"/>
      <c r="N9" s="11"/>
      <c r="O9" s="11"/>
      <c r="P9" s="11"/>
    </row>
    <row r="10" spans="1:16" ht="15.75">
      <c r="A10" s="7"/>
      <c r="B10" s="43" t="s">
        <v>16</v>
      </c>
      <c r="C10" s="211" t="s">
        <v>18</v>
      </c>
      <c r="D10" s="211"/>
      <c r="E10" s="211"/>
      <c r="F10" s="211" t="s">
        <v>19</v>
      </c>
      <c r="G10" s="211"/>
      <c r="H10" s="211"/>
      <c r="I10" s="211" t="s">
        <v>20</v>
      </c>
      <c r="J10" s="211"/>
      <c r="K10" s="211"/>
      <c r="L10" s="43" t="s">
        <v>16</v>
      </c>
      <c r="M10" s="11"/>
      <c r="N10" s="11"/>
      <c r="O10" s="11"/>
      <c r="P10" s="11"/>
    </row>
    <row r="11" spans="1:16" ht="12.75" customHeight="1">
      <c r="A11" s="7"/>
      <c r="B11" s="220" t="s">
        <v>95</v>
      </c>
      <c r="C11" s="102"/>
      <c r="D11" s="103"/>
      <c r="E11" s="104"/>
      <c r="F11" s="102"/>
      <c r="G11" s="103"/>
      <c r="H11" s="104"/>
      <c r="I11" s="105" t="s">
        <v>56</v>
      </c>
      <c r="J11" s="103"/>
      <c r="K11" s="104"/>
      <c r="L11" s="220" t="s">
        <v>95</v>
      </c>
      <c r="M11" s="11"/>
      <c r="N11" s="11"/>
      <c r="O11" s="11"/>
      <c r="P11" s="11"/>
    </row>
    <row r="12" spans="1:16" ht="12.75" customHeight="1">
      <c r="A12" s="7"/>
      <c r="B12" s="221"/>
      <c r="C12" s="106"/>
      <c r="D12" s="107"/>
      <c r="E12" s="108"/>
      <c r="F12" s="106"/>
      <c r="G12" s="107"/>
      <c r="H12" s="108"/>
      <c r="I12" s="106"/>
      <c r="J12" s="107"/>
      <c r="K12" s="108"/>
      <c r="L12" s="221"/>
      <c r="M12" s="11"/>
      <c r="N12" s="11"/>
      <c r="O12" s="11"/>
      <c r="P12" s="11"/>
    </row>
    <row r="13" spans="1:16" ht="13.5" customHeight="1" thickBot="1">
      <c r="A13" s="7"/>
      <c r="B13" s="221"/>
      <c r="C13" s="106"/>
      <c r="D13" s="107"/>
      <c r="E13" s="108"/>
      <c r="F13" s="106"/>
      <c r="G13" s="107"/>
      <c r="H13" s="108"/>
      <c r="I13" s="106"/>
      <c r="J13" s="107"/>
      <c r="K13" s="108"/>
      <c r="L13" s="221"/>
      <c r="M13" s="11"/>
      <c r="N13" s="11"/>
      <c r="O13" s="11"/>
      <c r="P13" s="11"/>
    </row>
    <row r="14" spans="1:16" ht="16.5" customHeight="1" thickBot="1">
      <c r="A14" s="7"/>
      <c r="B14" s="222"/>
      <c r="C14" s="223" t="s">
        <v>15</v>
      </c>
      <c r="D14" s="224"/>
      <c r="E14" s="109">
        <v>0</v>
      </c>
      <c r="F14" s="223" t="s">
        <v>15</v>
      </c>
      <c r="G14" s="224"/>
      <c r="H14" s="109">
        <v>0</v>
      </c>
      <c r="I14" s="223" t="s">
        <v>15</v>
      </c>
      <c r="J14" s="224"/>
      <c r="K14" s="109">
        <v>1</v>
      </c>
      <c r="L14" s="222"/>
      <c r="M14" s="11"/>
      <c r="N14" s="11"/>
      <c r="O14" s="11"/>
      <c r="P14" s="11"/>
    </row>
    <row r="15" spans="1:16" ht="12.75" customHeight="1">
      <c r="A15" s="7"/>
      <c r="B15" s="220" t="s">
        <v>94</v>
      </c>
      <c r="C15" s="102"/>
      <c r="D15" s="103"/>
      <c r="E15" s="104"/>
      <c r="F15" s="102"/>
      <c r="G15" s="103"/>
      <c r="H15" s="104"/>
      <c r="I15" s="105" t="s">
        <v>57</v>
      </c>
      <c r="J15" s="103"/>
      <c r="K15" s="104"/>
      <c r="L15" s="220" t="s">
        <v>94</v>
      </c>
      <c r="M15" s="11"/>
      <c r="N15" s="11"/>
      <c r="O15" s="11"/>
      <c r="P15" s="11"/>
    </row>
    <row r="16" spans="1:16" ht="12.75" customHeight="1">
      <c r="A16" s="7"/>
      <c r="B16" s="221"/>
      <c r="C16" s="106"/>
      <c r="D16" s="107"/>
      <c r="E16" s="108"/>
      <c r="F16" s="106"/>
      <c r="G16" s="107"/>
      <c r="H16" s="108"/>
      <c r="I16" s="110" t="s">
        <v>58</v>
      </c>
      <c r="J16" s="107"/>
      <c r="K16" s="108"/>
      <c r="L16" s="221"/>
      <c r="M16" s="11"/>
      <c r="N16" s="11"/>
      <c r="O16" s="11"/>
      <c r="P16" s="11"/>
    </row>
    <row r="17" spans="1:16" ht="13.5" customHeight="1" thickBot="1">
      <c r="A17" s="7"/>
      <c r="B17" s="221"/>
      <c r="C17" s="106"/>
      <c r="D17" s="107"/>
      <c r="E17" s="108"/>
      <c r="F17" s="106"/>
      <c r="G17" s="107"/>
      <c r="H17" s="108"/>
      <c r="I17" s="110" t="s">
        <v>57</v>
      </c>
      <c r="J17" s="107"/>
      <c r="K17" s="108"/>
      <c r="L17" s="221"/>
      <c r="M17" s="11"/>
      <c r="N17" s="11"/>
      <c r="O17" s="11"/>
      <c r="P17" s="11"/>
    </row>
    <row r="18" spans="1:16" ht="16.5" customHeight="1" thickBot="1">
      <c r="A18" s="7"/>
      <c r="B18" s="222"/>
      <c r="C18" s="223" t="s">
        <v>15</v>
      </c>
      <c r="D18" s="224"/>
      <c r="E18" s="109">
        <v>0</v>
      </c>
      <c r="F18" s="223" t="s">
        <v>15</v>
      </c>
      <c r="G18" s="224"/>
      <c r="H18" s="109">
        <v>0</v>
      </c>
      <c r="I18" s="223" t="s">
        <v>15</v>
      </c>
      <c r="J18" s="224"/>
      <c r="K18" s="109">
        <v>3</v>
      </c>
      <c r="L18" s="222"/>
      <c r="M18" s="11"/>
      <c r="N18" s="11"/>
      <c r="O18" s="11"/>
      <c r="P18" s="11"/>
    </row>
    <row r="19" spans="1:16" ht="12.75" customHeight="1">
      <c r="A19" s="7"/>
      <c r="B19" s="220" t="s">
        <v>96</v>
      </c>
      <c r="C19" s="105" t="s">
        <v>56</v>
      </c>
      <c r="D19" s="111"/>
      <c r="E19" s="112"/>
      <c r="F19" s="105" t="s">
        <v>57</v>
      </c>
      <c r="G19" s="111"/>
      <c r="H19" s="112"/>
      <c r="I19" s="105" t="s">
        <v>59</v>
      </c>
      <c r="J19" s="103"/>
      <c r="K19" s="104"/>
      <c r="L19" s="220" t="s">
        <v>96</v>
      </c>
      <c r="M19" s="11"/>
      <c r="N19" s="11"/>
      <c r="O19" s="11"/>
      <c r="P19" s="11"/>
    </row>
    <row r="20" spans="1:16" ht="12.75" customHeight="1">
      <c r="A20" s="7"/>
      <c r="B20" s="221"/>
      <c r="C20" s="110" t="s">
        <v>58</v>
      </c>
      <c r="D20" s="113"/>
      <c r="E20" s="114"/>
      <c r="F20" s="110" t="s">
        <v>56</v>
      </c>
      <c r="G20" s="113"/>
      <c r="H20" s="114"/>
      <c r="I20" s="110" t="s">
        <v>60</v>
      </c>
      <c r="J20" s="107"/>
      <c r="K20" s="108"/>
      <c r="L20" s="221"/>
      <c r="M20" s="11"/>
      <c r="N20" s="11"/>
      <c r="O20" s="11"/>
      <c r="P20" s="11"/>
    </row>
    <row r="21" spans="1:16" ht="12.75" customHeight="1">
      <c r="A21" s="7"/>
      <c r="B21" s="221"/>
      <c r="C21" s="110"/>
      <c r="D21" s="113"/>
      <c r="E21" s="114"/>
      <c r="F21" s="110" t="s">
        <v>58</v>
      </c>
      <c r="G21" s="113"/>
      <c r="H21" s="114"/>
      <c r="I21" s="1"/>
      <c r="J21" s="107"/>
      <c r="K21" s="108"/>
      <c r="L21" s="221"/>
      <c r="M21" s="11"/>
      <c r="N21" s="11"/>
      <c r="O21" s="11"/>
      <c r="P21" s="11"/>
    </row>
    <row r="22" spans="1:16" ht="13.5" customHeight="1" thickBot="1">
      <c r="A22" s="7"/>
      <c r="B22" s="221"/>
      <c r="C22" s="106"/>
      <c r="D22" s="107"/>
      <c r="E22" s="108"/>
      <c r="F22" s="106"/>
      <c r="G22" s="107"/>
      <c r="H22" s="108"/>
      <c r="I22" s="106"/>
      <c r="J22" s="107"/>
      <c r="K22" s="108"/>
      <c r="L22" s="221"/>
      <c r="M22" s="11"/>
      <c r="N22" s="11"/>
      <c r="O22" s="11"/>
      <c r="P22" s="11"/>
    </row>
    <row r="23" spans="1:16" ht="16.5" customHeight="1" thickBot="1">
      <c r="A23" s="7"/>
      <c r="B23" s="222"/>
      <c r="C23" s="223" t="s">
        <v>15</v>
      </c>
      <c r="D23" s="224"/>
      <c r="E23" s="109">
        <v>2</v>
      </c>
      <c r="F23" s="223" t="s">
        <v>15</v>
      </c>
      <c r="G23" s="224"/>
      <c r="H23" s="109">
        <v>3</v>
      </c>
      <c r="I23" s="223" t="s">
        <v>15</v>
      </c>
      <c r="J23" s="224"/>
      <c r="K23" s="109">
        <v>2</v>
      </c>
      <c r="L23" s="222"/>
      <c r="M23" s="11"/>
      <c r="N23" s="11"/>
      <c r="O23" s="11"/>
      <c r="P23" s="11"/>
    </row>
    <row r="24" spans="1:16" ht="12.75" customHeight="1">
      <c r="A24" s="7"/>
      <c r="B24" s="220" t="s">
        <v>97</v>
      </c>
      <c r="C24" s="105" t="s">
        <v>57</v>
      </c>
      <c r="D24" s="111"/>
      <c r="E24" s="112"/>
      <c r="F24" s="105" t="s">
        <v>59</v>
      </c>
      <c r="G24" s="111"/>
      <c r="H24" s="112"/>
      <c r="I24" s="105" t="s">
        <v>61</v>
      </c>
      <c r="J24" s="110" t="s">
        <v>62</v>
      </c>
      <c r="K24" s="104"/>
      <c r="L24" s="225" t="s">
        <v>97</v>
      </c>
      <c r="M24" s="11"/>
      <c r="N24" s="11"/>
      <c r="O24" s="11"/>
      <c r="P24" s="11"/>
    </row>
    <row r="25" spans="1:16" ht="12.75" customHeight="1">
      <c r="A25" s="7"/>
      <c r="B25" s="221"/>
      <c r="C25" s="110" t="s">
        <v>59</v>
      </c>
      <c r="D25" s="113"/>
      <c r="E25" s="114"/>
      <c r="F25" s="110"/>
      <c r="G25" s="113"/>
      <c r="H25" s="114"/>
      <c r="I25" s="110" t="s">
        <v>63</v>
      </c>
      <c r="J25" s="113"/>
      <c r="K25" s="108"/>
      <c r="L25" s="226"/>
      <c r="M25" s="11"/>
      <c r="N25" s="11"/>
      <c r="O25" s="11"/>
      <c r="P25" s="11"/>
    </row>
    <row r="26" spans="1:16" ht="12.75" customHeight="1">
      <c r="A26" s="7"/>
      <c r="B26" s="221"/>
      <c r="C26" s="110"/>
      <c r="D26" s="113"/>
      <c r="E26" s="114"/>
      <c r="F26" s="110"/>
      <c r="G26" s="113"/>
      <c r="H26" s="114"/>
      <c r="I26" s="110" t="s">
        <v>64</v>
      </c>
      <c r="J26" s="113"/>
      <c r="K26" s="108"/>
      <c r="L26" s="226"/>
      <c r="M26" s="11"/>
      <c r="N26" s="11"/>
      <c r="O26" s="11"/>
      <c r="P26" s="11"/>
    </row>
    <row r="27" spans="1:16" ht="12.75" customHeight="1">
      <c r="A27" s="7"/>
      <c r="B27" s="221"/>
      <c r="C27" s="106"/>
      <c r="D27" s="107"/>
      <c r="E27" s="108"/>
      <c r="F27" s="106"/>
      <c r="G27" s="107"/>
      <c r="H27" s="108"/>
      <c r="I27" s="106"/>
      <c r="J27" s="107"/>
      <c r="K27" s="108"/>
      <c r="L27" s="226"/>
      <c r="M27" s="11"/>
      <c r="N27" s="11"/>
      <c r="O27" s="11"/>
      <c r="P27" s="11"/>
    </row>
    <row r="28" spans="1:16" ht="13.5" customHeight="1" thickBot="1">
      <c r="A28" s="7"/>
      <c r="B28" s="221"/>
      <c r="C28" s="106"/>
      <c r="D28" s="107"/>
      <c r="E28" s="108"/>
      <c r="F28" s="106"/>
      <c r="G28" s="107"/>
      <c r="H28" s="108"/>
      <c r="I28" s="106"/>
      <c r="J28" s="107"/>
      <c r="K28" s="108"/>
      <c r="L28" s="226"/>
      <c r="M28" s="11"/>
      <c r="N28" s="11"/>
      <c r="O28" s="11"/>
      <c r="P28" s="11"/>
    </row>
    <row r="29" spans="1:16" ht="16.5" customHeight="1" thickBot="1">
      <c r="A29" s="7"/>
      <c r="B29" s="222"/>
      <c r="C29" s="223" t="s">
        <v>15</v>
      </c>
      <c r="D29" s="224"/>
      <c r="E29" s="109">
        <v>2</v>
      </c>
      <c r="F29" s="223" t="s">
        <v>15</v>
      </c>
      <c r="G29" s="224"/>
      <c r="H29" s="109">
        <v>1</v>
      </c>
      <c r="I29" s="223" t="s">
        <v>15</v>
      </c>
      <c r="J29" s="224"/>
      <c r="K29" s="109">
        <v>4</v>
      </c>
      <c r="L29" s="227"/>
      <c r="M29" s="11"/>
      <c r="N29" s="11"/>
      <c r="O29" s="11"/>
      <c r="P29" s="11"/>
    </row>
    <row r="30" spans="1:16" ht="12.75" customHeight="1">
      <c r="A30" s="7"/>
      <c r="B30" s="220" t="s">
        <v>98</v>
      </c>
      <c r="C30" s="105" t="s">
        <v>61</v>
      </c>
      <c r="D30" s="111"/>
      <c r="E30" s="112"/>
      <c r="F30" s="105" t="s">
        <v>63</v>
      </c>
      <c r="G30" s="111" t="s">
        <v>64</v>
      </c>
      <c r="H30" s="112"/>
      <c r="I30" s="111" t="s">
        <v>65</v>
      </c>
      <c r="J30" s="103"/>
      <c r="K30" s="104"/>
      <c r="L30" s="225" t="s">
        <v>98</v>
      </c>
      <c r="M30" s="11"/>
      <c r="N30" s="11"/>
      <c r="O30" s="11"/>
      <c r="P30" s="11"/>
    </row>
    <row r="31" spans="1:16" ht="12.75" customHeight="1">
      <c r="A31" s="7"/>
      <c r="B31" s="221"/>
      <c r="C31" s="110" t="s">
        <v>60</v>
      </c>
      <c r="D31" s="113"/>
      <c r="E31" s="114"/>
      <c r="F31" s="110" t="s">
        <v>62</v>
      </c>
      <c r="G31" s="113"/>
      <c r="H31" s="114"/>
      <c r="I31" s="110" t="s">
        <v>66</v>
      </c>
      <c r="J31" s="107"/>
      <c r="K31" s="108"/>
      <c r="L31" s="226"/>
      <c r="M31" s="11"/>
      <c r="N31" s="11"/>
      <c r="O31" s="11"/>
      <c r="P31" s="11"/>
    </row>
    <row r="32" spans="1:16" ht="12.75" customHeight="1">
      <c r="A32" s="7"/>
      <c r="B32" s="221"/>
      <c r="C32" s="110" t="s">
        <v>64</v>
      </c>
      <c r="D32" s="113"/>
      <c r="E32" s="114"/>
      <c r="F32" s="110" t="s">
        <v>61</v>
      </c>
      <c r="G32" s="113"/>
      <c r="H32" s="114"/>
      <c r="I32" s="110" t="s">
        <v>67</v>
      </c>
      <c r="J32" s="107"/>
      <c r="K32" s="108"/>
      <c r="L32" s="226"/>
      <c r="M32" s="11"/>
      <c r="N32" s="11"/>
      <c r="O32" s="11"/>
      <c r="P32" s="11"/>
    </row>
    <row r="33" spans="1:16" ht="12.75" customHeight="1">
      <c r="A33" s="7"/>
      <c r="B33" s="221"/>
      <c r="C33" s="110"/>
      <c r="D33" s="113"/>
      <c r="E33" s="114"/>
      <c r="F33" s="110" t="s">
        <v>60</v>
      </c>
      <c r="G33" s="113"/>
      <c r="H33" s="114"/>
      <c r="I33" s="110" t="s">
        <v>68</v>
      </c>
      <c r="J33" s="107"/>
      <c r="K33" s="108"/>
      <c r="L33" s="226"/>
      <c r="M33" s="11"/>
      <c r="N33" s="11"/>
      <c r="O33" s="11"/>
      <c r="P33" s="11"/>
    </row>
    <row r="34" spans="1:16" ht="13.5" customHeight="1" thickBot="1">
      <c r="A34" s="7"/>
      <c r="B34" s="221"/>
      <c r="C34" s="106"/>
      <c r="D34" s="107"/>
      <c r="E34" s="108"/>
      <c r="F34" s="106"/>
      <c r="G34" s="107"/>
      <c r="H34" s="108"/>
      <c r="I34" s="106"/>
      <c r="J34" s="107"/>
      <c r="K34" s="108"/>
      <c r="L34" s="226"/>
      <c r="M34" s="11"/>
      <c r="N34" s="11"/>
      <c r="O34" s="11"/>
      <c r="P34" s="11"/>
    </row>
    <row r="35" spans="1:16" ht="16.5" customHeight="1" thickBot="1">
      <c r="A35" s="7"/>
      <c r="B35" s="222"/>
      <c r="C35" s="223" t="s">
        <v>15</v>
      </c>
      <c r="D35" s="224"/>
      <c r="E35" s="109">
        <v>3</v>
      </c>
      <c r="F35" s="223" t="s">
        <v>15</v>
      </c>
      <c r="G35" s="224"/>
      <c r="H35" s="109">
        <v>5</v>
      </c>
      <c r="I35" s="223" t="s">
        <v>15</v>
      </c>
      <c r="J35" s="224"/>
      <c r="K35" s="109">
        <v>4</v>
      </c>
      <c r="L35" s="227"/>
      <c r="M35" s="11"/>
      <c r="N35" s="11"/>
      <c r="O35" s="11"/>
      <c r="P35" s="11"/>
    </row>
    <row r="36" spans="1:16" ht="12.75" customHeight="1">
      <c r="A36" s="7"/>
      <c r="B36" s="225" t="s">
        <v>99</v>
      </c>
      <c r="C36" s="105" t="s">
        <v>63</v>
      </c>
      <c r="D36" s="111"/>
      <c r="E36" s="112"/>
      <c r="F36" s="105" t="s">
        <v>69</v>
      </c>
      <c r="G36" s="111" t="s">
        <v>67</v>
      </c>
      <c r="H36" s="112"/>
      <c r="I36" s="105" t="s">
        <v>69</v>
      </c>
      <c r="J36" s="111" t="s">
        <v>70</v>
      </c>
      <c r="K36" s="112" t="s">
        <v>71</v>
      </c>
      <c r="L36" s="228" t="s">
        <v>99</v>
      </c>
      <c r="M36" s="11"/>
      <c r="N36" s="11"/>
      <c r="O36" s="11"/>
      <c r="P36" s="11"/>
    </row>
    <row r="37" spans="1:16" ht="12.75" customHeight="1">
      <c r="A37" s="7"/>
      <c r="B37" s="226"/>
      <c r="C37" s="110" t="s">
        <v>62</v>
      </c>
      <c r="D37" s="113"/>
      <c r="E37" s="114"/>
      <c r="F37" s="110" t="s">
        <v>66</v>
      </c>
      <c r="G37" s="113" t="s">
        <v>68</v>
      </c>
      <c r="H37" s="114"/>
      <c r="I37" s="110" t="s">
        <v>72</v>
      </c>
      <c r="J37" s="113" t="s">
        <v>73</v>
      </c>
      <c r="K37" s="114" t="s">
        <v>74</v>
      </c>
      <c r="L37" s="229"/>
      <c r="M37" s="11"/>
      <c r="N37" s="11"/>
      <c r="O37" s="11"/>
      <c r="P37" s="11"/>
    </row>
    <row r="38" spans="1:16" ht="12.75" customHeight="1">
      <c r="A38" s="7"/>
      <c r="B38" s="226"/>
      <c r="C38" s="110" t="s">
        <v>66</v>
      </c>
      <c r="D38" s="113"/>
      <c r="E38" s="114"/>
      <c r="F38" s="110" t="s">
        <v>65</v>
      </c>
      <c r="G38" s="113" t="s">
        <v>71</v>
      </c>
      <c r="H38" s="114"/>
      <c r="I38" s="113" t="s">
        <v>56</v>
      </c>
      <c r="J38" s="113" t="s">
        <v>75</v>
      </c>
      <c r="K38" s="114"/>
      <c r="L38" s="229"/>
      <c r="M38" s="11"/>
      <c r="N38" s="11"/>
      <c r="O38" s="11"/>
      <c r="P38" s="11"/>
    </row>
    <row r="39" spans="1:16" ht="12.75" customHeight="1">
      <c r="A39" s="7"/>
      <c r="B39" s="226"/>
      <c r="C39" s="110" t="s">
        <v>68</v>
      </c>
      <c r="D39" s="113"/>
      <c r="E39" s="114"/>
      <c r="F39" s="110" t="s">
        <v>76</v>
      </c>
      <c r="G39" s="113"/>
      <c r="H39" s="114"/>
      <c r="I39" s="110" t="s">
        <v>77</v>
      </c>
      <c r="J39" s="113" t="s">
        <v>76</v>
      </c>
      <c r="K39" s="114"/>
      <c r="L39" s="229"/>
      <c r="M39" s="11"/>
      <c r="N39" s="11"/>
      <c r="O39" s="11"/>
      <c r="P39" s="11"/>
    </row>
    <row r="40" spans="1:16" ht="13.5" customHeight="1" thickBot="1">
      <c r="A40" s="7"/>
      <c r="B40" s="226"/>
      <c r="C40" s="106"/>
      <c r="D40" s="107"/>
      <c r="E40" s="108"/>
      <c r="F40" s="106"/>
      <c r="G40" s="107"/>
      <c r="H40" s="108"/>
      <c r="I40" s="106"/>
      <c r="J40" s="107"/>
      <c r="K40" s="108"/>
      <c r="L40" s="229"/>
      <c r="M40" s="11"/>
      <c r="N40" s="11"/>
      <c r="O40" s="11"/>
      <c r="P40" s="11"/>
    </row>
    <row r="41" spans="1:16" ht="16.5" customHeight="1" thickBot="1">
      <c r="A41" s="7"/>
      <c r="B41" s="227"/>
      <c r="C41" s="223" t="s">
        <v>15</v>
      </c>
      <c r="D41" s="224"/>
      <c r="E41" s="109">
        <v>4</v>
      </c>
      <c r="F41" s="223" t="s">
        <v>15</v>
      </c>
      <c r="G41" s="224"/>
      <c r="H41" s="109">
        <v>7</v>
      </c>
      <c r="I41" s="223" t="s">
        <v>15</v>
      </c>
      <c r="J41" s="224"/>
      <c r="K41" s="109">
        <v>10</v>
      </c>
      <c r="L41" s="230"/>
      <c r="M41" s="11"/>
      <c r="N41" s="11"/>
      <c r="O41" s="11"/>
      <c r="P41" s="11"/>
    </row>
    <row r="42" spans="1:16" ht="12.75" customHeight="1">
      <c r="A42" s="7"/>
      <c r="B42" s="225" t="s">
        <v>100</v>
      </c>
      <c r="C42" s="105" t="s">
        <v>69</v>
      </c>
      <c r="D42" s="111"/>
      <c r="E42" s="112"/>
      <c r="F42" s="105" t="s">
        <v>72</v>
      </c>
      <c r="G42" s="111" t="s">
        <v>78</v>
      </c>
      <c r="H42" s="112"/>
      <c r="I42" s="105" t="s">
        <v>79</v>
      </c>
      <c r="J42" s="111" t="s">
        <v>78</v>
      </c>
      <c r="K42" s="104"/>
      <c r="L42" s="220" t="s">
        <v>100</v>
      </c>
      <c r="M42" s="11"/>
      <c r="N42" s="11"/>
      <c r="O42" s="11"/>
      <c r="P42" s="11"/>
    </row>
    <row r="43" spans="1:16" ht="12.75" customHeight="1">
      <c r="A43" s="7"/>
      <c r="B43" s="226"/>
      <c r="C43" s="110" t="s">
        <v>65</v>
      </c>
      <c r="D43" s="113"/>
      <c r="E43" s="114"/>
      <c r="F43" s="110" t="s">
        <v>56</v>
      </c>
      <c r="G43" s="113" t="s">
        <v>74</v>
      </c>
      <c r="H43" s="114"/>
      <c r="I43" s="113" t="s">
        <v>80</v>
      </c>
      <c r="J43" s="113"/>
      <c r="K43" s="108"/>
      <c r="L43" s="221"/>
      <c r="M43" s="11"/>
      <c r="N43" s="11"/>
      <c r="O43" s="11"/>
      <c r="P43" s="11"/>
    </row>
    <row r="44" spans="1:16" ht="12.75" customHeight="1">
      <c r="A44" s="7"/>
      <c r="B44" s="226"/>
      <c r="C44" s="110" t="s">
        <v>73</v>
      </c>
      <c r="D44" s="113"/>
      <c r="E44" s="114"/>
      <c r="F44" s="110" t="s">
        <v>70</v>
      </c>
      <c r="G44" s="113"/>
      <c r="H44" s="114"/>
      <c r="I44" s="110" t="s">
        <v>81</v>
      </c>
      <c r="J44" s="113"/>
      <c r="K44" s="108"/>
      <c r="L44" s="221"/>
      <c r="M44" s="11"/>
      <c r="N44" s="11"/>
      <c r="O44" s="11"/>
      <c r="P44" s="11"/>
    </row>
    <row r="45" spans="1:16" ht="12.75" customHeight="1">
      <c r="A45" s="7"/>
      <c r="B45" s="226"/>
      <c r="C45" s="110" t="s">
        <v>76</v>
      </c>
      <c r="D45" s="113"/>
      <c r="E45" s="114"/>
      <c r="F45" s="110" t="s">
        <v>73</v>
      </c>
      <c r="G45" s="113"/>
      <c r="H45" s="114"/>
      <c r="I45" s="110" t="s">
        <v>82</v>
      </c>
      <c r="J45" s="113"/>
      <c r="K45" s="108"/>
      <c r="L45" s="221"/>
      <c r="M45" s="11"/>
      <c r="N45" s="11"/>
      <c r="O45" s="11"/>
      <c r="P45" s="11"/>
    </row>
    <row r="46" spans="1:16" ht="13.5" customHeight="1" thickBot="1">
      <c r="A46" s="7"/>
      <c r="B46" s="226"/>
      <c r="C46" s="106"/>
      <c r="D46" s="107"/>
      <c r="E46" s="108"/>
      <c r="F46" s="106"/>
      <c r="G46" s="107"/>
      <c r="H46" s="108"/>
      <c r="I46" s="106"/>
      <c r="J46" s="107"/>
      <c r="K46" s="108"/>
      <c r="L46" s="221"/>
      <c r="M46" s="11"/>
      <c r="N46" s="11"/>
      <c r="O46" s="11"/>
      <c r="P46" s="11"/>
    </row>
    <row r="47" spans="1:16" ht="16.5" customHeight="1" thickBot="1">
      <c r="A47" s="7"/>
      <c r="B47" s="227"/>
      <c r="C47" s="223" t="s">
        <v>15</v>
      </c>
      <c r="D47" s="224"/>
      <c r="E47" s="109">
        <v>4</v>
      </c>
      <c r="F47" s="223" t="s">
        <v>15</v>
      </c>
      <c r="G47" s="224"/>
      <c r="H47" s="109">
        <v>6</v>
      </c>
      <c r="I47" s="223" t="s">
        <v>15</v>
      </c>
      <c r="J47" s="224"/>
      <c r="K47" s="109">
        <v>5</v>
      </c>
      <c r="L47" s="222"/>
      <c r="M47" s="11"/>
      <c r="N47" s="11"/>
      <c r="O47" s="11"/>
      <c r="P47" s="11"/>
    </row>
    <row r="48" spans="1:16" ht="12.75" customHeight="1">
      <c r="A48" s="7"/>
      <c r="B48" s="228" t="s">
        <v>101</v>
      </c>
      <c r="C48" s="105" t="s">
        <v>79</v>
      </c>
      <c r="D48" s="111" t="s">
        <v>67</v>
      </c>
      <c r="E48" s="112"/>
      <c r="F48" s="105" t="s">
        <v>79</v>
      </c>
      <c r="G48" s="111" t="s">
        <v>82</v>
      </c>
      <c r="H48" s="112"/>
      <c r="I48" s="105" t="s">
        <v>83</v>
      </c>
      <c r="J48" s="103"/>
      <c r="K48" s="104"/>
      <c r="L48" s="220" t="s">
        <v>101</v>
      </c>
      <c r="M48" s="11"/>
      <c r="N48" s="11"/>
      <c r="O48" s="11"/>
      <c r="P48" s="11"/>
    </row>
    <row r="49" spans="1:16" ht="12.75" customHeight="1">
      <c r="A49" s="7"/>
      <c r="B49" s="229"/>
      <c r="C49" s="110" t="s">
        <v>72</v>
      </c>
      <c r="D49" s="113" t="s">
        <v>71</v>
      </c>
      <c r="E49" s="114"/>
      <c r="F49" s="110" t="s">
        <v>80</v>
      </c>
      <c r="G49" s="113"/>
      <c r="H49" s="114"/>
      <c r="I49" s="110"/>
      <c r="J49" s="107"/>
      <c r="K49" s="108"/>
      <c r="L49" s="221"/>
      <c r="M49" s="11"/>
      <c r="N49" s="11"/>
      <c r="O49" s="11"/>
      <c r="P49" s="11"/>
    </row>
    <row r="50" spans="1:16" ht="12.75" customHeight="1">
      <c r="A50" s="7"/>
      <c r="B50" s="229"/>
      <c r="C50" s="110" t="s">
        <v>56</v>
      </c>
      <c r="D50" s="113" t="s">
        <v>74</v>
      </c>
      <c r="E50" s="114"/>
      <c r="F50" s="110" t="s">
        <v>77</v>
      </c>
      <c r="G50" s="113"/>
      <c r="H50" s="114"/>
      <c r="I50" s="110"/>
      <c r="J50" s="107"/>
      <c r="K50" s="108"/>
      <c r="L50" s="221"/>
      <c r="M50" s="11"/>
      <c r="N50" s="11"/>
      <c r="O50" s="11"/>
      <c r="P50" s="11"/>
    </row>
    <row r="51" spans="1:16" ht="12.75" customHeight="1">
      <c r="A51" s="7"/>
      <c r="B51" s="229"/>
      <c r="C51" s="110" t="s">
        <v>70</v>
      </c>
      <c r="D51" s="113"/>
      <c r="E51" s="114"/>
      <c r="F51" s="110" t="s">
        <v>75</v>
      </c>
      <c r="G51" s="113"/>
      <c r="H51" s="114"/>
      <c r="I51" s="110"/>
      <c r="J51" s="107"/>
      <c r="K51" s="108"/>
      <c r="L51" s="221"/>
      <c r="M51" s="11"/>
      <c r="N51" s="11"/>
      <c r="O51" s="11"/>
      <c r="P51" s="11"/>
    </row>
    <row r="52" spans="1:16" ht="13.5" customHeight="1" thickBot="1">
      <c r="A52" s="7"/>
      <c r="B52" s="229"/>
      <c r="C52" s="106"/>
      <c r="D52" s="107"/>
      <c r="E52" s="108"/>
      <c r="F52" s="106"/>
      <c r="G52" s="107"/>
      <c r="H52" s="108"/>
      <c r="I52" s="106"/>
      <c r="J52" s="107"/>
      <c r="K52" s="108"/>
      <c r="L52" s="221"/>
      <c r="M52" s="11"/>
      <c r="N52" s="11"/>
      <c r="O52" s="11"/>
      <c r="P52" s="11"/>
    </row>
    <row r="53" spans="1:16" ht="16.5" customHeight="1" thickBot="1">
      <c r="A53" s="7"/>
      <c r="B53" s="230"/>
      <c r="C53" s="223" t="s">
        <v>15</v>
      </c>
      <c r="D53" s="224"/>
      <c r="E53" s="109">
        <v>7</v>
      </c>
      <c r="F53" s="223" t="s">
        <v>15</v>
      </c>
      <c r="G53" s="224"/>
      <c r="H53" s="109">
        <v>5</v>
      </c>
      <c r="I53" s="223" t="s">
        <v>15</v>
      </c>
      <c r="J53" s="224"/>
      <c r="K53" s="109">
        <v>1</v>
      </c>
      <c r="L53" s="222"/>
      <c r="M53" s="11"/>
      <c r="N53" s="11"/>
      <c r="O53" s="11"/>
      <c r="P53" s="11"/>
    </row>
    <row r="54" spans="1:16" ht="12.75" customHeight="1">
      <c r="A54" s="7"/>
      <c r="B54" s="228" t="s">
        <v>102</v>
      </c>
      <c r="C54" s="105" t="s">
        <v>81</v>
      </c>
      <c r="D54" s="111" t="s">
        <v>78</v>
      </c>
      <c r="E54" s="112"/>
      <c r="F54" s="105" t="s">
        <v>81</v>
      </c>
      <c r="G54" s="111"/>
      <c r="H54" s="112"/>
      <c r="I54" s="105" t="s">
        <v>84</v>
      </c>
      <c r="J54" s="103"/>
      <c r="K54" s="104"/>
      <c r="L54" s="220" t="s">
        <v>102</v>
      </c>
      <c r="M54" s="11"/>
      <c r="N54" s="11"/>
      <c r="O54" s="11"/>
      <c r="P54" s="11"/>
    </row>
    <row r="55" spans="1:16" ht="12.75" customHeight="1">
      <c r="A55" s="7"/>
      <c r="B55" s="229"/>
      <c r="C55" s="110" t="s">
        <v>77</v>
      </c>
      <c r="D55" s="113"/>
      <c r="E55" s="114"/>
      <c r="F55" s="110" t="s">
        <v>83</v>
      </c>
      <c r="G55" s="113"/>
      <c r="H55" s="114"/>
      <c r="I55" s="110" t="s">
        <v>85</v>
      </c>
      <c r="J55" s="107"/>
      <c r="K55" s="108"/>
      <c r="L55" s="221"/>
      <c r="M55" s="11"/>
      <c r="N55" s="11"/>
      <c r="O55" s="11"/>
      <c r="P55" s="11"/>
    </row>
    <row r="56" spans="1:16" ht="12.75" customHeight="1">
      <c r="A56" s="7"/>
      <c r="B56" s="229"/>
      <c r="C56" s="110" t="s">
        <v>75</v>
      </c>
      <c r="D56" s="113"/>
      <c r="E56" s="114"/>
      <c r="F56" s="110"/>
      <c r="G56" s="113"/>
      <c r="H56" s="114"/>
      <c r="I56" s="110"/>
      <c r="J56" s="107"/>
      <c r="K56" s="108"/>
      <c r="L56" s="221"/>
      <c r="M56" s="11"/>
      <c r="N56" s="11"/>
      <c r="O56" s="11"/>
      <c r="P56" s="11"/>
    </row>
    <row r="57" spans="1:16" ht="12.75" customHeight="1">
      <c r="A57" s="7"/>
      <c r="B57" s="229"/>
      <c r="C57" s="106" t="s">
        <v>82</v>
      </c>
      <c r="D57" s="107"/>
      <c r="E57" s="108"/>
      <c r="F57" s="106"/>
      <c r="G57" s="107"/>
      <c r="H57" s="108"/>
      <c r="I57" s="106"/>
      <c r="J57" s="107"/>
      <c r="K57" s="108"/>
      <c r="L57" s="221"/>
      <c r="M57" s="11"/>
      <c r="N57" s="11"/>
      <c r="O57" s="11"/>
      <c r="P57" s="11"/>
    </row>
    <row r="58" spans="1:16" ht="13.5" customHeight="1" thickBot="1">
      <c r="A58" s="7"/>
      <c r="B58" s="229"/>
      <c r="C58" s="106"/>
      <c r="D58" s="107"/>
      <c r="E58" s="108"/>
      <c r="F58" s="106"/>
      <c r="G58" s="107"/>
      <c r="H58" s="108"/>
      <c r="I58" s="106"/>
      <c r="J58" s="107"/>
      <c r="K58" s="108"/>
      <c r="L58" s="221"/>
      <c r="M58" s="11"/>
      <c r="N58" s="11"/>
      <c r="O58" s="11"/>
      <c r="P58" s="11"/>
    </row>
    <row r="59" spans="1:16" ht="16.5" customHeight="1" thickBot="1">
      <c r="A59" s="7"/>
      <c r="B59" s="230"/>
      <c r="C59" s="223" t="s">
        <v>15</v>
      </c>
      <c r="D59" s="224"/>
      <c r="E59" s="109">
        <v>5</v>
      </c>
      <c r="F59" s="223" t="s">
        <v>15</v>
      </c>
      <c r="G59" s="224"/>
      <c r="H59" s="109">
        <v>2</v>
      </c>
      <c r="I59" s="223" t="s">
        <v>15</v>
      </c>
      <c r="J59" s="224"/>
      <c r="K59" s="109">
        <v>2</v>
      </c>
      <c r="L59" s="222"/>
      <c r="M59" s="11"/>
      <c r="N59" s="11"/>
      <c r="O59" s="11"/>
      <c r="P59" s="11"/>
    </row>
    <row r="60" spans="1:16" ht="12.75" customHeight="1">
      <c r="A60" s="7"/>
      <c r="B60" s="220" t="s">
        <v>103</v>
      </c>
      <c r="C60" s="105" t="s">
        <v>84</v>
      </c>
      <c r="D60" s="111" t="s">
        <v>85</v>
      </c>
      <c r="E60" s="112"/>
      <c r="F60" s="105" t="s">
        <v>84</v>
      </c>
      <c r="G60" s="111"/>
      <c r="H60" s="112"/>
      <c r="I60" s="105" t="s">
        <v>86</v>
      </c>
      <c r="J60" s="103"/>
      <c r="K60" s="104"/>
      <c r="L60" s="220" t="s">
        <v>103</v>
      </c>
      <c r="M60" s="11"/>
      <c r="N60" s="11"/>
      <c r="O60" s="11"/>
      <c r="P60" s="11"/>
    </row>
    <row r="61" spans="1:16" ht="12.75" customHeight="1">
      <c r="A61" s="7"/>
      <c r="B61" s="221"/>
      <c r="C61" s="110" t="s">
        <v>80</v>
      </c>
      <c r="D61" s="113"/>
      <c r="E61" s="114"/>
      <c r="F61" s="110" t="s">
        <v>87</v>
      </c>
      <c r="G61" s="113"/>
      <c r="H61" s="114"/>
      <c r="I61" s="110" t="s">
        <v>87</v>
      </c>
      <c r="J61" s="107"/>
      <c r="K61" s="108"/>
      <c r="L61" s="221"/>
      <c r="M61" s="11"/>
      <c r="N61" s="11"/>
      <c r="O61" s="11"/>
      <c r="P61" s="11"/>
    </row>
    <row r="62" spans="1:16" ht="12.75" customHeight="1">
      <c r="A62" s="7"/>
      <c r="B62" s="221"/>
      <c r="C62" s="110" t="s">
        <v>83</v>
      </c>
      <c r="D62" s="113"/>
      <c r="E62" s="114"/>
      <c r="F62" s="110" t="s">
        <v>85</v>
      </c>
      <c r="G62" s="113"/>
      <c r="H62" s="114"/>
      <c r="I62" s="110"/>
      <c r="J62" s="107"/>
      <c r="K62" s="108"/>
      <c r="L62" s="221"/>
      <c r="M62" s="11"/>
      <c r="N62" s="11"/>
      <c r="O62" s="11"/>
      <c r="P62" s="11"/>
    </row>
    <row r="63" spans="1:16" ht="13.5" customHeight="1" thickBot="1">
      <c r="A63" s="7"/>
      <c r="B63" s="221"/>
      <c r="C63" s="110" t="s">
        <v>87</v>
      </c>
      <c r="D63" s="113"/>
      <c r="E63" s="114"/>
      <c r="F63" s="110"/>
      <c r="G63" s="113"/>
      <c r="H63" s="114"/>
      <c r="I63" s="110"/>
      <c r="J63" s="107"/>
      <c r="K63" s="108"/>
      <c r="L63" s="221"/>
      <c r="M63" s="11"/>
      <c r="N63" s="11"/>
      <c r="O63" s="11"/>
      <c r="P63" s="11"/>
    </row>
    <row r="64" spans="1:16" ht="16.5" customHeight="1" thickBot="1">
      <c r="A64" s="7"/>
      <c r="B64" s="222"/>
      <c r="C64" s="223" t="s">
        <v>15</v>
      </c>
      <c r="D64" s="224"/>
      <c r="E64" s="109">
        <v>5</v>
      </c>
      <c r="F64" s="223" t="s">
        <v>15</v>
      </c>
      <c r="G64" s="224"/>
      <c r="H64" s="109">
        <v>3</v>
      </c>
      <c r="I64" s="223" t="s">
        <v>15</v>
      </c>
      <c r="J64" s="224"/>
      <c r="K64" s="109">
        <v>2</v>
      </c>
      <c r="L64" s="222"/>
      <c r="M64" s="11"/>
      <c r="N64" s="11"/>
      <c r="O64" s="11"/>
      <c r="P64" s="11"/>
    </row>
    <row r="65" spans="1:16" ht="12.75" customHeight="1">
      <c r="A65" s="7"/>
      <c r="B65" s="220" t="s">
        <v>104</v>
      </c>
      <c r="C65" s="105" t="s">
        <v>86</v>
      </c>
      <c r="D65" s="111"/>
      <c r="E65" s="112"/>
      <c r="F65" s="105" t="s">
        <v>88</v>
      </c>
      <c r="G65" s="111"/>
      <c r="H65" s="112"/>
      <c r="I65" s="105" t="s">
        <v>88</v>
      </c>
      <c r="J65" s="103"/>
      <c r="K65" s="104"/>
      <c r="L65" s="220" t="s">
        <v>104</v>
      </c>
      <c r="M65" s="11"/>
      <c r="N65" s="11"/>
      <c r="O65" s="11"/>
      <c r="P65" s="11"/>
    </row>
    <row r="66" spans="1:16" ht="12.75" customHeight="1">
      <c r="A66" s="7"/>
      <c r="B66" s="221"/>
      <c r="C66" s="110"/>
      <c r="D66" s="113"/>
      <c r="E66" s="114"/>
      <c r="F66" s="110" t="s">
        <v>89</v>
      </c>
      <c r="G66" s="113"/>
      <c r="H66" s="114"/>
      <c r="I66" s="110" t="s">
        <v>89</v>
      </c>
      <c r="J66" s="107"/>
      <c r="K66" s="108"/>
      <c r="L66" s="221"/>
      <c r="M66" s="11"/>
      <c r="N66" s="11"/>
      <c r="O66" s="11"/>
      <c r="P66" s="11"/>
    </row>
    <row r="67" spans="1:16" ht="13.5" customHeight="1" thickBot="1">
      <c r="A67" s="7"/>
      <c r="B67" s="221"/>
      <c r="C67" s="110"/>
      <c r="D67" s="113"/>
      <c r="E67" s="114"/>
      <c r="F67" s="110" t="s">
        <v>86</v>
      </c>
      <c r="G67" s="113"/>
      <c r="H67" s="114"/>
      <c r="I67" s="110"/>
      <c r="J67" s="107"/>
      <c r="K67" s="108"/>
      <c r="L67" s="221"/>
      <c r="M67" s="11"/>
      <c r="N67" s="11"/>
      <c r="O67" s="11"/>
      <c r="P67" s="11"/>
    </row>
    <row r="68" spans="1:16" ht="16.5" customHeight="1" thickBot="1">
      <c r="A68" s="7"/>
      <c r="B68" s="222"/>
      <c r="C68" s="223" t="s">
        <v>15</v>
      </c>
      <c r="D68" s="224"/>
      <c r="E68" s="109">
        <v>1</v>
      </c>
      <c r="F68" s="223" t="s">
        <v>15</v>
      </c>
      <c r="G68" s="224"/>
      <c r="H68" s="109">
        <v>3</v>
      </c>
      <c r="I68" s="223" t="s">
        <v>15</v>
      </c>
      <c r="J68" s="224"/>
      <c r="K68" s="109">
        <v>2</v>
      </c>
      <c r="L68" s="222"/>
      <c r="M68" s="11"/>
      <c r="N68" s="11"/>
      <c r="O68" s="11"/>
      <c r="P68" s="11"/>
    </row>
    <row r="69" spans="1:16" ht="12.75" customHeight="1">
      <c r="A69" s="7"/>
      <c r="B69" s="220" t="s">
        <v>105</v>
      </c>
      <c r="C69" s="105" t="s">
        <v>88</v>
      </c>
      <c r="D69" s="111"/>
      <c r="E69" s="112"/>
      <c r="F69" s="105"/>
      <c r="G69" s="111"/>
      <c r="H69" s="112"/>
      <c r="I69" s="105" t="s">
        <v>90</v>
      </c>
      <c r="J69" s="103"/>
      <c r="K69" s="104"/>
      <c r="L69" s="220" t="s">
        <v>105</v>
      </c>
      <c r="M69" s="11"/>
      <c r="N69" s="11"/>
      <c r="O69" s="11"/>
      <c r="P69" s="11"/>
    </row>
    <row r="70" spans="1:16" ht="12.75" customHeight="1">
      <c r="A70" s="7"/>
      <c r="B70" s="221"/>
      <c r="C70" s="110" t="s">
        <v>89</v>
      </c>
      <c r="D70" s="113"/>
      <c r="E70" s="114"/>
      <c r="F70" s="110"/>
      <c r="G70" s="113"/>
      <c r="H70" s="114"/>
      <c r="I70" s="110"/>
      <c r="J70" s="107"/>
      <c r="K70" s="108"/>
      <c r="L70" s="221"/>
      <c r="M70" s="11"/>
      <c r="N70" s="11"/>
      <c r="O70" s="11"/>
      <c r="P70" s="11"/>
    </row>
    <row r="71" spans="1:16" ht="13.5" customHeight="1" thickBot="1">
      <c r="A71" s="7"/>
      <c r="B71" s="221"/>
      <c r="C71" s="110"/>
      <c r="D71" s="113"/>
      <c r="E71" s="114"/>
      <c r="F71" s="110"/>
      <c r="G71" s="113"/>
      <c r="H71" s="114"/>
      <c r="I71" s="110"/>
      <c r="J71" s="107"/>
      <c r="K71" s="108"/>
      <c r="L71" s="221"/>
      <c r="M71" s="11"/>
      <c r="N71" s="11"/>
      <c r="O71" s="11"/>
      <c r="P71" s="11"/>
    </row>
    <row r="72" spans="1:16" ht="16.5" customHeight="1" thickBot="1">
      <c r="A72" s="7"/>
      <c r="B72" s="222"/>
      <c r="C72" s="223" t="s">
        <v>15</v>
      </c>
      <c r="D72" s="224"/>
      <c r="E72" s="109">
        <v>2</v>
      </c>
      <c r="F72" s="223" t="s">
        <v>15</v>
      </c>
      <c r="G72" s="224"/>
      <c r="H72" s="109">
        <v>0</v>
      </c>
      <c r="I72" s="223" t="s">
        <v>15</v>
      </c>
      <c r="J72" s="224"/>
      <c r="K72" s="109">
        <v>1</v>
      </c>
      <c r="L72" s="222"/>
      <c r="M72" s="11"/>
      <c r="N72" s="11"/>
      <c r="O72" s="11"/>
      <c r="P72" s="11"/>
    </row>
    <row r="73" spans="1:16" ht="12.75" customHeight="1">
      <c r="A73" s="7"/>
      <c r="B73" s="231" t="s">
        <v>22</v>
      </c>
      <c r="C73" s="105" t="s">
        <v>91</v>
      </c>
      <c r="D73" s="111"/>
      <c r="E73" s="112"/>
      <c r="F73" s="105" t="s">
        <v>90</v>
      </c>
      <c r="G73" s="103"/>
      <c r="H73" s="104"/>
      <c r="I73" s="102"/>
      <c r="J73" s="103"/>
      <c r="K73" s="104"/>
      <c r="L73" s="231" t="s">
        <v>22</v>
      </c>
      <c r="M73" s="11"/>
      <c r="N73" s="11"/>
      <c r="O73" s="11"/>
      <c r="P73" s="11"/>
    </row>
    <row r="74" spans="1:16" ht="12.75" customHeight="1">
      <c r="A74" s="7"/>
      <c r="B74" s="232"/>
      <c r="C74" s="106"/>
      <c r="D74" s="107"/>
      <c r="E74" s="108"/>
      <c r="F74" s="106"/>
      <c r="G74" s="107"/>
      <c r="H74" s="108"/>
      <c r="I74" s="106"/>
      <c r="J74" s="107"/>
      <c r="K74" s="108"/>
      <c r="L74" s="232"/>
      <c r="M74" s="11"/>
      <c r="N74" s="11"/>
      <c r="O74" s="11"/>
      <c r="P74" s="11"/>
    </row>
    <row r="75" spans="1:16" ht="13.5" customHeight="1" thickBot="1">
      <c r="A75" s="7"/>
      <c r="B75" s="232"/>
      <c r="C75" s="106"/>
      <c r="D75" s="107"/>
      <c r="E75" s="108"/>
      <c r="F75" s="106"/>
      <c r="G75" s="107"/>
      <c r="H75" s="108"/>
      <c r="I75" s="106"/>
      <c r="J75" s="107"/>
      <c r="K75" s="108"/>
      <c r="L75" s="232"/>
      <c r="M75" s="11"/>
      <c r="N75" s="11"/>
      <c r="O75" s="11"/>
      <c r="P75" s="11"/>
    </row>
    <row r="76" spans="1:16" ht="16.5" customHeight="1" thickBot="1">
      <c r="A76" s="7"/>
      <c r="B76" s="233"/>
      <c r="C76" s="223" t="s">
        <v>15</v>
      </c>
      <c r="D76" s="224"/>
      <c r="E76" s="109">
        <v>1</v>
      </c>
      <c r="F76" s="223" t="s">
        <v>15</v>
      </c>
      <c r="G76" s="224"/>
      <c r="H76" s="109">
        <v>1</v>
      </c>
      <c r="I76" s="223" t="s">
        <v>15</v>
      </c>
      <c r="J76" s="224"/>
      <c r="K76" s="109">
        <v>0</v>
      </c>
      <c r="L76" s="233"/>
      <c r="M76" s="11"/>
      <c r="N76" s="11"/>
      <c r="O76" s="11"/>
      <c r="P76" s="11"/>
    </row>
    <row r="77" spans="1:16">
      <c r="A77" s="7"/>
      <c r="B77" s="7"/>
      <c r="C77" s="7"/>
      <c r="D77" s="7"/>
      <c r="E77" s="7"/>
      <c r="F77" s="7"/>
      <c r="G77" s="7"/>
      <c r="H77" s="7"/>
      <c r="I77" s="7"/>
      <c r="J77" s="7"/>
      <c r="K77" s="7"/>
      <c r="L77" s="7"/>
      <c r="M77" s="11"/>
      <c r="N77" s="11"/>
      <c r="O77" s="11"/>
      <c r="P77" s="11"/>
    </row>
    <row r="78" spans="1:16">
      <c r="A78" s="7"/>
      <c r="B78" s="7"/>
      <c r="C78" s="7"/>
      <c r="D78" s="7"/>
      <c r="E78" s="7"/>
      <c r="F78" s="7"/>
      <c r="G78" s="7"/>
      <c r="H78" s="7"/>
      <c r="I78" s="7"/>
      <c r="J78" s="7"/>
      <c r="K78" s="7"/>
      <c r="L78" s="7"/>
      <c r="M78" s="11"/>
      <c r="N78" s="11"/>
      <c r="O78" s="11"/>
      <c r="P78" s="11"/>
    </row>
    <row r="79" spans="1:16">
      <c r="A79" s="7"/>
      <c r="B79" s="7"/>
      <c r="C79" s="7"/>
      <c r="D79" s="7"/>
      <c r="E79" s="7"/>
      <c r="F79" s="7"/>
      <c r="G79" s="7"/>
      <c r="H79" s="7"/>
      <c r="I79" s="7"/>
      <c r="J79" s="7"/>
      <c r="K79" s="7"/>
      <c r="L79" s="7"/>
      <c r="M79" s="11"/>
      <c r="N79" s="11"/>
      <c r="O79" s="11"/>
      <c r="P79" s="11"/>
    </row>
  </sheetData>
  <sheetProtection sheet="1" objects="1" scenarios="1" selectLockedCells="1"/>
  <mergeCells count="84">
    <mergeCell ref="B69:B72"/>
    <mergeCell ref="L69:L72"/>
    <mergeCell ref="C72:D72"/>
    <mergeCell ref="F72:G72"/>
    <mergeCell ref="I72:J72"/>
    <mergeCell ref="B73:B76"/>
    <mergeCell ref="L73:L76"/>
    <mergeCell ref="C76:D76"/>
    <mergeCell ref="F76:G76"/>
    <mergeCell ref="I76:J76"/>
    <mergeCell ref="B60:B64"/>
    <mergeCell ref="L60:L64"/>
    <mergeCell ref="C64:D64"/>
    <mergeCell ref="F64:G64"/>
    <mergeCell ref="I64:J64"/>
    <mergeCell ref="B65:B68"/>
    <mergeCell ref="L65:L68"/>
    <mergeCell ref="C68:D68"/>
    <mergeCell ref="F68:G68"/>
    <mergeCell ref="I68:J68"/>
    <mergeCell ref="B48:B53"/>
    <mergeCell ref="L48:L53"/>
    <mergeCell ref="C53:D53"/>
    <mergeCell ref="F53:G53"/>
    <mergeCell ref="I53:J53"/>
    <mergeCell ref="B54:B59"/>
    <mergeCell ref="L54:L59"/>
    <mergeCell ref="C59:D59"/>
    <mergeCell ref="F59:G59"/>
    <mergeCell ref="I59:J59"/>
    <mergeCell ref="B36:B41"/>
    <mergeCell ref="L36:L41"/>
    <mergeCell ref="C41:D41"/>
    <mergeCell ref="F41:G41"/>
    <mergeCell ref="I41:J41"/>
    <mergeCell ref="B42:B47"/>
    <mergeCell ref="L42:L47"/>
    <mergeCell ref="C47:D47"/>
    <mergeCell ref="F47:G47"/>
    <mergeCell ref="I47:J47"/>
    <mergeCell ref="B24:B29"/>
    <mergeCell ref="L24:L29"/>
    <mergeCell ref="C29:D29"/>
    <mergeCell ref="F29:G29"/>
    <mergeCell ref="I29:J29"/>
    <mergeCell ref="B30:B35"/>
    <mergeCell ref="L30:L35"/>
    <mergeCell ref="C35:D35"/>
    <mergeCell ref="F35:G35"/>
    <mergeCell ref="I35:J35"/>
    <mergeCell ref="B15:B18"/>
    <mergeCell ref="L15:L18"/>
    <mergeCell ref="C18:D18"/>
    <mergeCell ref="F18:G18"/>
    <mergeCell ref="I18:J18"/>
    <mergeCell ref="B19:B23"/>
    <mergeCell ref="L19:L23"/>
    <mergeCell ref="C23:D23"/>
    <mergeCell ref="F23:G23"/>
    <mergeCell ref="I23:J23"/>
    <mergeCell ref="C10:E10"/>
    <mergeCell ref="F10:H10"/>
    <mergeCell ref="I10:K10"/>
    <mergeCell ref="B11:B14"/>
    <mergeCell ref="L11:L14"/>
    <mergeCell ref="C14:D14"/>
    <mergeCell ref="F14:G14"/>
    <mergeCell ref="I14:J14"/>
    <mergeCell ref="A4:D4"/>
    <mergeCell ref="E4:I4"/>
    <mergeCell ref="J4:L4"/>
    <mergeCell ref="A6:A7"/>
    <mergeCell ref="B6:B7"/>
    <mergeCell ref="C6:D6"/>
    <mergeCell ref="E6:F6"/>
    <mergeCell ref="G6:H6"/>
    <mergeCell ref="I6:J6"/>
    <mergeCell ref="K6:L6"/>
    <mergeCell ref="A1:C1"/>
    <mergeCell ref="E1:H1"/>
    <mergeCell ref="K1:L1"/>
    <mergeCell ref="A2:C2"/>
    <mergeCell ref="E2:H2"/>
    <mergeCell ref="K2:L2"/>
  </mergeCells>
  <phoneticPr fontId="4" type="noConversion"/>
  <dataValidations count="2">
    <dataValidation type="list" allowBlank="1" showInputMessage="1" showErrorMessage="1" prompt="Enter the child's name and then the total number of pupils for each NC sub-level" sqref="E14 K76 H76 E76 K72 H72 E72 K68 H68 E68 K64 H64 E64 K59 H59 E59 K53 H53 E53 K47 H47 E47 K41 H41 E41 K35 H35 E35 K29 H29 E29 K23 H23 E23 K18 H18 E18 K14 H14">
      <formula1>$N$1:$N$16</formula1>
    </dataValidation>
    <dataValidation allowBlank="1" showInputMessage="1" showErrorMessage="1" prompt="Enter the child's name and then the total number of pupils for each NC sub-level" sqref="C64:D64 F76:G76 I76:J76 C76:D76 C73:K75 K60 I59:J60 F59:G60 C59:D60 E54:E55 I53:J55 F53:G55 C53:D55 E48:E49 I47:J49 F47:G49 C47:D49 C44:K46 C41:D43 I41:J43 F41:G43 C38:K40 F35:G37 C35:D37 I35:J37 K30:K31 F29:G31 C29:D31 I29:J31 E24:E25 F23:G25 C23:D25 I23:J25 E19 F18:G19 C18:D19 I18:J19 F14:G14 C15:K17 I14:J14 C20:K22 C14:D14 C26:K28 C11:K13 C32:K34 K19 H19 C50:K52 H54:H55 K36:K37 E36:E37 C56:K58 H48:H49 E42:E43 H42:H43 C61:K63 H36:H37 H24:H25 K24:K25 C65:K67 K48:K49 K42:K43 E30:E31 H30:H31 C69:K71 E60 H60 C72:D72 I64:J64 F64:G64 K54:K55 F72:G72 I68:J68 F68:G68 I72:J72 C68:D68"/>
  </dataValidations>
  <pageMargins left="0.75" right="0.75" top="1" bottom="1" header="0.5" footer="0.5"/>
  <pageSetup scale="58" orientation="portrait" r:id="rId1"/>
  <headerFooter alignWithMargins="0"/>
  <rowBreaks count="1" manualBreakCount="1">
    <brk id="76" max="11"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Pupil Tracking Summary</vt:lpstr>
      <vt:lpstr>Year 6 </vt:lpstr>
      <vt:lpstr>Year 5</vt:lpstr>
      <vt:lpstr>Year 4</vt:lpstr>
      <vt:lpstr>Year 3</vt:lpstr>
      <vt:lpstr>Year 2</vt:lpstr>
      <vt:lpstr>Example Y6 Summary</vt:lpstr>
      <vt:lpstr>Example Year 6</vt:lpstr>
      <vt:lpstr>'Example Y6 Summary'!Print_Area</vt:lpstr>
      <vt:lpstr>'Example Year 6'!Print_Area</vt:lpstr>
      <vt:lpstr>Instructions!Print_Area</vt:lpstr>
      <vt:lpstr>'Pupil Tracking Summary'!Print_Area</vt:lpstr>
      <vt:lpstr>'Year 2'!Print_Area</vt:lpstr>
      <vt:lpstr>'Year 3'!Print_Area</vt:lpstr>
      <vt:lpstr>'Year 4'!Print_Area</vt:lpstr>
      <vt:lpstr>'Year 5'!Print_Area</vt:lpstr>
      <vt:lpstr>'Year 6 '!Print_Area</vt:lpstr>
    </vt:vector>
  </TitlesOfParts>
  <Company>Capita Business Services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 Business Services Ltd</dc:creator>
  <cp:lastModifiedBy>ICS</cp:lastModifiedBy>
  <cp:lastPrinted>2006-07-23T17:43:13Z</cp:lastPrinted>
  <dcterms:created xsi:type="dcterms:W3CDTF">2006-06-17T07:35:02Z</dcterms:created>
  <dcterms:modified xsi:type="dcterms:W3CDTF">2012-04-24T10:28:52Z</dcterms:modified>
</cp:coreProperties>
</file>