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5570" windowHeight="7515" firstSheet="2" activeTab="2"/>
  </bookViews>
  <sheets>
    <sheet name="DataPack" sheetId="9" state="hidden" r:id="rId1"/>
    <sheet name="Dates" sheetId="10" state="hidden" r:id="rId2"/>
    <sheet name="Cover" sheetId="11" r:id="rId3"/>
    <sheet name="Table 1" sheetId="4" r:id="rId4"/>
    <sheet name="Chart 1" sheetId="7" r:id="rId5"/>
    <sheet name="Table 2" sheetId="5" r:id="rId6"/>
    <sheet name="Table 3" sheetId="8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pril" localSheetId="2">[4]Dates!#REF!</definedName>
    <definedName name="April" localSheetId="1">Dates!#REF!</definedName>
    <definedName name="April">[1]Dates!#REF!</definedName>
    <definedName name="CPI_Q1" localSheetId="1">Dates!$B$2</definedName>
    <definedName name="CPIfour">Dates!$B$6:$B$8</definedName>
    <definedName name="CPIone">Dates!$B$2</definedName>
    <definedName name="CPIthree">Dates!$B$2:$B$4</definedName>
    <definedName name="CPItwo">Dates!$B$2:$B$3</definedName>
    <definedName name="Date">Dates!#REF!</definedName>
    <definedName name="Date2">[1]Dates!$B$3:$B$7</definedName>
    <definedName name="Dates">Dates!#REF!</definedName>
    <definedName name="Dates2">Dates!#REF!</definedName>
    <definedName name="DatesA">Dates!#REF!</definedName>
    <definedName name="DatesT">Dates!#REF!</definedName>
    <definedName name="DateT10">Dates!$B$3:$B$5</definedName>
    <definedName name="EndDate">Dates!#REF!</definedName>
    <definedName name="enddates">Dates!#REF!</definedName>
    <definedName name="Month" localSheetId="2">#REF!</definedName>
    <definedName name="Month">#REF!</definedName>
    <definedName name="Newdate">Dates!#REF!</definedName>
    <definedName name="NewFW">Dates!$B$2:$B$5</definedName>
    <definedName name="NewFWb">Dates!$B$2:$B$6</definedName>
    <definedName name="NewFWc">Dates!$B$2:$B$7</definedName>
    <definedName name="NewFWd">Dates!$B$2:$B$8</definedName>
    <definedName name="NewFWe" localSheetId="2">[5]Dates!$C$2:$C$9</definedName>
    <definedName name="NewFWe">Dates!$B$2:$B$9</definedName>
    <definedName name="_xlnm.Print_Area" localSheetId="4">'Chart 1'!$A$1:$G$33</definedName>
    <definedName name="_xlnm.Print_Area" localSheetId="2">Cover!$B$1:$C$35</definedName>
    <definedName name="_xlnm.Print_Area" localSheetId="0">DataPack!$A$1:$E$10</definedName>
    <definedName name="_xlnm.Print_Area" localSheetId="5">'Table 2'!$A$1:$G$31</definedName>
    <definedName name="_xlnm.Print_Area" localSheetId="6">'Table 3'!$A$1:$G$13</definedName>
    <definedName name="Quarter1">[3]Ranges!$A$1:$A$4</definedName>
    <definedName name="Tania">Dates!#REF!</definedName>
    <definedName name="Time" localSheetId="2">#REF!</definedName>
    <definedName name="Time">#REF!</definedName>
    <definedName name="Z_71CB04CA_8B56_4F75_A5E0_39A8792B70DD_.wvu.PrintArea" localSheetId="6" hidden="1">'Table 3'!$A$1:$M$14</definedName>
  </definedNames>
  <calcPr calcId="125725"/>
</workbook>
</file>

<file path=xl/calcChain.xml><?xml version="1.0" encoding="utf-8"?>
<calcChain xmlns="http://schemas.openxmlformats.org/spreadsheetml/2006/main">
  <c r="B2" i="8"/>
  <c r="G11"/>
  <c r="G10"/>
  <c r="G9"/>
  <c r="G8"/>
  <c r="G7"/>
  <c r="F11"/>
  <c r="F10"/>
  <c r="F9"/>
  <c r="F8"/>
  <c r="F7"/>
  <c r="E11"/>
  <c r="E10"/>
  <c r="E9"/>
  <c r="E8"/>
  <c r="E7"/>
  <c r="D11"/>
  <c r="D10"/>
  <c r="D9"/>
  <c r="D8"/>
  <c r="D7"/>
  <c r="B11"/>
</calcChain>
</file>

<file path=xl/sharedStrings.xml><?xml version="1.0" encoding="utf-8"?>
<sst xmlns="http://schemas.openxmlformats.org/spreadsheetml/2006/main" count="137" uniqueCount="93">
  <si>
    <t>Local Authority</t>
  </si>
  <si>
    <t>Publication date</t>
  </si>
  <si>
    <t>Leadership &amp; Governance</t>
  </si>
  <si>
    <t>Quality of Practice</t>
  </si>
  <si>
    <t>Overall Effectiveness</t>
  </si>
  <si>
    <t>Effectiveness of help</t>
  </si>
  <si>
    <t>Blackpool</t>
  </si>
  <si>
    <t>Inadequate</t>
  </si>
  <si>
    <t>Rotherham</t>
  </si>
  <si>
    <t>Adequate</t>
  </si>
  <si>
    <t>Bromley</t>
  </si>
  <si>
    <t>Birmingham</t>
  </si>
  <si>
    <t>Herefordshire</t>
  </si>
  <si>
    <t>Cambridgeshire</t>
  </si>
  <si>
    <t>Surrey</t>
  </si>
  <si>
    <t xml:space="preserve"> </t>
  </si>
  <si>
    <t>Outstanding</t>
  </si>
  <si>
    <t>Good</t>
  </si>
  <si>
    <t>Total</t>
  </si>
  <si>
    <t>Source: Ofsted inspections</t>
  </si>
  <si>
    <t>Outcome</t>
  </si>
  <si>
    <t>Overall effectiveness</t>
  </si>
  <si>
    <t>Quality of provision</t>
  </si>
  <si>
    <t xml:space="preserve">Good </t>
  </si>
  <si>
    <t>Table3</t>
  </si>
  <si>
    <t>1 June 2012 to 30 September 2012</t>
  </si>
  <si>
    <t>Leadership &amp; governance</t>
  </si>
  <si>
    <t>Official Statistics Release</t>
  </si>
  <si>
    <t>Policy area:</t>
  </si>
  <si>
    <t>Theme:</t>
  </si>
  <si>
    <t>Education, children's services and skills</t>
  </si>
  <si>
    <t>Published on:</t>
  </si>
  <si>
    <t>Coverage:</t>
  </si>
  <si>
    <t>England</t>
  </si>
  <si>
    <t>Period covered:</t>
  </si>
  <si>
    <t>Status:</t>
  </si>
  <si>
    <t>Issued by:</t>
  </si>
  <si>
    <t xml:space="preserve">Office for Standards in Education, Children’s Services and Skills (Ofsted)
125 Kingsway
London
WC2B 6SE
</t>
  </si>
  <si>
    <t>Responsible director:</t>
  </si>
  <si>
    <t>John Goldup</t>
  </si>
  <si>
    <t>Statistician:</t>
  </si>
  <si>
    <t>Adam King</t>
  </si>
  <si>
    <t>Public enquiries:</t>
  </si>
  <si>
    <t>enquiries@ofsted.gov.uk</t>
  </si>
  <si>
    <t>Press enquiries:</t>
  </si>
  <si>
    <t>pressenquiries@ofsted.gov.uk</t>
  </si>
  <si>
    <t>Link to official statistics release web page:</t>
  </si>
  <si>
    <t>http://www.ofsted.gov.uk/resources/official-statistics-local-authority-childrens-services-inspections-and-outcomes</t>
  </si>
  <si>
    <t>Publication medium:</t>
  </si>
  <si>
    <t>Ofsted website</t>
  </si>
  <si>
    <t>© Crown copyright</t>
  </si>
  <si>
    <t xml:space="preserve">You may use and re-use this information (not including logos) free of charge in any format or medium, 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</si>
  <si>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</si>
  <si>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</si>
  <si>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</si>
  <si>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</si>
  <si>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</si>
  <si>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Local authority children's services inspections and outcomes: Inspections of local authority arrangements for the protection of children</t>
  </si>
  <si>
    <t>24 January 2013</t>
  </si>
  <si>
    <t>1 June 2012 to 31 December 2012</t>
  </si>
  <si>
    <t>North Yorkshire</t>
  </si>
  <si>
    <t>Cheshire West and Chester</t>
  </si>
  <si>
    <t>Doncaster</t>
  </si>
  <si>
    <t>Salford</t>
  </si>
  <si>
    <t>Brent</t>
  </si>
  <si>
    <t>Staffordshire</t>
  </si>
  <si>
    <t>Wakefield</t>
  </si>
  <si>
    <t>Shropshire</t>
  </si>
  <si>
    <t>Rochdale</t>
  </si>
  <si>
    <t>Wokingham</t>
  </si>
  <si>
    <t>Isle of Wight</t>
  </si>
  <si>
    <t>Derby City</t>
  </si>
  <si>
    <t>Calderdale</t>
  </si>
  <si>
    <t>Greenwich</t>
  </si>
  <si>
    <t>1 October 2012 to 31 December 2012</t>
  </si>
  <si>
    <t>Q1 - 1 June to 30 September 2012</t>
  </si>
  <si>
    <t>All - 1 June to 31 December 2012</t>
  </si>
  <si>
    <t>Q2 1 October to 31 December 2012</t>
  </si>
  <si>
    <t>Kent</t>
  </si>
  <si>
    <r>
      <t>Table 1: Inspection judgements for inspections of the arrangements to protect children taking place up to 31 December 2012</t>
    </r>
    <r>
      <rPr>
        <b/>
        <vertAlign val="superscript"/>
        <sz val="12"/>
        <color indexed="8"/>
        <rFont val="Tahoma"/>
        <family val="2"/>
      </rPr>
      <t>1</t>
    </r>
  </si>
  <si>
    <r>
      <t>Chart 1 (raw data): Inspection judgements for inspections of the arrangements to protect children taking place up to 31 December 2012</t>
    </r>
    <r>
      <rPr>
        <b/>
        <vertAlign val="superscript"/>
        <sz val="12"/>
        <color indexed="8"/>
        <rFont val="Tahoma"/>
        <family val="2"/>
      </rPr>
      <t>1</t>
    </r>
  </si>
  <si>
    <r>
      <t>Select period</t>
    </r>
    <r>
      <rPr>
        <vertAlign val="superscript"/>
        <sz val="12"/>
        <rFont val="Tahoma"/>
        <family val="2"/>
      </rPr>
      <t>1</t>
    </r>
    <r>
      <rPr>
        <sz val="12"/>
        <rFont val="Tahoma"/>
        <family val="2"/>
      </rPr>
      <t>:</t>
    </r>
  </si>
  <si>
    <t>1. Inspections taking place up to 31 December 2012 and published by 21 January 2013.</t>
  </si>
  <si>
    <t>2. Inspections taking place up to 31 December 2012 and published by 21 January 2013.</t>
  </si>
  <si>
    <t>1. Local authorities were given the following grades for the judgements shown: 1 Outstanding, 2 Good, 3 Adequate and 4 Inadequate.</t>
  </si>
  <si>
    <t>Redbridge</t>
  </si>
  <si>
    <t>Chart 1: Inspection judgements (number) for inspections of the arrangements to protect children taking place up to 31 December 2012</t>
  </si>
  <si>
    <t>Publication frequency:</t>
  </si>
  <si>
    <t>Six-monthly</t>
  </si>
  <si>
    <t>Next publication date:</t>
  </si>
  <si>
    <t>July 2013</t>
  </si>
  <si>
    <t>FINAL</t>
  </si>
  <si>
    <r>
      <t>Table 2: Inspection judgements</t>
    </r>
    <r>
      <rPr>
        <b/>
        <vertAlign val="superscript"/>
        <sz val="11"/>
        <color indexed="8"/>
        <rFont val="Tahoma"/>
        <family val="2"/>
      </rPr>
      <t>1</t>
    </r>
    <r>
      <rPr>
        <b/>
        <sz val="11"/>
        <color indexed="8"/>
        <rFont val="Tahoma"/>
        <family val="2"/>
      </rPr>
      <t xml:space="preserve"> for inspections of the arrangements to protect children taking place up to 31 December 2012</t>
    </r>
    <r>
      <rPr>
        <b/>
        <vertAlign val="superscript"/>
        <sz val="11"/>
        <color indexed="8"/>
        <rFont val="Tahoma"/>
        <family val="2"/>
      </rPr>
      <t>2</t>
    </r>
    <r>
      <rPr>
        <b/>
        <sz val="11"/>
        <color indexed="8"/>
        <rFont val="Tahoma"/>
        <family val="2"/>
      </rPr>
      <t>, by local authority</t>
    </r>
  </si>
</sst>
</file>

<file path=xl/styles.xml><?xml version="1.0" encoding="utf-8"?>
<styleSheet xmlns="http://schemas.openxmlformats.org/spreadsheetml/2006/main">
  <numFmts count="1">
    <numFmt numFmtId="165" formatCode="dd/mm/yyyy;@"/>
  </numFmts>
  <fonts count="50"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10"/>
      <color indexed="10"/>
      <name val="Tahoma"/>
      <family val="2"/>
    </font>
    <font>
      <sz val="18"/>
      <color indexed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2"/>
      <name val="Cambria"/>
      <family val="2"/>
    </font>
    <font>
      <sz val="11"/>
      <color indexed="10"/>
      <name val="Calibri"/>
      <family val="2"/>
    </font>
    <font>
      <sz val="1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20"/>
      <color indexed="9"/>
      <name val="Tahoma"/>
      <family val="2"/>
    </font>
    <font>
      <u/>
      <sz val="12"/>
      <color indexed="12"/>
      <name val="Tahoma"/>
      <family val="2"/>
    </font>
    <font>
      <b/>
      <vertAlign val="superscript"/>
      <sz val="12"/>
      <color indexed="8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i/>
      <sz val="12"/>
      <name val="Tahoma"/>
      <family val="2"/>
    </font>
    <font>
      <b/>
      <vertAlign val="superscript"/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i/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u/>
      <sz val="12"/>
      <color theme="10"/>
      <name val="Tahoma"/>
      <family val="2"/>
    </font>
    <font>
      <sz val="18"/>
      <color rgb="FFFF0000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8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4" borderId="1" applyNumberFormat="0" applyAlignment="0" applyProtection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5" borderId="7" applyNumberFormat="0" applyFont="0" applyAlignment="0" applyProtection="0"/>
    <xf numFmtId="0" fontId="22" fillId="13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0" xfId="0" applyFont="1" applyAlignment="1">
      <alignment horizontal="right"/>
    </xf>
    <xf numFmtId="0" fontId="4" fillId="15" borderId="0" xfId="39" applyFont="1" applyFill="1" applyProtection="1">
      <protection locked="0" hidden="1"/>
    </xf>
    <xf numFmtId="0" fontId="5" fillId="15" borderId="0" xfId="39" applyFont="1" applyFill="1" applyAlignment="1" applyProtection="1">
      <alignment horizontal="left"/>
      <protection locked="0" hidden="1"/>
    </xf>
    <xf numFmtId="0" fontId="4" fillId="15" borderId="0" xfId="39" applyFont="1" applyFill="1" applyAlignment="1" applyProtection="1">
      <alignment horizontal="center"/>
      <protection locked="0" hidden="1"/>
    </xf>
    <xf numFmtId="0" fontId="2" fillId="15" borderId="0" xfId="39" applyFont="1" applyFill="1" applyProtection="1">
      <protection locked="0" hidden="1"/>
    </xf>
    <xf numFmtId="0" fontId="6" fillId="15" borderId="0" xfId="39" applyFont="1" applyFill="1" applyAlignment="1" applyProtection="1">
      <alignment vertical="center"/>
      <protection locked="0" hidden="1"/>
    </xf>
    <xf numFmtId="0" fontId="8" fillId="15" borderId="0" xfId="39" applyFont="1" applyFill="1" applyBorder="1" applyAlignment="1" applyProtection="1">
      <alignment vertical="center"/>
      <protection locked="0" hidden="1"/>
    </xf>
    <xf numFmtId="3" fontId="2" fillId="0" borderId="0" xfId="39" applyNumberFormat="1" applyFill="1"/>
    <xf numFmtId="3" fontId="25" fillId="0" borderId="0" xfId="39" applyNumberFormat="1" applyFont="1" applyFill="1" applyAlignment="1">
      <alignment horizontal="left"/>
    </xf>
    <xf numFmtId="3" fontId="1" fillId="16" borderId="12" xfId="39" applyNumberFormat="1" applyFont="1" applyFill="1" applyBorder="1"/>
    <xf numFmtId="3" fontId="2" fillId="0" borderId="13" xfId="39" applyNumberFormat="1" applyFont="1" applyFill="1" applyBorder="1"/>
    <xf numFmtId="3" fontId="1" fillId="0" borderId="13" xfId="39" applyNumberFormat="1" applyFont="1" applyFill="1" applyBorder="1"/>
    <xf numFmtId="3" fontId="2" fillId="0" borderId="14" xfId="39" applyNumberFormat="1" applyFill="1" applyBorder="1" applyAlignment="1">
      <alignment wrapText="1"/>
    </xf>
    <xf numFmtId="3" fontId="2" fillId="0" borderId="0" xfId="39" applyNumberFormat="1" applyFill="1" applyBorder="1" applyAlignment="1">
      <alignment wrapText="1"/>
    </xf>
    <xf numFmtId="3" fontId="2" fillId="0" borderId="0" xfId="39" applyNumberFormat="1" applyFill="1" applyAlignment="1">
      <alignment wrapText="1"/>
    </xf>
    <xf numFmtId="3" fontId="2" fillId="0" borderId="14" xfId="39" applyNumberFormat="1" applyFill="1" applyBorder="1"/>
    <xf numFmtId="3" fontId="2" fillId="0" borderId="15" xfId="39" applyNumberFormat="1" applyFill="1" applyBorder="1"/>
    <xf numFmtId="3" fontId="2" fillId="0" borderId="0" xfId="39" applyNumberFormat="1"/>
    <xf numFmtId="49" fontId="2" fillId="15" borderId="0" xfId="39" applyNumberFormat="1" applyFill="1"/>
    <xf numFmtId="49" fontId="2" fillId="15" borderId="0" xfId="39" applyNumberFormat="1" applyFont="1" applyFill="1"/>
    <xf numFmtId="49" fontId="2" fillId="0" borderId="0" xfId="39" applyNumberFormat="1" applyFill="1"/>
    <xf numFmtId="49" fontId="7" fillId="15" borderId="0" xfId="39" applyNumberFormat="1" applyFont="1" applyFill="1" applyBorder="1" applyAlignment="1">
      <alignment horizontal="left"/>
    </xf>
    <xf numFmtId="0" fontId="7" fillId="15" borderId="0" xfId="39" applyFont="1" applyFill="1" applyAlignment="1" applyProtection="1">
      <alignment wrapText="1"/>
      <protection locked="0" hidden="1"/>
    </xf>
    <xf numFmtId="0" fontId="2" fillId="0" borderId="0" xfId="39" applyFont="1" applyAlignment="1">
      <alignment wrapText="1"/>
    </xf>
    <xf numFmtId="0" fontId="7" fillId="15" borderId="0" xfId="39" applyFont="1" applyFill="1" applyAlignment="1" applyProtection="1">
      <protection locked="0" hidden="1"/>
    </xf>
    <xf numFmtId="0" fontId="4" fillId="15" borderId="0" xfId="39" applyFont="1" applyFill="1" applyAlignment="1" applyProtection="1">
      <protection locked="0" hidden="1"/>
    </xf>
    <xf numFmtId="0" fontId="2" fillId="15" borderId="16" xfId="39" applyFill="1" applyBorder="1"/>
    <xf numFmtId="0" fontId="2" fillId="15" borderId="0" xfId="39" applyFill="1"/>
    <xf numFmtId="0" fontId="2" fillId="15" borderId="17" xfId="39" applyFill="1" applyBorder="1"/>
    <xf numFmtId="0" fontId="2" fillId="15" borderId="18" xfId="39" applyFill="1" applyBorder="1"/>
    <xf numFmtId="0" fontId="27" fillId="15" borderId="17" xfId="39" applyFont="1" applyFill="1" applyBorder="1"/>
    <xf numFmtId="0" fontId="2" fillId="15" borderId="19" xfId="39" applyFill="1" applyBorder="1"/>
    <xf numFmtId="0" fontId="2" fillId="15" borderId="20" xfId="39" applyFill="1" applyBorder="1"/>
    <xf numFmtId="0" fontId="27" fillId="0" borderId="21" xfId="39" applyFont="1" applyBorder="1" applyAlignment="1">
      <alignment vertical="center" wrapText="1"/>
    </xf>
    <xf numFmtId="49" fontId="27" fillId="0" borderId="21" xfId="39" applyNumberFormat="1" applyFont="1" applyBorder="1" applyAlignment="1">
      <alignment vertical="center" wrapText="1"/>
    </xf>
    <xf numFmtId="0" fontId="26" fillId="0" borderId="21" xfId="39" applyFont="1" applyBorder="1" applyAlignment="1">
      <alignment vertical="center" wrapText="1"/>
    </xf>
    <xf numFmtId="0" fontId="27" fillId="0" borderId="21" xfId="39" applyFont="1" applyBorder="1" applyAlignment="1">
      <alignment horizontal="left" vertical="center" wrapText="1"/>
    </xf>
    <xf numFmtId="3" fontId="2" fillId="15" borderId="17" xfId="39" applyNumberFormat="1" applyFill="1" applyBorder="1" applyProtection="1">
      <protection locked="0" hidden="1"/>
    </xf>
    <xf numFmtId="3" fontId="2" fillId="15" borderId="18" xfId="39" applyNumberFormat="1" applyFill="1" applyBorder="1" applyProtection="1">
      <protection locked="0" hidden="1"/>
    </xf>
    <xf numFmtId="3" fontId="27" fillId="0" borderId="17" xfId="39" applyNumberFormat="1" applyFont="1" applyBorder="1" applyProtection="1">
      <protection locked="0" hidden="1"/>
    </xf>
    <xf numFmtId="3" fontId="27" fillId="15" borderId="18" xfId="39" applyNumberFormat="1" applyFont="1" applyFill="1" applyBorder="1" applyProtection="1">
      <protection locked="0" hidden="1"/>
    </xf>
    <xf numFmtId="3" fontId="2" fillId="15" borderId="0" xfId="39" applyNumberFormat="1" applyFill="1" applyBorder="1" applyProtection="1">
      <protection locked="0" hidden="1"/>
    </xf>
    <xf numFmtId="0" fontId="2" fillId="15" borderId="0" xfId="39" applyFill="1" applyBorder="1"/>
    <xf numFmtId="3" fontId="27" fillId="15" borderId="17" xfId="39" applyNumberFormat="1" applyFont="1" applyFill="1" applyBorder="1" applyProtection="1">
      <protection locked="0" hidden="1"/>
    </xf>
    <xf numFmtId="3" fontId="26" fillId="15" borderId="18" xfId="39" applyNumberFormat="1" applyFont="1" applyFill="1" applyBorder="1" applyProtection="1">
      <protection locked="0" hidden="1"/>
    </xf>
    <xf numFmtId="3" fontId="27" fillId="15" borderId="0" xfId="39" applyNumberFormat="1" applyFont="1" applyFill="1" applyBorder="1" applyProtection="1">
      <protection locked="0" hidden="1"/>
    </xf>
    <xf numFmtId="3" fontId="27" fillId="15" borderId="17" xfId="39" applyNumberFormat="1" applyFont="1" applyFill="1" applyBorder="1" applyAlignment="1" applyProtection="1">
      <alignment wrapText="1"/>
      <protection locked="0" hidden="1"/>
    </xf>
    <xf numFmtId="3" fontId="27" fillId="15" borderId="18" xfId="39" applyNumberFormat="1" applyFont="1" applyFill="1" applyBorder="1" applyAlignment="1" applyProtection="1">
      <alignment wrapText="1"/>
      <protection locked="0" hidden="1"/>
    </xf>
    <xf numFmtId="3" fontId="27" fillId="15" borderId="0" xfId="39" applyNumberFormat="1" applyFont="1" applyFill="1" applyBorder="1" applyAlignment="1" applyProtection="1">
      <alignment wrapText="1"/>
      <protection locked="0" hidden="1"/>
    </xf>
    <xf numFmtId="3" fontId="29" fillId="15" borderId="17" xfId="35" applyNumberFormat="1" applyFont="1" applyFill="1" applyBorder="1" applyAlignment="1" applyProtection="1">
      <protection locked="0" hidden="1"/>
    </xf>
    <xf numFmtId="3" fontId="29" fillId="15" borderId="18" xfId="35" applyNumberFormat="1" applyFont="1" applyFill="1" applyBorder="1" applyAlignment="1" applyProtection="1">
      <protection locked="0" hidden="1"/>
    </xf>
    <xf numFmtId="3" fontId="29" fillId="15" borderId="0" xfId="35" applyNumberFormat="1" applyFont="1" applyFill="1" applyBorder="1" applyAlignment="1" applyProtection="1">
      <protection locked="0" hidden="1"/>
    </xf>
    <xf numFmtId="3" fontId="2" fillId="15" borderId="19" xfId="39" applyNumberFormat="1" applyFill="1" applyBorder="1" applyProtection="1">
      <protection locked="0" hidden="1"/>
    </xf>
    <xf numFmtId="3" fontId="2" fillId="15" borderId="20" xfId="39" applyNumberFormat="1" applyFill="1" applyBorder="1" applyProtection="1">
      <protection locked="0" hidden="1"/>
    </xf>
    <xf numFmtId="3" fontId="1" fillId="0" borderId="22" xfId="39" applyNumberFormat="1" applyFont="1" applyFill="1" applyBorder="1"/>
    <xf numFmtId="3" fontId="2" fillId="0" borderId="23" xfId="39" applyNumberFormat="1" applyFill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2" fillId="0" borderId="11" xfId="39" applyNumberFormat="1" applyFill="1" applyBorder="1"/>
    <xf numFmtId="3" fontId="2" fillId="0" borderId="23" xfId="39" applyNumberFormat="1" applyFill="1" applyBorder="1"/>
    <xf numFmtId="3" fontId="2" fillId="0" borderId="25" xfId="39" applyNumberFormat="1" applyFill="1" applyBorder="1"/>
    <xf numFmtId="0" fontId="41" fillId="0" borderId="0" xfId="0" applyFont="1"/>
    <xf numFmtId="0" fontId="41" fillId="0" borderId="11" xfId="0" applyFont="1" applyBorder="1"/>
    <xf numFmtId="0" fontId="26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1" fillId="0" borderId="0" xfId="0" applyFont="1" applyBorder="1"/>
    <xf numFmtId="0" fontId="41" fillId="0" borderId="10" xfId="0" applyFont="1" applyBorder="1"/>
    <xf numFmtId="0" fontId="41" fillId="0" borderId="11" xfId="0" applyFont="1" applyFill="1" applyBorder="1"/>
    <xf numFmtId="0" fontId="43" fillId="0" borderId="0" xfId="0" applyFont="1" applyAlignment="1">
      <alignment horizontal="right"/>
    </xf>
    <xf numFmtId="0" fontId="41" fillId="0" borderId="0" xfId="0" applyFont="1" applyAlignment="1">
      <alignment wrapText="1"/>
    </xf>
    <xf numFmtId="0" fontId="26" fillId="15" borderId="0" xfId="39" applyFont="1" applyFill="1" applyAlignment="1" applyProtection="1">
      <alignment horizontal="left" vertical="center" wrapText="1"/>
      <protection locked="0" hidden="1"/>
    </xf>
    <xf numFmtId="0" fontId="26" fillId="15" borderId="0" xfId="39" applyFont="1" applyFill="1" applyAlignment="1" applyProtection="1">
      <alignment vertical="center"/>
      <protection locked="0" hidden="1"/>
    </xf>
    <xf numFmtId="0" fontId="26" fillId="15" borderId="0" xfId="39" applyFont="1" applyFill="1" applyAlignment="1" applyProtection="1">
      <alignment horizontal="center" vertical="center"/>
      <protection locked="0" hidden="1"/>
    </xf>
    <xf numFmtId="0" fontId="27" fillId="15" borderId="0" xfId="39" applyFont="1" applyFill="1" applyAlignment="1" applyProtection="1">
      <alignment vertical="center" wrapText="1"/>
      <protection locked="0" hidden="1"/>
    </xf>
    <xf numFmtId="0" fontId="27" fillId="15" borderId="0" xfId="39" applyFont="1" applyFill="1" applyAlignment="1" applyProtection="1">
      <alignment horizontal="center"/>
      <protection locked="0" hidden="1"/>
    </xf>
    <xf numFmtId="0" fontId="26" fillId="15" borderId="10" xfId="39" applyFont="1" applyFill="1" applyBorder="1" applyProtection="1">
      <protection locked="0" hidden="1"/>
    </xf>
    <xf numFmtId="0" fontId="27" fillId="15" borderId="0" xfId="39" applyFont="1" applyFill="1" applyProtection="1">
      <protection locked="0" hidden="1"/>
    </xf>
    <xf numFmtId="0" fontId="26" fillId="15" borderId="11" xfId="39" applyFont="1" applyFill="1" applyBorder="1" applyAlignment="1" applyProtection="1">
      <alignment vertical="center"/>
      <protection locked="0" hidden="1"/>
    </xf>
    <xf numFmtId="0" fontId="26" fillId="15" borderId="11" xfId="39" applyFont="1" applyFill="1" applyBorder="1" applyAlignment="1" applyProtection="1">
      <alignment horizontal="center" vertical="center" wrapText="1"/>
      <protection locked="0" hidden="1"/>
    </xf>
    <xf numFmtId="0" fontId="31" fillId="15" borderId="0" xfId="39" applyFont="1" applyFill="1" applyProtection="1">
      <protection locked="0" hidden="1"/>
    </xf>
    <xf numFmtId="0" fontId="27" fillId="15" borderId="0" xfId="39" applyFont="1" applyFill="1" applyAlignment="1" applyProtection="1">
      <alignment horizontal="left" vertical="center"/>
      <protection locked="0" hidden="1"/>
    </xf>
    <xf numFmtId="0" fontId="27" fillId="15" borderId="11" xfId="39" applyFont="1" applyFill="1" applyBorder="1" applyProtection="1">
      <protection locked="0" hidden="1"/>
    </xf>
    <xf numFmtId="0" fontId="27" fillId="15" borderId="0" xfId="39" applyFont="1" applyFill="1" applyBorder="1" applyProtection="1">
      <protection locked="0" hidden="1"/>
    </xf>
    <xf numFmtId="0" fontId="33" fillId="15" borderId="0" xfId="39" applyFont="1" applyFill="1" applyBorder="1" applyAlignment="1" applyProtection="1">
      <alignment horizontal="center"/>
      <protection locked="0" hidden="1"/>
    </xf>
    <xf numFmtId="0" fontId="27" fillId="15" borderId="0" xfId="39" applyFont="1" applyFill="1" applyBorder="1" applyAlignment="1" applyProtection="1">
      <alignment horizontal="center"/>
      <protection locked="0" hidden="1"/>
    </xf>
    <xf numFmtId="0" fontId="33" fillId="0" borderId="0" xfId="39" applyFont="1" applyFill="1" applyBorder="1" applyAlignment="1" applyProtection="1">
      <alignment horizontal="right" vertical="center"/>
      <protection locked="0" hidden="1"/>
    </xf>
    <xf numFmtId="0" fontId="27" fillId="0" borderId="0" xfId="39" applyFont="1" applyFill="1" applyAlignment="1" applyProtection="1">
      <alignment horizontal="center"/>
      <protection locked="0" hidden="1"/>
    </xf>
    <xf numFmtId="0" fontId="31" fillId="15" borderId="0" xfId="39" applyFont="1" applyFill="1" applyAlignment="1" applyProtection="1">
      <alignment horizontal="center"/>
      <protection locked="0" hidden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Font="1"/>
    <xf numFmtId="0" fontId="27" fillId="0" borderId="26" xfId="39" applyFont="1" applyBorder="1" applyAlignment="1">
      <alignment horizontal="left" vertical="center" wrapText="1"/>
    </xf>
    <xf numFmtId="0" fontId="29" fillId="0" borderId="27" xfId="35" applyFont="1" applyBorder="1" applyAlignment="1" applyProtection="1">
      <alignment horizontal="left" vertical="center" wrapText="1"/>
    </xf>
    <xf numFmtId="0" fontId="27" fillId="0" borderId="28" xfId="39" applyFont="1" applyBorder="1" applyAlignment="1">
      <alignment horizontal="left" vertical="center" wrapText="1"/>
    </xf>
    <xf numFmtId="0" fontId="44" fillId="0" borderId="21" xfId="34" applyFont="1" applyBorder="1" applyAlignment="1">
      <alignment horizontal="left" vertical="center" wrapText="1"/>
    </xf>
    <xf numFmtId="49" fontId="27" fillId="0" borderId="28" xfId="39" applyNumberFormat="1" applyFont="1" applyBorder="1" applyAlignment="1">
      <alignment horizontal="left" vertical="center" wrapText="1"/>
    </xf>
    <xf numFmtId="0" fontId="45" fillId="15" borderId="16" xfId="39" applyFont="1" applyFill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36" fillId="0" borderId="11" xfId="0" applyFont="1" applyBorder="1" applyAlignment="1">
      <alignment horizontal="left" wrapText="1"/>
    </xf>
    <xf numFmtId="0" fontId="36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/>
    <xf numFmtId="165" fontId="37" fillId="0" borderId="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 wrapText="1"/>
    </xf>
    <xf numFmtId="165" fontId="37" fillId="0" borderId="0" xfId="0" applyNumberFormat="1" applyFont="1" applyFill="1" applyBorder="1" applyAlignment="1">
      <alignment horizontal="center"/>
    </xf>
    <xf numFmtId="0" fontId="37" fillId="0" borderId="10" xfId="0" applyFont="1" applyBorder="1" applyAlignment="1"/>
    <xf numFmtId="165" fontId="37" fillId="0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28" fillId="17" borderId="21" xfId="39" applyFont="1" applyFill="1" applyBorder="1" applyAlignment="1">
      <alignment horizontal="left" vertical="center" wrapText="1"/>
    </xf>
    <xf numFmtId="0" fontId="27" fillId="0" borderId="21" xfId="39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7" fillId="15" borderId="29" xfId="39" applyFont="1" applyFill="1" applyBorder="1" applyAlignment="1" applyProtection="1">
      <alignment horizontal="center" vertical="center" wrapText="1"/>
      <protection locked="0" hidden="1"/>
    </xf>
    <xf numFmtId="0" fontId="27" fillId="15" borderId="11" xfId="39" applyFont="1" applyFill="1" applyBorder="1" applyAlignment="1" applyProtection="1">
      <alignment horizontal="center" vertical="center" wrapText="1"/>
      <protection locked="0" hidden="1"/>
    </xf>
    <xf numFmtId="0" fontId="27" fillId="15" borderId="25" xfId="39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26" fillId="15" borderId="0" xfId="39" applyFont="1" applyFill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 wrapText="1"/>
    </xf>
  </cellXfs>
  <cellStyles count="5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34" builtinId="8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2 2" xfId="41"/>
    <cellStyle name="Normal 3" xfId="42"/>
    <cellStyle name="Normal 3 2" xfId="43"/>
    <cellStyle name="Normal 4" xfId="44"/>
    <cellStyle name="Note 2" xfId="45"/>
    <cellStyle name="Output 2" xfId="46"/>
    <cellStyle name="Title 2" xfId="47"/>
    <cellStyle name="Total 2" xfId="48"/>
    <cellStyle name="Warning Text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'Chart 1'!$B$6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844C84"/>
            </a:solidFill>
          </c:spPr>
          <c:cat>
            <c:strRef>
              <c:f>'Chart 1'!$C$4:$F$4</c:f>
              <c:strCache>
                <c:ptCount val="4"/>
                <c:pt idx="0">
                  <c:v>Overall Effectiveness</c:v>
                </c:pt>
                <c:pt idx="1">
                  <c:v>Effectiveness of help</c:v>
                </c:pt>
                <c:pt idx="2">
                  <c:v>Quality of Practice</c:v>
                </c:pt>
                <c:pt idx="3">
                  <c:v>Leadership &amp; Governance</c:v>
                </c:pt>
              </c:strCache>
            </c:strRef>
          </c:cat>
          <c:val>
            <c:numRef>
              <c:f>'Chart 1'!$C$6:$F$6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'Chart 1'!$B$7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FFCB25"/>
            </a:solidFill>
          </c:spPr>
          <c:cat>
            <c:strRef>
              <c:f>'Chart 1'!$C$4:$F$4</c:f>
              <c:strCache>
                <c:ptCount val="4"/>
                <c:pt idx="0">
                  <c:v>Overall Effectiveness</c:v>
                </c:pt>
                <c:pt idx="1">
                  <c:v>Effectiveness of help</c:v>
                </c:pt>
                <c:pt idx="2">
                  <c:v>Quality of Practice</c:v>
                </c:pt>
                <c:pt idx="3">
                  <c:v>Leadership &amp; Governance</c:v>
                </c:pt>
              </c:strCache>
            </c:strRef>
          </c:cat>
          <c:val>
            <c:numRef>
              <c:f>'Chart 1'!$C$7:$F$7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</c:numCache>
            </c:numRef>
          </c:val>
        </c:ser>
        <c:ser>
          <c:idx val="2"/>
          <c:order val="2"/>
          <c:tx>
            <c:strRef>
              <c:f>'Chart 1'!$B$8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D0552"/>
            </a:solidFill>
          </c:spPr>
          <c:cat>
            <c:strRef>
              <c:f>'Chart 1'!$C$4:$F$4</c:f>
              <c:strCache>
                <c:ptCount val="4"/>
                <c:pt idx="0">
                  <c:v>Overall Effectiveness</c:v>
                </c:pt>
                <c:pt idx="1">
                  <c:v>Effectiveness of help</c:v>
                </c:pt>
                <c:pt idx="2">
                  <c:v>Quality of Practice</c:v>
                </c:pt>
                <c:pt idx="3">
                  <c:v>Leadership &amp; Governance</c:v>
                </c:pt>
              </c:strCache>
            </c:strRef>
          </c:cat>
          <c:val>
            <c:numRef>
              <c:f>'Chart 1'!$C$8:$F$8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</c:ser>
        <c:axId val="62204160"/>
        <c:axId val="73001216"/>
      </c:barChart>
      <c:catAx>
        <c:axId val="622041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3001216"/>
        <c:crosses val="autoZero"/>
        <c:auto val="1"/>
        <c:lblAlgn val="ctr"/>
        <c:lblOffset val="100"/>
      </c:catAx>
      <c:valAx>
        <c:axId val="73001216"/>
        <c:scaling>
          <c:orientation val="minMax"/>
          <c:max val="15"/>
          <c:min val="0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220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053688056434805"/>
          <c:y val="0.38011818698101335"/>
          <c:w val="0.98322145778289338"/>
          <c:h val="0.6169609062025142"/>
        </c:manualLayout>
      </c:layout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28748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457200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7</xdr:col>
      <xdr:colOff>9525</xdr:colOff>
      <xdr:row>31</xdr:row>
      <xdr:rowOff>19050</xdr:rowOff>
    </xdr:to>
    <xdr:graphicFrame macro="">
      <xdr:nvGraphicFramePr>
        <xdr:cNvPr id="5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Template%20(Exce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orbin/AppData/Local/Temp/wze6f7/LA%20childrens%20services%20inspections%20&amp;%20outcomes%20-%20inspections%20to%2031%20July%202012%20(update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HQ\userdata$\DOCUME~1\wwang\LOCALS~1\Temp\Statistical%20first%20release%20generic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Template%20Upd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5hq\RestrictedIDI$\_Social%20Care%20Team\Statistical%20First%20Releases\LA%20inspection%20outcomes\September%202012%20release\LA%20childrens%20services%20inspections%20&amp;%20outcomes%20-%20inspections%20to%2031%20July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 Old"/>
      <sheetName val="Cover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Table 6 (optional)"/>
      <sheetName val="Chart 1"/>
      <sheetName val="Chart 2"/>
      <sheetName val="Chart 3"/>
      <sheetName val="Chart 4"/>
      <sheetName val="Chart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1 October 2011 and 31 December 2011</v>
          </cell>
        </row>
        <row r="4">
          <cell r="B4" t="str">
            <v>October 2011</v>
          </cell>
        </row>
        <row r="5">
          <cell r="B5" t="str">
            <v>November 2011</v>
          </cell>
        </row>
        <row r="6">
          <cell r="B6" t="str">
            <v>December 2011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Pack"/>
      <sheetName val="Dates"/>
      <sheetName val="Contents"/>
      <sheetName val="Table 1"/>
      <sheetName val="Table 2"/>
      <sheetName val="Table 3"/>
      <sheetName val="Table 4"/>
      <sheetName val="Table 5"/>
      <sheetName val="Table 6"/>
      <sheetName val="Chart 1"/>
      <sheetName val="Chart 2"/>
      <sheetName val="Chart 3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Table 1"/>
      <sheetName val="Table 2"/>
      <sheetName val="Table 3"/>
      <sheetName val="Table 4"/>
      <sheetName val="Table 5"/>
      <sheetName val="Figure 1"/>
      <sheetName val="R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 April and 30 June 2011</v>
          </cell>
        </row>
        <row r="2">
          <cell r="A2" t="str">
            <v>January 2011</v>
          </cell>
        </row>
        <row r="3">
          <cell r="A3" t="str">
            <v>February 2011</v>
          </cell>
        </row>
        <row r="4">
          <cell r="A4" t="str">
            <v>March 2011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"/>
      <sheetName val="CoverOld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Chart 1"/>
      <sheetName val="Chart 2"/>
      <sheetName val="Chart 3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Pack"/>
      <sheetName val="Dates"/>
      <sheetName val="Contents"/>
      <sheetName val="Table 1"/>
      <sheetName val="Table 2"/>
      <sheetName val="Table 3"/>
      <sheetName val="Table 4"/>
      <sheetName val="Table 5"/>
      <sheetName val="Table 6"/>
      <sheetName val="Chart 1"/>
      <sheetName val="Chart 2"/>
      <sheetName val="Chart 3"/>
    </sheetNames>
    <sheetDataSet>
      <sheetData sheetId="0"/>
      <sheetData sheetId="1"/>
      <sheetData sheetId="2">
        <row r="2">
          <cell r="C2" t="str">
            <v>1 November 2010 to 31 July 2012</v>
          </cell>
        </row>
        <row r="3">
          <cell r="C3" t="str">
            <v>1 November 2010 to 31 December 2010</v>
          </cell>
        </row>
        <row r="4">
          <cell r="C4" t="str">
            <v>1 January 2011 to 31 March 2011</v>
          </cell>
        </row>
        <row r="5">
          <cell r="C5" t="str">
            <v>1 April 2011 to 30 June 2011</v>
          </cell>
        </row>
        <row r="6">
          <cell r="C6" t="str">
            <v>1 July 2011 to 30 September 2011</v>
          </cell>
        </row>
        <row r="7">
          <cell r="C7" t="str">
            <v>1 October 2011 to 31 December 2011</v>
          </cell>
        </row>
        <row r="8">
          <cell r="C8" t="str">
            <v>1 January 2012 to 31 March 2012</v>
          </cell>
        </row>
        <row r="9">
          <cell r="C9" t="str">
            <v>1 April 2012 to 31 July 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http://www.ofsted.gov.uk/resources/official-statistics-local-authority-childrens-services-inspections-and-outcomes" TargetMode="External"/><Relationship Id="rId5" Type="http://schemas.openxmlformats.org/officeDocument/2006/relationships/hyperlink" Target="mailto:press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70" zoomScaleNormal="70" workbookViewId="0">
      <pane xSplit="1" ySplit="3" topLeftCell="B4" activePane="bottomRight" state="frozen"/>
      <selection activeCell="H25" sqref="H25"/>
      <selection pane="topRight" activeCell="H25" sqref="H25"/>
      <selection pane="bottomLeft" activeCell="H25" sqref="H25"/>
      <selection pane="bottomRight" activeCell="D52" sqref="D52"/>
    </sheetView>
  </sheetViews>
  <sheetFormatPr defaultRowHeight="12.75"/>
  <cols>
    <col min="1" max="1" width="35.42578125" style="22" customWidth="1"/>
    <col min="2" max="2" width="14.28515625" style="22" customWidth="1"/>
    <col min="3" max="3" width="12.85546875" style="22" customWidth="1"/>
    <col min="4" max="4" width="9.140625" style="22"/>
    <col min="5" max="5" width="13.42578125" style="22" customWidth="1"/>
    <col min="6" max="6" width="11.42578125" style="22" customWidth="1"/>
    <col min="7" max="8" width="10.7109375" style="22" customWidth="1"/>
    <col min="9" max="9" width="11" style="22" customWidth="1"/>
    <col min="10" max="10" width="10.5703125" style="22" customWidth="1"/>
    <col min="11" max="11" width="10.7109375" style="22" customWidth="1"/>
    <col min="12" max="12" width="11" style="22" customWidth="1"/>
    <col min="13" max="13" width="10.7109375" style="22" customWidth="1"/>
    <col min="14" max="16384" width="9.140625" style="22"/>
  </cols>
  <sheetData>
    <row r="1" spans="1:13" s="12" customFormat="1" ht="22.5">
      <c r="B1" s="13"/>
    </row>
    <row r="2" spans="1:13" s="12" customFormat="1">
      <c r="A2" s="14" t="s">
        <v>24</v>
      </c>
      <c r="B2" s="15" t="s">
        <v>76</v>
      </c>
      <c r="C2" s="16"/>
      <c r="D2" s="16"/>
      <c r="E2" s="59"/>
      <c r="F2" s="15" t="s">
        <v>75</v>
      </c>
      <c r="G2" s="16"/>
      <c r="H2" s="16"/>
      <c r="I2" s="59"/>
      <c r="J2" s="15" t="s">
        <v>77</v>
      </c>
      <c r="K2" s="16"/>
      <c r="L2" s="16"/>
      <c r="M2" s="59"/>
    </row>
    <row r="3" spans="1:13" s="19" customFormat="1" ht="38.25">
      <c r="A3" s="17"/>
      <c r="B3" s="18" t="s">
        <v>4</v>
      </c>
      <c r="C3" s="18" t="s">
        <v>5</v>
      </c>
      <c r="D3" s="18" t="s">
        <v>3</v>
      </c>
      <c r="E3" s="60" t="s">
        <v>2</v>
      </c>
      <c r="F3" s="18" t="s">
        <v>4</v>
      </c>
      <c r="G3" s="18" t="s">
        <v>5</v>
      </c>
      <c r="H3" s="18" t="s">
        <v>3</v>
      </c>
      <c r="I3" s="60" t="s">
        <v>2</v>
      </c>
      <c r="J3" s="18" t="s">
        <v>4</v>
      </c>
      <c r="K3" s="18" t="s">
        <v>5</v>
      </c>
      <c r="L3" s="18" t="s">
        <v>3</v>
      </c>
      <c r="M3" s="60" t="s">
        <v>2</v>
      </c>
    </row>
    <row r="4" spans="1:13" s="12" customFormat="1">
      <c r="A4" s="20" t="s">
        <v>16</v>
      </c>
      <c r="B4" s="12">
        <v>0</v>
      </c>
      <c r="C4" s="12">
        <v>0</v>
      </c>
      <c r="D4" s="12">
        <v>0</v>
      </c>
      <c r="E4" s="65">
        <v>0</v>
      </c>
      <c r="F4" s="1">
        <v>0</v>
      </c>
      <c r="G4" s="1">
        <v>0</v>
      </c>
      <c r="H4" s="1">
        <v>0</v>
      </c>
      <c r="I4" s="61">
        <v>0</v>
      </c>
      <c r="J4" s="1">
        <v>0</v>
      </c>
      <c r="K4" s="1">
        <v>0</v>
      </c>
      <c r="L4" s="1">
        <v>0</v>
      </c>
      <c r="M4" s="61">
        <v>0</v>
      </c>
    </row>
    <row r="5" spans="1:13" s="12" customFormat="1">
      <c r="A5" s="20" t="s">
        <v>23</v>
      </c>
      <c r="B5" s="12">
        <v>3</v>
      </c>
      <c r="C5" s="12">
        <v>3</v>
      </c>
      <c r="D5" s="12">
        <v>1</v>
      </c>
      <c r="E5" s="65">
        <v>3</v>
      </c>
      <c r="F5" s="1">
        <v>0</v>
      </c>
      <c r="G5" s="1">
        <v>0</v>
      </c>
      <c r="H5" s="1">
        <v>0</v>
      </c>
      <c r="I5" s="61">
        <v>0</v>
      </c>
      <c r="J5" s="1">
        <v>3</v>
      </c>
      <c r="K5" s="1">
        <v>3</v>
      </c>
      <c r="L5" s="1">
        <v>1</v>
      </c>
      <c r="M5" s="61">
        <v>3</v>
      </c>
    </row>
    <row r="6" spans="1:13" s="12" customFormat="1">
      <c r="A6" s="20" t="s">
        <v>9</v>
      </c>
      <c r="B6" s="12">
        <v>12</v>
      </c>
      <c r="C6" s="12">
        <v>14</v>
      </c>
      <c r="D6" s="12">
        <v>15</v>
      </c>
      <c r="E6" s="65">
        <v>14</v>
      </c>
      <c r="F6" s="2">
        <v>3</v>
      </c>
      <c r="G6" s="2">
        <v>3</v>
      </c>
      <c r="H6" s="2">
        <v>3</v>
      </c>
      <c r="I6" s="61">
        <v>4</v>
      </c>
      <c r="J6" s="2">
        <v>9</v>
      </c>
      <c r="K6" s="2">
        <v>11</v>
      </c>
      <c r="L6" s="2">
        <v>12</v>
      </c>
      <c r="M6" s="61">
        <v>10</v>
      </c>
    </row>
    <row r="7" spans="1:13" s="12" customFormat="1">
      <c r="A7" s="21" t="s">
        <v>7</v>
      </c>
      <c r="B7" s="12">
        <v>8</v>
      </c>
      <c r="C7" s="12">
        <v>6</v>
      </c>
      <c r="D7" s="12">
        <v>7</v>
      </c>
      <c r="E7" s="65">
        <v>6</v>
      </c>
      <c r="F7" s="3">
        <v>4</v>
      </c>
      <c r="G7" s="3">
        <v>4</v>
      </c>
      <c r="H7" s="3">
        <v>4</v>
      </c>
      <c r="I7" s="62">
        <v>3</v>
      </c>
      <c r="J7" s="3">
        <v>4</v>
      </c>
      <c r="K7" s="3">
        <v>2</v>
      </c>
      <c r="L7" s="3">
        <v>3</v>
      </c>
      <c r="M7" s="62">
        <v>3</v>
      </c>
    </row>
    <row r="8" spans="1:13" s="12" customFormat="1">
      <c r="A8" s="21" t="s">
        <v>18</v>
      </c>
      <c r="B8" s="64">
        <v>23</v>
      </c>
      <c r="C8" s="64">
        <v>23</v>
      </c>
      <c r="D8" s="64">
        <v>23</v>
      </c>
      <c r="E8" s="66">
        <v>23</v>
      </c>
      <c r="F8" s="4">
        <v>7</v>
      </c>
      <c r="G8" s="4">
        <v>7</v>
      </c>
      <c r="H8" s="4">
        <v>7</v>
      </c>
      <c r="I8" s="63">
        <v>7</v>
      </c>
      <c r="J8" s="4">
        <v>16</v>
      </c>
      <c r="K8" s="4">
        <v>16</v>
      </c>
      <c r="L8" s="4">
        <v>16</v>
      </c>
      <c r="M8" s="63">
        <v>16</v>
      </c>
    </row>
    <row r="9" spans="1:13" s="12" customFormat="1"/>
  </sheetData>
  <pageMargins left="0.7" right="0.7" top="0.75" bottom="0.75" header="0.3" footer="0.3"/>
  <pageSetup paperSize="9" scale="82"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B2:L36"/>
  <sheetViews>
    <sheetView workbookViewId="0">
      <selection activeCell="B6" sqref="B6"/>
    </sheetView>
  </sheetViews>
  <sheetFormatPr defaultRowHeight="12.75"/>
  <cols>
    <col min="1" max="1" width="3.7109375" style="23" customWidth="1"/>
    <col min="2" max="2" width="49" style="23" bestFit="1" customWidth="1"/>
    <col min="3" max="3" width="26.42578125" style="23" bestFit="1" customWidth="1"/>
    <col min="4" max="4" width="31.140625" style="23" bestFit="1" customWidth="1"/>
    <col min="5" max="16384" width="9.140625" style="23"/>
  </cols>
  <sheetData>
    <row r="2" spans="2:10">
      <c r="B2" s="24" t="s">
        <v>25</v>
      </c>
    </row>
    <row r="3" spans="2:10">
      <c r="B3" s="24" t="s">
        <v>74</v>
      </c>
    </row>
    <row r="4" spans="2:10">
      <c r="B4" s="24"/>
    </row>
    <row r="5" spans="2:10">
      <c r="B5" s="24"/>
    </row>
    <row r="6" spans="2:10">
      <c r="B6" s="24" t="s">
        <v>25</v>
      </c>
    </row>
    <row r="7" spans="2:10">
      <c r="B7" s="24" t="s">
        <v>74</v>
      </c>
      <c r="J7" s="25"/>
    </row>
    <row r="8" spans="2:10">
      <c r="B8" s="24" t="s">
        <v>59</v>
      </c>
    </row>
    <row r="9" spans="2:10">
      <c r="B9" s="24"/>
    </row>
    <row r="10" spans="2:10">
      <c r="B10" s="24"/>
    </row>
    <row r="11" spans="2:10">
      <c r="B11" s="24"/>
    </row>
    <row r="12" spans="2:10">
      <c r="B12" s="24"/>
    </row>
    <row r="13" spans="2:10">
      <c r="B13" s="24"/>
    </row>
    <row r="14" spans="2:10">
      <c r="B14" s="24"/>
    </row>
    <row r="15" spans="2:10">
      <c r="B15" s="24"/>
    </row>
    <row r="16" spans="2:10">
      <c r="B16" s="24"/>
    </row>
    <row r="17" spans="2:2">
      <c r="B17" s="24"/>
    </row>
    <row r="18" spans="2:2">
      <c r="B18" s="24"/>
    </row>
    <row r="19" spans="2:2">
      <c r="B19" s="24"/>
    </row>
    <row r="20" spans="2:2">
      <c r="B20" s="24"/>
    </row>
    <row r="21" spans="2:2">
      <c r="B21" s="24"/>
    </row>
    <row r="35" spans="12:12">
      <c r="L35" s="26"/>
    </row>
    <row r="36" spans="12:12">
      <c r="L36" s="26"/>
    </row>
  </sheetData>
  <dataValidations count="1">
    <dataValidation type="list" allowBlank="1" showInputMessage="1" showErrorMessage="1" sqref="B2:B4">
      <formula1>"CPIthree"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N38"/>
  <sheetViews>
    <sheetView tabSelected="1" workbookViewId="0"/>
  </sheetViews>
  <sheetFormatPr defaultRowHeight="12.75"/>
  <cols>
    <col min="1" max="1" width="2.85546875" style="32" customWidth="1"/>
    <col min="2" max="2" width="41.42578125" style="32" customWidth="1"/>
    <col min="3" max="3" width="72.85546875" style="32" customWidth="1"/>
    <col min="4" max="16384" width="9.140625" style="32"/>
  </cols>
  <sheetData>
    <row r="1" spans="2:3" ht="33" customHeight="1">
      <c r="B1" s="104"/>
      <c r="C1" s="31"/>
    </row>
    <row r="2" spans="2:3">
      <c r="B2" s="33"/>
      <c r="C2" s="34"/>
    </row>
    <row r="3" spans="2:3" ht="24.75" customHeight="1">
      <c r="B3" s="35"/>
      <c r="C3" s="34"/>
    </row>
    <row r="4" spans="2:3" ht="24.75" customHeight="1">
      <c r="B4" s="33"/>
      <c r="C4" s="34"/>
    </row>
    <row r="5" spans="2:3" ht="24.75" customHeight="1">
      <c r="B5" s="36"/>
      <c r="C5" s="37"/>
    </row>
    <row r="6" spans="2:3" ht="61.5" customHeight="1">
      <c r="B6" s="123" t="s">
        <v>27</v>
      </c>
      <c r="C6" s="123"/>
    </row>
    <row r="7" spans="2:3" ht="42" customHeight="1">
      <c r="B7" s="38" t="s">
        <v>28</v>
      </c>
      <c r="C7" s="38" t="s">
        <v>57</v>
      </c>
    </row>
    <row r="8" spans="2:3" ht="30" customHeight="1">
      <c r="B8" s="38" t="s">
        <v>29</v>
      </c>
      <c r="C8" s="38" t="s">
        <v>30</v>
      </c>
    </row>
    <row r="9" spans="2:3" ht="30" customHeight="1">
      <c r="B9" s="38" t="s">
        <v>31</v>
      </c>
      <c r="C9" s="39" t="s">
        <v>58</v>
      </c>
    </row>
    <row r="10" spans="2:3" ht="30" customHeight="1">
      <c r="B10" s="38" t="s">
        <v>32</v>
      </c>
      <c r="C10" s="38" t="s">
        <v>33</v>
      </c>
    </row>
    <row r="11" spans="2:3" ht="30" customHeight="1">
      <c r="B11" s="38" t="s">
        <v>34</v>
      </c>
      <c r="C11" s="38" t="s">
        <v>59</v>
      </c>
    </row>
    <row r="12" spans="2:3" ht="30" customHeight="1">
      <c r="B12" s="38" t="s">
        <v>35</v>
      </c>
      <c r="C12" s="40" t="s">
        <v>91</v>
      </c>
    </row>
    <row r="13" spans="2:3" ht="27" customHeight="1">
      <c r="B13" s="124" t="s">
        <v>36</v>
      </c>
      <c r="C13" s="124" t="s">
        <v>37</v>
      </c>
    </row>
    <row r="14" spans="2:3" ht="27" customHeight="1">
      <c r="B14" s="124"/>
      <c r="C14" s="124"/>
    </row>
    <row r="15" spans="2:3" ht="27" customHeight="1">
      <c r="B15" s="124"/>
      <c r="C15" s="124"/>
    </row>
    <row r="16" spans="2:3" ht="27" customHeight="1">
      <c r="B16" s="124"/>
      <c r="C16" s="124"/>
    </row>
    <row r="17" spans="2:14" ht="30" customHeight="1">
      <c r="B17" s="41" t="s">
        <v>38</v>
      </c>
      <c r="C17" s="41" t="s">
        <v>39</v>
      </c>
    </row>
    <row r="18" spans="2:14" ht="30" customHeight="1">
      <c r="B18" s="41" t="s">
        <v>40</v>
      </c>
      <c r="C18" s="41" t="s">
        <v>41</v>
      </c>
    </row>
    <row r="19" spans="2:14" ht="30" customHeight="1">
      <c r="B19" s="41" t="s">
        <v>42</v>
      </c>
      <c r="C19" s="41" t="s">
        <v>43</v>
      </c>
    </row>
    <row r="20" spans="2:14" ht="30" customHeight="1">
      <c r="B20" s="41" t="s">
        <v>44</v>
      </c>
      <c r="C20" s="100" t="s">
        <v>45</v>
      </c>
    </row>
    <row r="21" spans="2:14" ht="42.75" customHeight="1">
      <c r="B21" s="99" t="s">
        <v>46</v>
      </c>
      <c r="C21" s="102" t="s">
        <v>47</v>
      </c>
    </row>
    <row r="22" spans="2:14" ht="30" customHeight="1">
      <c r="B22" s="41" t="s">
        <v>48</v>
      </c>
      <c r="C22" s="101" t="s">
        <v>49</v>
      </c>
    </row>
    <row r="23" spans="2:14" ht="30" customHeight="1">
      <c r="B23" s="41" t="s">
        <v>87</v>
      </c>
      <c r="C23" s="101" t="s">
        <v>88</v>
      </c>
    </row>
    <row r="24" spans="2:14" ht="30" customHeight="1">
      <c r="B24" s="41" t="s">
        <v>89</v>
      </c>
      <c r="C24" s="103" t="s">
        <v>90</v>
      </c>
    </row>
    <row r="25" spans="2:14" ht="30" customHeight="1">
      <c r="B25" s="33"/>
      <c r="C25" s="34"/>
    </row>
    <row r="26" spans="2:14">
      <c r="B26" s="42"/>
      <c r="C26" s="43"/>
    </row>
    <row r="27" spans="2:14" ht="15">
      <c r="B27" s="44" t="s">
        <v>50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</row>
    <row r="28" spans="2:14" ht="15"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7"/>
    </row>
    <row r="29" spans="2:14" ht="75">
      <c r="B29" s="51" t="s">
        <v>51</v>
      </c>
      <c r="C29" s="5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7"/>
    </row>
    <row r="30" spans="2:14" ht="15" customHeight="1">
      <c r="B30" s="51" t="s">
        <v>52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7"/>
    </row>
    <row r="31" spans="2:14" ht="15">
      <c r="B31" s="54" t="s">
        <v>53</v>
      </c>
      <c r="C31" s="5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47"/>
    </row>
    <row r="32" spans="2:14" ht="15">
      <c r="B32" s="48" t="s">
        <v>54</v>
      </c>
      <c r="C32" s="45"/>
      <c r="D32" s="56"/>
      <c r="E32" s="56"/>
      <c r="F32" s="56"/>
      <c r="G32" s="56"/>
      <c r="H32" s="56"/>
      <c r="I32" s="56"/>
      <c r="J32" s="50"/>
      <c r="K32" s="50"/>
      <c r="L32" s="50"/>
      <c r="M32" s="50"/>
      <c r="N32" s="47"/>
    </row>
    <row r="33" spans="2:14" ht="15">
      <c r="B33" s="48" t="s">
        <v>55</v>
      </c>
      <c r="C33" s="45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7"/>
    </row>
    <row r="34" spans="2:14" ht="15">
      <c r="B34" s="54" t="s">
        <v>56</v>
      </c>
      <c r="C34" s="55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7"/>
    </row>
    <row r="35" spans="2:14" ht="15">
      <c r="B35" s="57"/>
      <c r="C35" s="58"/>
      <c r="D35" s="56"/>
      <c r="E35" s="56"/>
      <c r="F35" s="50"/>
      <c r="G35" s="50"/>
      <c r="H35" s="50"/>
      <c r="I35" s="50"/>
      <c r="J35" s="50"/>
      <c r="K35" s="50"/>
      <c r="L35" s="50"/>
      <c r="M35" s="50"/>
      <c r="N35" s="47"/>
    </row>
    <row r="36" spans="2:14"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</row>
    <row r="37" spans="2:14"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2:14"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</sheetData>
  <sheetProtection password="C0B0" sheet="1"/>
  <mergeCells count="3">
    <mergeCell ref="B6:C6"/>
    <mergeCell ref="B13:B16"/>
    <mergeCell ref="C13:C16"/>
  </mergeCells>
  <hyperlinks>
    <hyperlink ref="B32:I32" r:id="rId1" display="visit http://www.nationalarchives.gov.uk/doc/open-government-licence/"/>
    <hyperlink ref="B31" r:id="rId2"/>
    <hyperlink ref="B35:E35" r:id="rId3" display="psi@nationalarchives.gsi.gov.uk"/>
    <hyperlink ref="B34" r:id="rId4"/>
    <hyperlink ref="C20" r:id="rId5"/>
    <hyperlink ref="C21" r:id="rId6"/>
  </hyperlinks>
  <pageMargins left="0.75" right="0.75" top="1" bottom="1" header="0.5" footer="0.5"/>
  <pageSetup paperSize="9" scale="76" orientation="portrait" r:id="rId7"/>
  <headerFooter alignWithMargins="0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showRowColHeaders="0" zoomScaleNormal="100" workbookViewId="0"/>
  </sheetViews>
  <sheetFormatPr defaultRowHeight="12.75"/>
  <cols>
    <col min="1" max="1" width="6.140625" customWidth="1"/>
    <col min="2" max="2" width="15.42578125" customWidth="1"/>
    <col min="3" max="3" width="16.7109375" customWidth="1"/>
    <col min="4" max="4" width="16.5703125" customWidth="1"/>
    <col min="5" max="5" width="12.7109375" customWidth="1"/>
    <col min="6" max="6" width="15.7109375" customWidth="1"/>
  </cols>
  <sheetData>
    <row r="1" spans="2:6" ht="22.5">
      <c r="B1" s="105"/>
    </row>
    <row r="2" spans="2:6" ht="46.5" customHeight="1">
      <c r="B2" s="125" t="s">
        <v>79</v>
      </c>
      <c r="C2" s="125"/>
      <c r="D2" s="125"/>
      <c r="E2" s="125"/>
      <c r="F2" s="125"/>
    </row>
    <row r="3" spans="2:6" ht="15">
      <c r="B3" s="67"/>
      <c r="C3" s="67"/>
      <c r="D3" s="67"/>
      <c r="E3" s="67"/>
      <c r="F3" s="67"/>
    </row>
    <row r="4" spans="2:6" ht="43.15" customHeight="1">
      <c r="B4" s="68"/>
      <c r="C4" s="69" t="s">
        <v>4</v>
      </c>
      <c r="D4" s="70" t="s">
        <v>5</v>
      </c>
      <c r="E4" s="70" t="s">
        <v>3</v>
      </c>
      <c r="F4" s="69" t="s">
        <v>2</v>
      </c>
    </row>
    <row r="5" spans="2:6" ht="15">
      <c r="B5" s="67" t="s">
        <v>16</v>
      </c>
      <c r="C5" s="94">
        <v>0</v>
      </c>
      <c r="D5" s="94">
        <v>0</v>
      </c>
      <c r="E5" s="94">
        <v>0</v>
      </c>
      <c r="F5" s="94">
        <v>0</v>
      </c>
    </row>
    <row r="6" spans="2:6" ht="15">
      <c r="B6" s="67" t="s">
        <v>17</v>
      </c>
      <c r="C6" s="94">
        <v>3</v>
      </c>
      <c r="D6" s="94">
        <v>3</v>
      </c>
      <c r="E6" s="94">
        <v>1</v>
      </c>
      <c r="F6" s="94">
        <v>3</v>
      </c>
    </row>
    <row r="7" spans="2:6" ht="15">
      <c r="B7" s="71" t="s">
        <v>9</v>
      </c>
      <c r="C7" s="95">
        <v>12</v>
      </c>
      <c r="D7" s="95">
        <v>14</v>
      </c>
      <c r="E7" s="95">
        <v>15</v>
      </c>
      <c r="F7" s="95">
        <v>14</v>
      </c>
    </row>
    <row r="8" spans="2:6" ht="15">
      <c r="B8" s="72" t="s">
        <v>7</v>
      </c>
      <c r="C8" s="96">
        <v>8</v>
      </c>
      <c r="D8" s="96">
        <v>6</v>
      </c>
      <c r="E8" s="96">
        <v>7</v>
      </c>
      <c r="F8" s="96">
        <v>6</v>
      </c>
    </row>
    <row r="9" spans="2:6" ht="15">
      <c r="B9" s="73" t="s">
        <v>18</v>
      </c>
      <c r="C9" s="97">
        <v>23</v>
      </c>
      <c r="D9" s="97">
        <v>23</v>
      </c>
      <c r="E9" s="97">
        <v>23</v>
      </c>
      <c r="F9" s="97">
        <v>23</v>
      </c>
    </row>
    <row r="10" spans="2:6" ht="15">
      <c r="B10" s="67"/>
      <c r="C10" s="67"/>
      <c r="D10" s="67"/>
      <c r="E10" s="67"/>
      <c r="F10" s="74" t="s">
        <v>19</v>
      </c>
    </row>
    <row r="11" spans="2:6" ht="7.5" customHeight="1">
      <c r="B11" s="67"/>
      <c r="C11" s="67"/>
      <c r="D11" s="67"/>
      <c r="E11" s="67"/>
      <c r="F11" s="74"/>
    </row>
    <row r="12" spans="2:6" ht="30.6" customHeight="1">
      <c r="B12" s="126" t="s">
        <v>82</v>
      </c>
      <c r="C12" s="126"/>
      <c r="D12" s="126"/>
      <c r="E12" s="126"/>
      <c r="F12" s="126"/>
    </row>
  </sheetData>
  <sheetProtection password="C0B0" sheet="1"/>
  <mergeCells count="2">
    <mergeCell ref="B2:F2"/>
    <mergeCell ref="B12:F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showGridLines="0" zoomScaleNormal="100" workbookViewId="0"/>
  </sheetViews>
  <sheetFormatPr defaultRowHeight="12.75"/>
  <cols>
    <col min="1" max="1" width="3.42578125" customWidth="1"/>
    <col min="2" max="2" width="15.42578125" customWidth="1"/>
    <col min="3" max="3" width="17" customWidth="1"/>
    <col min="4" max="4" width="16.5703125" customWidth="1"/>
    <col min="5" max="5" width="12.7109375" customWidth="1"/>
    <col min="6" max="6" width="15.140625" customWidth="1"/>
  </cols>
  <sheetData>
    <row r="1" spans="2:7" ht="22.5">
      <c r="B1" s="105"/>
    </row>
    <row r="2" spans="2:7" ht="48.6" customHeight="1">
      <c r="B2" s="125" t="s">
        <v>80</v>
      </c>
      <c r="C2" s="125"/>
      <c r="D2" s="125"/>
      <c r="E2" s="125"/>
      <c r="F2" s="125"/>
      <c r="G2" s="67"/>
    </row>
    <row r="3" spans="2:7" ht="15">
      <c r="B3" s="67"/>
      <c r="C3" s="67"/>
      <c r="D3" s="67"/>
      <c r="E3" s="67"/>
      <c r="F3" s="67"/>
      <c r="G3" s="67"/>
    </row>
    <row r="4" spans="2:7" ht="44.45" customHeight="1">
      <c r="B4" s="68"/>
      <c r="C4" s="69" t="s">
        <v>4</v>
      </c>
      <c r="D4" s="70" t="s">
        <v>5</v>
      </c>
      <c r="E4" s="70" t="s">
        <v>3</v>
      </c>
      <c r="F4" s="69" t="s">
        <v>2</v>
      </c>
      <c r="G4" s="67"/>
    </row>
    <row r="5" spans="2:7" ht="15">
      <c r="B5" s="67" t="s">
        <v>16</v>
      </c>
      <c r="C5" s="94">
        <v>0</v>
      </c>
      <c r="D5" s="94">
        <v>0</v>
      </c>
      <c r="E5" s="94">
        <v>0</v>
      </c>
      <c r="F5" s="94">
        <v>0</v>
      </c>
      <c r="G5" s="67"/>
    </row>
    <row r="6" spans="2:7" ht="15">
      <c r="B6" s="67" t="s">
        <v>17</v>
      </c>
      <c r="C6" s="94">
        <v>3</v>
      </c>
      <c r="D6" s="94">
        <v>3</v>
      </c>
      <c r="E6" s="94">
        <v>1</v>
      </c>
      <c r="F6" s="94">
        <v>3</v>
      </c>
      <c r="G6" s="67"/>
    </row>
    <row r="7" spans="2:7" ht="15">
      <c r="B7" s="71" t="s">
        <v>9</v>
      </c>
      <c r="C7" s="95">
        <v>12</v>
      </c>
      <c r="D7" s="95">
        <v>14</v>
      </c>
      <c r="E7" s="95">
        <v>15</v>
      </c>
      <c r="F7" s="95">
        <v>14</v>
      </c>
      <c r="G7" s="67"/>
    </row>
    <row r="8" spans="2:7" ht="15">
      <c r="B8" s="72" t="s">
        <v>7</v>
      </c>
      <c r="C8" s="96">
        <v>8</v>
      </c>
      <c r="D8" s="96">
        <v>6</v>
      </c>
      <c r="E8" s="96">
        <v>7</v>
      </c>
      <c r="F8" s="96">
        <v>6</v>
      </c>
      <c r="G8" s="67"/>
    </row>
    <row r="9" spans="2:7" ht="15">
      <c r="B9" s="73" t="s">
        <v>18</v>
      </c>
      <c r="C9" s="97">
        <v>23</v>
      </c>
      <c r="D9" s="97">
        <v>23</v>
      </c>
      <c r="E9" s="97">
        <v>23</v>
      </c>
      <c r="F9" s="97">
        <v>23</v>
      </c>
      <c r="G9" s="67"/>
    </row>
    <row r="10" spans="2:7" ht="15">
      <c r="B10" s="67"/>
      <c r="C10" s="67"/>
      <c r="D10" s="67"/>
      <c r="E10" s="67"/>
      <c r="F10" s="74" t="s">
        <v>19</v>
      </c>
      <c r="G10" s="67"/>
    </row>
    <row r="11" spans="2:7" ht="13.5" customHeight="1">
      <c r="B11" s="67"/>
      <c r="C11" s="67"/>
      <c r="D11" s="67"/>
      <c r="E11" s="67"/>
      <c r="F11" s="74"/>
      <c r="G11" s="67"/>
    </row>
    <row r="12" spans="2:7" ht="12.75" customHeight="1">
      <c r="B12" s="75"/>
      <c r="C12" s="75"/>
      <c r="D12" s="75"/>
      <c r="F12" s="75"/>
      <c r="G12" s="67"/>
    </row>
    <row r="13" spans="2:7" ht="31.5" customHeight="1">
      <c r="B13" s="125" t="s">
        <v>86</v>
      </c>
      <c r="C13" s="125"/>
      <c r="D13" s="125"/>
      <c r="E13" s="125"/>
      <c r="F13" s="125"/>
      <c r="G13" s="125"/>
    </row>
    <row r="14" spans="2:7" ht="15">
      <c r="B14" s="67"/>
      <c r="C14" s="67"/>
      <c r="D14" s="67"/>
      <c r="E14" s="67"/>
      <c r="F14" s="67"/>
      <c r="G14" s="67"/>
    </row>
    <row r="15" spans="2:7" ht="15">
      <c r="B15" s="67"/>
      <c r="C15" s="67"/>
      <c r="D15" s="67"/>
      <c r="E15" s="67"/>
      <c r="F15" s="67"/>
      <c r="G15" s="67"/>
    </row>
    <row r="16" spans="2:7" ht="15">
      <c r="B16" s="67"/>
      <c r="C16" s="67"/>
      <c r="D16" s="67"/>
      <c r="E16" s="67"/>
      <c r="F16" s="67"/>
      <c r="G16" s="67"/>
    </row>
    <row r="17" spans="2:7" ht="15">
      <c r="B17" s="67"/>
      <c r="C17" s="67"/>
      <c r="D17" s="67"/>
      <c r="E17" s="67"/>
      <c r="F17" s="67"/>
      <c r="G17" s="67"/>
    </row>
    <row r="18" spans="2:7" ht="15">
      <c r="B18" s="67"/>
      <c r="C18" s="67"/>
      <c r="D18" s="67"/>
      <c r="E18" s="67"/>
      <c r="F18" s="67"/>
      <c r="G18" s="67"/>
    </row>
    <row r="19" spans="2:7" ht="15">
      <c r="B19" s="67"/>
      <c r="C19" s="67"/>
      <c r="D19" s="67"/>
      <c r="E19" s="67"/>
      <c r="F19" s="67"/>
      <c r="G19" s="67"/>
    </row>
    <row r="20" spans="2:7" ht="15">
      <c r="B20" s="67"/>
      <c r="C20" s="67"/>
      <c r="D20" s="67"/>
      <c r="E20" s="67"/>
      <c r="F20" s="67"/>
      <c r="G20" s="67"/>
    </row>
    <row r="21" spans="2:7" ht="15">
      <c r="B21" s="67"/>
      <c r="C21" s="67"/>
      <c r="D21" s="67"/>
      <c r="E21" s="67"/>
      <c r="F21" s="67"/>
      <c r="G21" s="67"/>
    </row>
    <row r="22" spans="2:7" ht="15">
      <c r="B22" s="67"/>
      <c r="C22" s="67"/>
      <c r="D22" s="67"/>
      <c r="E22" s="67"/>
      <c r="F22" s="67"/>
      <c r="G22" s="67"/>
    </row>
    <row r="23" spans="2:7" ht="15">
      <c r="B23" s="67"/>
      <c r="C23" s="67"/>
      <c r="D23" s="67"/>
      <c r="E23" s="67"/>
      <c r="F23" s="67"/>
      <c r="G23" s="67"/>
    </row>
    <row r="24" spans="2:7" ht="15">
      <c r="B24" s="67"/>
      <c r="C24" s="67"/>
      <c r="D24" s="67"/>
      <c r="E24" s="67"/>
      <c r="F24" s="67"/>
      <c r="G24" s="67"/>
    </row>
    <row r="25" spans="2:7" ht="15">
      <c r="B25" s="67"/>
      <c r="C25" s="67"/>
      <c r="D25" s="67"/>
      <c r="E25" s="67"/>
      <c r="F25" s="67"/>
      <c r="G25" s="67"/>
    </row>
    <row r="26" spans="2:7" ht="15">
      <c r="B26" s="67"/>
      <c r="C26" s="67"/>
      <c r="D26" s="67"/>
      <c r="E26" s="67"/>
      <c r="F26" s="67"/>
      <c r="G26" s="67"/>
    </row>
    <row r="27" spans="2:7" ht="15">
      <c r="B27" s="67"/>
      <c r="C27" s="67"/>
      <c r="D27" s="67"/>
      <c r="E27" s="67"/>
      <c r="F27" s="67"/>
      <c r="G27" s="67"/>
    </row>
    <row r="28" spans="2:7" ht="15">
      <c r="B28" s="67"/>
      <c r="C28" s="67"/>
      <c r="D28" s="67"/>
      <c r="E28" s="67"/>
      <c r="F28" s="67"/>
      <c r="G28" s="67"/>
    </row>
    <row r="29" spans="2:7" ht="15">
      <c r="B29" s="67"/>
      <c r="C29" s="67"/>
      <c r="D29" s="67"/>
      <c r="E29" s="67"/>
      <c r="F29" s="67"/>
      <c r="G29" s="67"/>
    </row>
    <row r="30" spans="2:7" ht="15">
      <c r="B30" s="67"/>
      <c r="C30" s="67"/>
      <c r="D30" s="67"/>
      <c r="E30" s="67"/>
      <c r="F30" s="67"/>
      <c r="G30" s="67"/>
    </row>
    <row r="31" spans="2:7" ht="15">
      <c r="B31" s="67"/>
      <c r="C31" s="67"/>
      <c r="D31" s="67"/>
      <c r="E31" s="67"/>
      <c r="F31" s="67"/>
      <c r="G31" s="67"/>
    </row>
    <row r="32" spans="2:7" ht="15" customHeight="1">
      <c r="B32" s="98"/>
      <c r="C32" s="98"/>
      <c r="D32" s="98"/>
      <c r="E32" s="98"/>
      <c r="F32" s="98"/>
      <c r="G32" s="5" t="s">
        <v>19</v>
      </c>
    </row>
    <row r="33" spans="2:7" ht="31.9" customHeight="1">
      <c r="B33" s="127" t="s">
        <v>82</v>
      </c>
      <c r="C33" s="127"/>
      <c r="D33" s="127"/>
      <c r="E33" s="127"/>
      <c r="F33" s="127"/>
      <c r="G33" s="127"/>
    </row>
    <row r="34" spans="2:7" ht="15">
      <c r="B34" s="67"/>
      <c r="C34" s="67"/>
      <c r="D34" s="67"/>
      <c r="E34" s="67"/>
      <c r="F34" s="67"/>
      <c r="G34" s="67"/>
    </row>
  </sheetData>
  <sheetProtection password="C0B0" sheet="1"/>
  <mergeCells count="3">
    <mergeCell ref="B2:F2"/>
    <mergeCell ref="B13:G13"/>
    <mergeCell ref="B33:G3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Normal="100" workbookViewId="0"/>
  </sheetViews>
  <sheetFormatPr defaultRowHeight="14.25"/>
  <cols>
    <col min="1" max="1" width="3.5703125" style="106" customWidth="1"/>
    <col min="2" max="2" width="23.42578125" style="106" customWidth="1"/>
    <col min="3" max="3" width="12.140625" style="106" customWidth="1"/>
    <col min="4" max="4" width="16.7109375" style="106" customWidth="1"/>
    <col min="5" max="6" width="13.85546875" style="106" customWidth="1"/>
    <col min="7" max="7" width="15.28515625" style="106" customWidth="1"/>
    <col min="8" max="16384" width="9.140625" style="106"/>
  </cols>
  <sheetData>
    <row r="1" spans="1:7">
      <c r="A1" s="106" t="s">
        <v>15</v>
      </c>
      <c r="B1" s="107"/>
    </row>
    <row r="2" spans="1:7" ht="28.5" customHeight="1">
      <c r="B2" s="128" t="s">
        <v>92</v>
      </c>
      <c r="C2" s="128"/>
      <c r="D2" s="128"/>
      <c r="E2" s="128"/>
      <c r="F2" s="128"/>
      <c r="G2" s="128"/>
    </row>
    <row r="4" spans="1:7" ht="33.75" customHeight="1">
      <c r="B4" s="108" t="s">
        <v>0</v>
      </c>
      <c r="C4" s="109" t="s">
        <v>1</v>
      </c>
      <c r="D4" s="109" t="s">
        <v>4</v>
      </c>
      <c r="E4" s="110" t="s">
        <v>5</v>
      </c>
      <c r="F4" s="110" t="s">
        <v>3</v>
      </c>
      <c r="G4" s="109" t="s">
        <v>2</v>
      </c>
    </row>
    <row r="5" spans="1:7">
      <c r="B5" s="111" t="s">
        <v>6</v>
      </c>
      <c r="C5" s="112">
        <v>41103</v>
      </c>
      <c r="D5" s="113">
        <v>4</v>
      </c>
      <c r="E5" s="113">
        <v>4</v>
      </c>
      <c r="F5" s="113">
        <v>4</v>
      </c>
      <c r="G5" s="113">
        <v>4</v>
      </c>
    </row>
    <row r="6" spans="1:7">
      <c r="B6" s="111" t="s">
        <v>8</v>
      </c>
      <c r="C6" s="112">
        <v>41131</v>
      </c>
      <c r="D6" s="114">
        <v>3</v>
      </c>
      <c r="E6" s="114">
        <v>3</v>
      </c>
      <c r="F6" s="114">
        <v>3</v>
      </c>
      <c r="G6" s="114">
        <v>3</v>
      </c>
    </row>
    <row r="7" spans="1:7">
      <c r="B7" s="111" t="s">
        <v>10</v>
      </c>
      <c r="C7" s="112">
        <v>41138</v>
      </c>
      <c r="D7" s="114">
        <v>3</v>
      </c>
      <c r="E7" s="114">
        <v>3</v>
      </c>
      <c r="F7" s="114">
        <v>3</v>
      </c>
      <c r="G7" s="114">
        <v>3</v>
      </c>
    </row>
    <row r="8" spans="1:7">
      <c r="B8" s="115" t="s">
        <v>11</v>
      </c>
      <c r="C8" s="116">
        <v>41201</v>
      </c>
      <c r="D8" s="114">
        <v>4</v>
      </c>
      <c r="E8" s="114">
        <v>4</v>
      </c>
      <c r="F8" s="114">
        <v>4</v>
      </c>
      <c r="G8" s="114">
        <v>4</v>
      </c>
    </row>
    <row r="9" spans="1:7">
      <c r="B9" s="117" t="s">
        <v>12</v>
      </c>
      <c r="C9" s="116">
        <v>41201</v>
      </c>
      <c r="D9" s="113">
        <v>4</v>
      </c>
      <c r="E9" s="113">
        <v>4</v>
      </c>
      <c r="F9" s="113">
        <v>4</v>
      </c>
      <c r="G9" s="113">
        <v>4</v>
      </c>
    </row>
    <row r="10" spans="1:7">
      <c r="B10" s="115" t="s">
        <v>13</v>
      </c>
      <c r="C10" s="118">
        <v>41201</v>
      </c>
      <c r="D10" s="114">
        <v>4</v>
      </c>
      <c r="E10" s="114">
        <v>4</v>
      </c>
      <c r="F10" s="114">
        <v>4</v>
      </c>
      <c r="G10" s="114">
        <v>3</v>
      </c>
    </row>
    <row r="11" spans="1:7">
      <c r="B11" s="115" t="s">
        <v>14</v>
      </c>
      <c r="C11" s="118">
        <v>41201</v>
      </c>
      <c r="D11" s="114">
        <v>3</v>
      </c>
      <c r="E11" s="114">
        <v>3</v>
      </c>
      <c r="F11" s="114">
        <v>3</v>
      </c>
      <c r="G11" s="114">
        <v>3</v>
      </c>
    </row>
    <row r="12" spans="1:7">
      <c r="B12" s="115" t="s">
        <v>60</v>
      </c>
      <c r="C12" s="118">
        <v>41222</v>
      </c>
      <c r="D12" s="114">
        <v>3</v>
      </c>
      <c r="E12" s="114">
        <v>3</v>
      </c>
      <c r="F12" s="114">
        <v>3</v>
      </c>
      <c r="G12" s="114">
        <v>3</v>
      </c>
    </row>
    <row r="13" spans="1:7">
      <c r="B13" s="115" t="s">
        <v>61</v>
      </c>
      <c r="C13" s="118">
        <v>41222</v>
      </c>
      <c r="D13" s="114">
        <v>3</v>
      </c>
      <c r="E13" s="114">
        <v>3</v>
      </c>
      <c r="F13" s="114">
        <v>3</v>
      </c>
      <c r="G13" s="114">
        <v>3</v>
      </c>
    </row>
    <row r="14" spans="1:7">
      <c r="B14" s="115" t="s">
        <v>62</v>
      </c>
      <c r="C14" s="118">
        <v>41229</v>
      </c>
      <c r="D14" s="114">
        <v>4</v>
      </c>
      <c r="E14" s="114">
        <v>4</v>
      </c>
      <c r="F14" s="114">
        <v>4</v>
      </c>
      <c r="G14" s="114">
        <v>4</v>
      </c>
    </row>
    <row r="15" spans="1:7">
      <c r="B15" s="115" t="s">
        <v>85</v>
      </c>
      <c r="C15" s="118">
        <v>41225</v>
      </c>
      <c r="D15" s="114">
        <v>2</v>
      </c>
      <c r="E15" s="114">
        <v>2</v>
      </c>
      <c r="F15" s="114">
        <v>2</v>
      </c>
      <c r="G15" s="114">
        <v>2</v>
      </c>
    </row>
    <row r="16" spans="1:7">
      <c r="B16" s="115" t="s">
        <v>63</v>
      </c>
      <c r="C16" s="118">
        <v>41225</v>
      </c>
      <c r="D16" s="114">
        <v>3</v>
      </c>
      <c r="E16" s="114">
        <v>3</v>
      </c>
      <c r="F16" s="114">
        <v>3</v>
      </c>
      <c r="G16" s="114">
        <v>3</v>
      </c>
    </row>
    <row r="17" spans="2:7">
      <c r="B17" s="115" t="s">
        <v>64</v>
      </c>
      <c r="C17" s="118">
        <v>41243</v>
      </c>
      <c r="D17" s="114">
        <v>3</v>
      </c>
      <c r="E17" s="114">
        <v>3</v>
      </c>
      <c r="F17" s="114">
        <v>3</v>
      </c>
      <c r="G17" s="114">
        <v>3</v>
      </c>
    </row>
    <row r="18" spans="2:7">
      <c r="B18" s="115" t="s">
        <v>65</v>
      </c>
      <c r="C18" s="118">
        <v>41257</v>
      </c>
      <c r="D18" s="114">
        <v>3</v>
      </c>
      <c r="E18" s="114">
        <v>3</v>
      </c>
      <c r="F18" s="114">
        <v>3</v>
      </c>
      <c r="G18" s="114">
        <v>3</v>
      </c>
    </row>
    <row r="19" spans="2:7">
      <c r="B19" s="115" t="s">
        <v>66</v>
      </c>
      <c r="C19" s="118">
        <v>41250</v>
      </c>
      <c r="D19" s="114">
        <v>3</v>
      </c>
      <c r="E19" s="114">
        <v>3</v>
      </c>
      <c r="F19" s="114">
        <v>3</v>
      </c>
      <c r="G19" s="114">
        <v>3</v>
      </c>
    </row>
    <row r="20" spans="2:7">
      <c r="B20" s="115" t="s">
        <v>68</v>
      </c>
      <c r="C20" s="118">
        <v>41264</v>
      </c>
      <c r="D20" s="114">
        <v>4</v>
      </c>
      <c r="E20" s="114">
        <v>3</v>
      </c>
      <c r="F20" s="114">
        <v>3</v>
      </c>
      <c r="G20" s="114">
        <v>4</v>
      </c>
    </row>
    <row r="21" spans="2:7">
      <c r="B21" s="115" t="s">
        <v>69</v>
      </c>
      <c r="C21" s="118">
        <v>41264</v>
      </c>
      <c r="D21" s="114">
        <v>3</v>
      </c>
      <c r="E21" s="114">
        <v>3</v>
      </c>
      <c r="F21" s="114">
        <v>3</v>
      </c>
      <c r="G21" s="114">
        <v>3</v>
      </c>
    </row>
    <row r="22" spans="2:7">
      <c r="B22" s="115" t="s">
        <v>67</v>
      </c>
      <c r="C22" s="118">
        <v>41282</v>
      </c>
      <c r="D22" s="114">
        <v>3</v>
      </c>
      <c r="E22" s="114">
        <v>3</v>
      </c>
      <c r="F22" s="114">
        <v>3</v>
      </c>
      <c r="G22" s="114">
        <v>3</v>
      </c>
    </row>
    <row r="23" spans="2:7">
      <c r="B23" s="115" t="s">
        <v>70</v>
      </c>
      <c r="C23" s="118">
        <v>41289</v>
      </c>
      <c r="D23" s="114">
        <v>4</v>
      </c>
      <c r="E23" s="114">
        <v>4</v>
      </c>
      <c r="F23" s="114">
        <v>4</v>
      </c>
      <c r="G23" s="114">
        <v>4</v>
      </c>
    </row>
    <row r="24" spans="2:7">
      <c r="B24" s="115" t="s">
        <v>78</v>
      </c>
      <c r="C24" s="118">
        <v>41289</v>
      </c>
      <c r="D24" s="114">
        <v>3</v>
      </c>
      <c r="E24" s="114">
        <v>3</v>
      </c>
      <c r="F24" s="114">
        <v>3</v>
      </c>
      <c r="G24" s="114">
        <v>3</v>
      </c>
    </row>
    <row r="25" spans="2:7">
      <c r="B25" s="115" t="s">
        <v>71</v>
      </c>
      <c r="C25" s="118">
        <v>41295</v>
      </c>
      <c r="D25" s="114">
        <v>2</v>
      </c>
      <c r="E25" s="114">
        <v>2</v>
      </c>
      <c r="F25" s="114">
        <v>3</v>
      </c>
      <c r="G25" s="114">
        <v>2</v>
      </c>
    </row>
    <row r="26" spans="2:7">
      <c r="B26" s="115" t="s">
        <v>72</v>
      </c>
      <c r="C26" s="118">
        <v>41295</v>
      </c>
      <c r="D26" s="114">
        <v>4</v>
      </c>
      <c r="E26" s="114">
        <v>3</v>
      </c>
      <c r="F26" s="114">
        <v>4</v>
      </c>
      <c r="G26" s="114">
        <v>3</v>
      </c>
    </row>
    <row r="27" spans="2:7">
      <c r="B27" s="119" t="s">
        <v>73</v>
      </c>
      <c r="C27" s="120">
        <v>41295</v>
      </c>
      <c r="D27" s="121">
        <v>2</v>
      </c>
      <c r="E27" s="121">
        <v>2</v>
      </c>
      <c r="F27" s="121">
        <v>3</v>
      </c>
      <c r="G27" s="121">
        <v>2</v>
      </c>
    </row>
    <row r="28" spans="2:7">
      <c r="G28" s="122" t="s">
        <v>19</v>
      </c>
    </row>
    <row r="29" spans="2:7" ht="7.5" customHeight="1"/>
    <row r="30" spans="2:7" ht="24" customHeight="1">
      <c r="B30" s="129" t="s">
        <v>84</v>
      </c>
      <c r="C30" s="129"/>
      <c r="D30" s="129"/>
      <c r="E30" s="129"/>
      <c r="F30" s="129"/>
      <c r="G30" s="129"/>
    </row>
    <row r="31" spans="2:7">
      <c r="B31" s="130" t="s">
        <v>83</v>
      </c>
      <c r="C31" s="130"/>
      <c r="D31" s="130"/>
      <c r="E31" s="130"/>
      <c r="F31" s="130"/>
      <c r="G31" s="130"/>
    </row>
  </sheetData>
  <sheetProtection password="C0B0" sheet="1"/>
  <mergeCells count="3">
    <mergeCell ref="B2:G2"/>
    <mergeCell ref="B30:G30"/>
    <mergeCell ref="B31:G3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O18"/>
  <sheetViews>
    <sheetView showGridLines="0" zoomScaleNormal="100" workbookViewId="0"/>
  </sheetViews>
  <sheetFormatPr defaultRowHeight="12.75"/>
  <cols>
    <col min="1" max="1" width="3.7109375" style="6" customWidth="1"/>
    <col min="2" max="2" width="28.42578125" style="6" customWidth="1"/>
    <col min="3" max="3" width="20.85546875" style="6" customWidth="1"/>
    <col min="4" max="4" width="17.7109375" style="8" customWidth="1"/>
    <col min="5" max="5" width="16.7109375" style="8" customWidth="1"/>
    <col min="6" max="6" width="12.28515625" style="8" customWidth="1"/>
    <col min="7" max="7" width="15.42578125" style="8" customWidth="1"/>
    <col min="8" max="13" width="12.28515625" style="8" customWidth="1"/>
    <col min="14" max="15" width="6.7109375" style="6" customWidth="1"/>
    <col min="16" max="16384" width="9.140625" style="6"/>
  </cols>
  <sheetData>
    <row r="1" spans="1:15" ht="18.75" customHeight="1">
      <c r="B1" s="7"/>
    </row>
    <row r="2" spans="1:15" ht="33" customHeight="1">
      <c r="A2" s="9"/>
      <c r="B2" s="135" t="str">
        <f>"Table 3: Judgements given for inspections of the arrangements for the protection of children taking place: "&amp;IF('Table 3'!C4=Dates!B6,Dates!B6, IF('Table 3'!C4=Dates!B7,Dates!B7,IF('Table 3'!C4=Dates!B8,Dates!B8)))</f>
        <v>Table 3: Judgements given for inspections of the arrangements for the protection of children taking place: 1 June 2012 to 31 December 2012</v>
      </c>
      <c r="C2" s="136"/>
      <c r="D2" s="136"/>
      <c r="E2" s="136"/>
      <c r="F2" s="136"/>
      <c r="G2" s="136"/>
      <c r="H2" s="76"/>
      <c r="I2" s="76"/>
      <c r="J2" s="76"/>
      <c r="K2" s="76"/>
      <c r="L2" s="76"/>
      <c r="M2" s="76"/>
      <c r="N2" s="10"/>
      <c r="O2" s="10"/>
    </row>
    <row r="3" spans="1:15" ht="14.25" customHeight="1">
      <c r="A3" s="9"/>
      <c r="B3" s="77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10"/>
      <c r="O3" s="10"/>
    </row>
    <row r="4" spans="1:15" ht="19.5" customHeight="1">
      <c r="A4" s="9"/>
      <c r="B4" s="79" t="s">
        <v>81</v>
      </c>
      <c r="C4" s="131" t="s">
        <v>59</v>
      </c>
      <c r="D4" s="132"/>
      <c r="E4" s="132"/>
      <c r="F4" s="132"/>
      <c r="G4" s="133"/>
      <c r="H4" s="80"/>
      <c r="I4" s="80"/>
      <c r="J4" s="80"/>
      <c r="K4" s="80"/>
      <c r="L4" s="80"/>
      <c r="M4" s="80"/>
    </row>
    <row r="5" spans="1:15" ht="15">
      <c r="A5" s="9"/>
      <c r="B5" s="81"/>
      <c r="C5" s="82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5" ht="45" customHeight="1">
      <c r="A6" s="9"/>
      <c r="B6" s="83" t="s">
        <v>20</v>
      </c>
      <c r="C6" s="83"/>
      <c r="D6" s="84" t="s">
        <v>21</v>
      </c>
      <c r="E6" s="84" t="s">
        <v>5</v>
      </c>
      <c r="F6" s="84" t="s">
        <v>22</v>
      </c>
      <c r="G6" s="84" t="s">
        <v>26</v>
      </c>
      <c r="H6" s="85"/>
      <c r="I6" s="85"/>
      <c r="J6" s="85"/>
      <c r="K6" s="85"/>
      <c r="L6" s="85"/>
      <c r="M6" s="85"/>
    </row>
    <row r="7" spans="1:15" ht="15" customHeight="1">
      <c r="A7" s="9"/>
      <c r="B7" s="86" t="s">
        <v>16</v>
      </c>
      <c r="C7" s="86"/>
      <c r="D7" s="94">
        <f>IF($C$4=Dates!$B$6,DataPack!$F$4,IF($C$4=Dates!$B$7,DataPack!$J$4,IF($C$4=Dates!$B$8,DataPack!$B$4)))</f>
        <v>0</v>
      </c>
      <c r="E7" s="94">
        <f>IF($C$4=Dates!$B$6,DataPack!G$4,IF($C$4=Dates!$B$7,DataPack!K$4,IF($C$4=Dates!$B$8,DataPack!C$4)))</f>
        <v>0</v>
      </c>
      <c r="F7" s="94">
        <f>IF($C$4=Dates!$B$6,DataPack!H$4,IF($C$4=Dates!$B$7,DataPack!L$4,IF($C$4=Dates!$B$8,DataPack!D$4)))</f>
        <v>0</v>
      </c>
      <c r="G7" s="94">
        <f>IF($C$4=Dates!$B$6,DataPack!I$4,IF($C$4=Dates!$B$7,DataPack!M$4,IF($C$4=Dates!$B$8,DataPack!E$4)))</f>
        <v>0</v>
      </c>
      <c r="H7" s="85"/>
      <c r="I7" s="85"/>
      <c r="J7" s="85"/>
      <c r="K7" s="85"/>
      <c r="L7" s="85"/>
      <c r="M7" s="85"/>
    </row>
    <row r="8" spans="1:15" ht="15" customHeight="1">
      <c r="A8" s="9"/>
      <c r="B8" s="79" t="s">
        <v>23</v>
      </c>
      <c r="C8" s="79"/>
      <c r="D8" s="94">
        <f>IF($C$4=Dates!$B$6,DataPack!$F$5,IF($C$4=Dates!$B$7,DataPack!$J$5,IF($C$4=Dates!$B$8,DataPack!$B$5)))</f>
        <v>3</v>
      </c>
      <c r="E8" s="94">
        <f>IF($C$4=Dates!$B$6,DataPack!G$5,IF($C$4=Dates!$B$7,DataPack!K$5,IF($C$4=Dates!$B$8,DataPack!C$5)))</f>
        <v>3</v>
      </c>
      <c r="F8" s="94">
        <f>IF($C$4=Dates!$B$6,DataPack!H$5,IF($C$4=Dates!$B$7,DataPack!L$5,IF($C$4=Dates!$B$8,DataPack!D$5)))</f>
        <v>1</v>
      </c>
      <c r="G8" s="94">
        <f>IF($C$4=Dates!$B$6,DataPack!I$5,IF($C$4=Dates!$B$7,DataPack!M$5,IF($C$4=Dates!$B$8,DataPack!E$5)))</f>
        <v>3</v>
      </c>
      <c r="H8" s="85"/>
      <c r="I8" s="85"/>
      <c r="J8" s="85"/>
      <c r="K8" s="85"/>
      <c r="L8" s="85"/>
      <c r="M8" s="85"/>
    </row>
    <row r="9" spans="1:15" ht="15" customHeight="1">
      <c r="A9" s="9"/>
      <c r="B9" s="79" t="s">
        <v>9</v>
      </c>
      <c r="C9" s="79"/>
      <c r="D9" s="94">
        <f>IF($C$4=Dates!$B$6,DataPack!$F$6,IF($C$4=Dates!$B$7,DataPack!$J$6,IF($C$4=Dates!$B$8,DataPack!$B$6)))</f>
        <v>12</v>
      </c>
      <c r="E9" s="94">
        <f>IF($C$4=Dates!$B$6,DataPack!G$6,IF($C$4=Dates!$B$7,DataPack!K$6,IF($C$4=Dates!$B$8,DataPack!C$6)))</f>
        <v>14</v>
      </c>
      <c r="F9" s="94">
        <f>IF($C$4=Dates!$B$6,DataPack!H$6,IF($C$4=Dates!$B$7,DataPack!L$6,IF($C$4=Dates!$B$8,DataPack!D$6)))</f>
        <v>15</v>
      </c>
      <c r="G9" s="94">
        <f>IF($C$4=Dates!$B$6,DataPack!I$6,IF($C$4=Dates!$B$7,DataPack!M$6,IF($C$4=Dates!$B$8,DataPack!E$6)))</f>
        <v>14</v>
      </c>
      <c r="H9" s="85"/>
      <c r="I9" s="85"/>
      <c r="J9" s="85"/>
      <c r="K9" s="85"/>
      <c r="L9" s="85"/>
      <c r="M9" s="85"/>
    </row>
    <row r="10" spans="1:15" ht="15" customHeight="1">
      <c r="A10" s="9"/>
      <c r="B10" s="86" t="s">
        <v>7</v>
      </c>
      <c r="C10" s="86"/>
      <c r="D10" s="94">
        <f>IF($C$4=Dates!$B$6,DataPack!$F$7,IF($C$4=Dates!$B$7,DataPack!$J$7,IF($C$4=Dates!$B$8,DataPack!$B$7)))</f>
        <v>8</v>
      </c>
      <c r="E10" s="94">
        <f>IF($C$4=Dates!$B$6,DataPack!G$7,IF($C$4=Dates!$B$7,DataPack!K$7,IF($C$4=Dates!$B$8,DataPack!C$7)))</f>
        <v>6</v>
      </c>
      <c r="F10" s="94">
        <f>IF($C$4=Dates!$B$6,DataPack!H$7,IF($C$4=Dates!$B$7,DataPack!L$7,IF($C$4=Dates!$B$8,DataPack!D$7)))</f>
        <v>7</v>
      </c>
      <c r="G10" s="94">
        <f>IF($C$4=Dates!$B$6,DataPack!I$7,IF($C$4=Dates!$B$7,DataPack!M$7,IF($C$4=Dates!$B$8,DataPack!E$7)))</f>
        <v>6</v>
      </c>
      <c r="H10" s="85"/>
      <c r="I10" s="85"/>
      <c r="J10" s="85"/>
      <c r="K10" s="85"/>
      <c r="L10" s="85"/>
      <c r="M10" s="85"/>
    </row>
    <row r="11" spans="1:15" ht="15">
      <c r="A11" s="9"/>
      <c r="B11" s="87" t="str">
        <f>"Total for " &amp;C4</f>
        <v>Total for 1 June 2012 to 31 December 2012</v>
      </c>
      <c r="C11" s="87"/>
      <c r="D11" s="97">
        <f>IF($C$4=Dates!$B$6,DataPack!$F$8,IF($C$4=Dates!$B$7,DataPack!$J$8,IF($C$4=Dates!$B$8,DataPack!$B$8)))</f>
        <v>23</v>
      </c>
      <c r="E11" s="97">
        <f>IF($C$4=Dates!$B$6,DataPack!G$8,IF($C$4=Dates!$B$7,DataPack!K$8,IF($C$4=Dates!$B$8,DataPack!C$8)))</f>
        <v>23</v>
      </c>
      <c r="F11" s="97">
        <f>IF($C$4=Dates!$B$6,DataPack!H$8,IF($C$4=Dates!$B$7,DataPack!L$8,IF($C$4=Dates!$B$8,DataPack!D$8)))</f>
        <v>23</v>
      </c>
      <c r="G11" s="97">
        <f>IF($C$4=Dates!$B$6,DataPack!I$8,IF($C$4=Dates!$B$7,DataPack!M$8,IF($C$4=Dates!$B$8,DataPack!E$8)))</f>
        <v>23</v>
      </c>
      <c r="H11" s="85"/>
      <c r="I11" s="85"/>
      <c r="J11" s="85"/>
      <c r="K11" s="85"/>
      <c r="L11" s="85"/>
      <c r="M11" s="85"/>
    </row>
    <row r="12" spans="1:15" ht="15">
      <c r="A12" s="9"/>
      <c r="B12" s="88"/>
      <c r="C12" s="88"/>
      <c r="D12" s="89"/>
      <c r="E12" s="90"/>
      <c r="F12" s="90"/>
      <c r="G12" s="91" t="s">
        <v>19</v>
      </c>
      <c r="H12" s="90"/>
      <c r="I12" s="90"/>
      <c r="J12" s="80"/>
      <c r="K12" s="90"/>
      <c r="L12" s="92"/>
      <c r="M12" s="93"/>
      <c r="N12" s="11"/>
      <c r="O12" s="11"/>
    </row>
    <row r="13" spans="1:15" ht="26.25" customHeight="1">
      <c r="B13" s="82" t="s">
        <v>82</v>
      </c>
      <c r="C13" s="82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5" customFormat="1" ht="24" customHeight="1">
      <c r="B14" s="134"/>
      <c r="C14" s="134"/>
      <c r="D14" s="134"/>
      <c r="E14" s="134"/>
      <c r="F14" s="134"/>
    </row>
    <row r="15" spans="1:15" ht="14.2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5">
      <c r="B16" s="29"/>
      <c r="C16" s="30"/>
    </row>
    <row r="17" spans="2:3">
      <c r="B17" s="30"/>
      <c r="C17" s="30"/>
    </row>
    <row r="18" spans="2:3">
      <c r="B18" s="30"/>
      <c r="C18" s="30"/>
    </row>
  </sheetData>
  <sheetProtection password="C0B0" sheet="1"/>
  <mergeCells count="3">
    <mergeCell ref="C4:G4"/>
    <mergeCell ref="B14:F14"/>
    <mergeCell ref="B2:G2"/>
  </mergeCells>
  <dataValidations count="1">
    <dataValidation type="list" allowBlank="1" showInputMessage="1" showErrorMessage="1" sqref="C4:G4">
      <formula1>CPIfour</formula1>
    </dataValidation>
  </dataValidations>
  <pageMargins left="0.31496062992125984" right="0.35433070866141736" top="0.98425196850393704" bottom="0.98425196850393704" header="0.51181102362204722" footer="0.51181102362204722"/>
  <pageSetup paperSize="9" orientation="landscape" r:id="rId1"/>
  <headerFooter alignWithMargins="0"/>
  <colBreaks count="1" manualBreakCount="1">
    <brk id="13" max="1048575" man="1"/>
  </colBreaks>
  <ignoredErrors>
    <ignoredError sqref="B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DataPack</vt:lpstr>
      <vt:lpstr>Dates</vt:lpstr>
      <vt:lpstr>Cover</vt:lpstr>
      <vt:lpstr>Table 1</vt:lpstr>
      <vt:lpstr>Chart 1</vt:lpstr>
      <vt:lpstr>Table 2</vt:lpstr>
      <vt:lpstr>Table 3</vt:lpstr>
      <vt:lpstr>Dates!CPI_Q1</vt:lpstr>
      <vt:lpstr>CPIfour</vt:lpstr>
      <vt:lpstr>CPIone</vt:lpstr>
      <vt:lpstr>CPIthree</vt:lpstr>
      <vt:lpstr>CPItwo</vt:lpstr>
      <vt:lpstr>DateT10</vt:lpstr>
      <vt:lpstr>NewFW</vt:lpstr>
      <vt:lpstr>NewFWb</vt:lpstr>
      <vt:lpstr>NewFWc</vt:lpstr>
      <vt:lpstr>NewFWd</vt:lpstr>
      <vt:lpstr>NewFWe</vt:lpstr>
      <vt:lpstr>'Chart 1'!Print_Area</vt:lpstr>
      <vt:lpstr>Cover!Print_Area</vt:lpstr>
      <vt:lpstr>DataPack!Print_Area</vt:lpstr>
      <vt:lpstr>'Table 2'!Print_Area</vt:lpstr>
      <vt:lpstr>'Table 3'!Print_Area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Corbin</dc:creator>
  <cp:lastModifiedBy>ICS</cp:lastModifiedBy>
  <cp:lastPrinted>2013-01-17T09:04:13Z</cp:lastPrinted>
  <dcterms:created xsi:type="dcterms:W3CDTF">2012-05-23T14:23:04Z</dcterms:created>
  <dcterms:modified xsi:type="dcterms:W3CDTF">2013-01-29T11:32:16Z</dcterms:modified>
</cp:coreProperties>
</file>