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updateLinks="never" codeName="ThisWorkbook" hidePivotFieldList="1" defaultThemeVersion="124226"/>
  <bookViews>
    <workbookView xWindow="270" yWindow="975" windowWidth="18720" windowHeight="11070" tabRatio="905" firstSheet="2" activeTab="2"/>
  </bookViews>
  <sheets>
    <sheet name="March data" sheetId="30" state="hidden" r:id="rId1"/>
    <sheet name="Cover Old" sheetId="36" state="hidden" r:id="rId2"/>
    <sheet name="Cover" sheetId="57" r:id="rId3"/>
    <sheet name="Contents" sheetId="33" r:id="rId4"/>
    <sheet name="SCCSM" sheetId="50" state="hidden" r:id="rId5"/>
    <sheet name="SCCNTI" sheetId="51" state="hidden" r:id="rId6"/>
    <sheet name="Ranges" sheetId="63" state="hidden" r:id="rId7"/>
    <sheet name="Table1_data" sheetId="59" state="hidden" r:id="rId8"/>
    <sheet name="Table 1" sheetId="35" r:id="rId9"/>
    <sheet name="Table2_data" sheetId="60" state="hidden" r:id="rId10"/>
    <sheet name="Table 2" sheetId="32" r:id="rId11"/>
    <sheet name="Table3a_data" sheetId="62" state="hidden" r:id="rId12"/>
    <sheet name="Table 3a" sheetId="58" r:id="rId13"/>
    <sheet name="Table3b_data" sheetId="61" state="hidden" r:id="rId14"/>
    <sheet name="Table 3b" sheetId="42" r:id="rId15"/>
    <sheet name="Chart 1" sheetId="64" r:id="rId16"/>
    <sheet name="Chart 2" sheetId="48" r:id="rId17"/>
  </sheets>
  <externalReferences>
    <externalReference r:id="rId18"/>
  </externalReferences>
  <definedNames>
    <definedName name="All_month">Ranges!$F$2:$G$17</definedName>
    <definedName name="April" localSheetId="2">[1]Dates!#REF!</definedName>
    <definedName name="April">#REF!</definedName>
    <definedName name="current_quarter">Ranges!$B$2</definedName>
    <definedName name="Date">#REF!</definedName>
    <definedName name="Dates">#REF!</definedName>
    <definedName name="EndDate">#REF!</definedName>
    <definedName name="enddates">#REF!</definedName>
    <definedName name="Month">#REF!</definedName>
    <definedName name="_xlnm.Print_Area" localSheetId="3">Contents!$A$1:$V$21</definedName>
    <definedName name="_xlnm.Print_Area" localSheetId="2">Cover!$A$1:$D$38</definedName>
    <definedName name="_xlnm.Print_Area" localSheetId="1">'Cover Old'!$B$2:$N$47</definedName>
    <definedName name="_xlnm.Print_Area" localSheetId="14">'Table 3b'!$A$1:$N$122</definedName>
    <definedName name="_xlnm.Print_Titles" localSheetId="14">'Table 3b'!$1:$6</definedName>
    <definedName name="Quarter1">Ranges!$A$2:$A$5</definedName>
    <definedName name="Quarter2">Ranges!$B$2:$B$5</definedName>
    <definedName name="Quarter3">Ranges!$C$2:$C$5</definedName>
    <definedName name="Quarter4">Ranges!$D$2:$D$5</definedName>
    <definedName name="Table1_data">Table1_data!$1:$1048576</definedName>
    <definedName name="Table2_data">Table2_data!$1:$1048576</definedName>
    <definedName name="Table3a_data">Table3a_data!$1:$1048576</definedName>
    <definedName name="Table3b_data">Table3b_data!$1:$1048576</definedName>
    <definedName name="Time">#REF!</definedName>
  </definedNames>
  <calcPr calcId="125725" fullCalcOnLoad="1"/>
</workbook>
</file>

<file path=xl/calcChain.xml><?xml version="1.0" encoding="utf-8"?>
<calcChain xmlns="http://schemas.openxmlformats.org/spreadsheetml/2006/main">
  <c r="F2" i="63"/>
  <c r="C4" i="58" s="1"/>
  <c r="C4" i="42"/>
  <c r="B2" s="1"/>
  <c r="B11" i="64"/>
  <c r="C11"/>
  <c r="D11"/>
  <c r="E11"/>
  <c r="F11"/>
  <c r="B12"/>
  <c r="C12"/>
  <c r="D12"/>
  <c r="E12"/>
  <c r="F12"/>
  <c r="B13"/>
  <c r="C13"/>
  <c r="D13"/>
  <c r="E13"/>
  <c r="F13"/>
  <c r="J102" i="42"/>
  <c r="J103"/>
  <c r="J104"/>
  <c r="J105"/>
  <c r="J106"/>
  <c r="J107"/>
  <c r="J108"/>
  <c r="J109"/>
  <c r="J110"/>
  <c r="J111"/>
  <c r="J112"/>
  <c r="M101"/>
  <c r="J92"/>
  <c r="J93"/>
  <c r="J94"/>
  <c r="J95"/>
  <c r="L95"/>
  <c r="J96"/>
  <c r="L96"/>
  <c r="J97"/>
  <c r="L97"/>
  <c r="J98"/>
  <c r="L98"/>
  <c r="J99"/>
  <c r="L99"/>
  <c r="M91"/>
  <c r="K91"/>
  <c r="J71"/>
  <c r="L71"/>
  <c r="J72"/>
  <c r="L72"/>
  <c r="J73"/>
  <c r="L73"/>
  <c r="J74"/>
  <c r="L74"/>
  <c r="J75"/>
  <c r="L75"/>
  <c r="J76"/>
  <c r="L76"/>
  <c r="J77"/>
  <c r="L77"/>
  <c r="J78"/>
  <c r="L78"/>
  <c r="J79"/>
  <c r="L79"/>
  <c r="J80"/>
  <c r="L80"/>
  <c r="J81"/>
  <c r="L81"/>
  <c r="J82"/>
  <c r="L82"/>
  <c r="J83"/>
  <c r="L83"/>
  <c r="J84"/>
  <c r="L84"/>
  <c r="J85"/>
  <c r="L85"/>
  <c r="J86"/>
  <c r="L86"/>
  <c r="J87"/>
  <c r="L87"/>
  <c r="J88"/>
  <c r="L88"/>
  <c r="J89"/>
  <c r="L89"/>
  <c r="M70"/>
  <c r="K70"/>
  <c r="J51"/>
  <c r="L51"/>
  <c r="J52"/>
  <c r="L52"/>
  <c r="J53"/>
  <c r="L53"/>
  <c r="J54"/>
  <c r="L54"/>
  <c r="J55"/>
  <c r="L55"/>
  <c r="J56"/>
  <c r="L56"/>
  <c r="J57"/>
  <c r="L57"/>
  <c r="J58"/>
  <c r="L58"/>
  <c r="J59"/>
  <c r="L59"/>
  <c r="J60"/>
  <c r="L60"/>
  <c r="J61"/>
  <c r="L61"/>
  <c r="J62"/>
  <c r="L62"/>
  <c r="J63"/>
  <c r="L63"/>
  <c r="J64"/>
  <c r="L64"/>
  <c r="J65"/>
  <c r="L65"/>
  <c r="J66"/>
  <c r="L66"/>
  <c r="J67"/>
  <c r="L67"/>
  <c r="J68"/>
  <c r="L68"/>
  <c r="M50"/>
  <c r="K50"/>
  <c r="J38"/>
  <c r="L38"/>
  <c r="J39"/>
  <c r="L39"/>
  <c r="J40"/>
  <c r="L40"/>
  <c r="J41"/>
  <c r="L41"/>
  <c r="J42"/>
  <c r="L42"/>
  <c r="J43"/>
  <c r="L43"/>
  <c r="J44"/>
  <c r="L44"/>
  <c r="J45"/>
  <c r="L45"/>
  <c r="J46"/>
  <c r="L46"/>
  <c r="J47"/>
  <c r="L47"/>
  <c r="J48"/>
  <c r="L48"/>
  <c r="M37"/>
  <c r="K37"/>
  <c r="J32"/>
  <c r="L32"/>
  <c r="J33"/>
  <c r="L33"/>
  <c r="J34"/>
  <c r="L34"/>
  <c r="J35"/>
  <c r="L35"/>
  <c r="M31"/>
  <c r="K31"/>
  <c r="M21"/>
  <c r="M23"/>
  <c r="M25"/>
  <c r="M27"/>
  <c r="M29"/>
  <c r="L23"/>
  <c r="L25"/>
  <c r="L27"/>
  <c r="L29"/>
  <c r="K22"/>
  <c r="K24"/>
  <c r="K26"/>
  <c r="K28"/>
  <c r="K21"/>
  <c r="J23"/>
  <c r="J25"/>
  <c r="J27"/>
  <c r="J29"/>
  <c r="M10"/>
  <c r="M12"/>
  <c r="M14"/>
  <c r="M16"/>
  <c r="M18"/>
  <c r="L10"/>
  <c r="L12"/>
  <c r="L14"/>
  <c r="L16"/>
  <c r="L18"/>
  <c r="K10"/>
  <c r="K12"/>
  <c r="K14"/>
  <c r="I14" s="1"/>
  <c r="K16"/>
  <c r="K18"/>
  <c r="J10"/>
  <c r="J12"/>
  <c r="I12" s="1"/>
  <c r="J14"/>
  <c r="J16"/>
  <c r="I16" s="1"/>
  <c r="J18"/>
  <c r="M9"/>
  <c r="K9"/>
  <c r="I10"/>
  <c r="I18"/>
  <c r="F5" i="63"/>
  <c r="A5"/>
  <c r="F17"/>
  <c r="A4"/>
  <c r="F16"/>
  <c r="A3"/>
  <c r="F15"/>
  <c r="F14"/>
  <c r="D5"/>
  <c r="F13" s="1"/>
  <c r="D4"/>
  <c r="F12" s="1"/>
  <c r="D3"/>
  <c r="F11" s="1"/>
  <c r="F10"/>
  <c r="C5"/>
  <c r="F9"/>
  <c r="C4"/>
  <c r="F8"/>
  <c r="C3"/>
  <c r="F7"/>
  <c r="F6"/>
  <c r="F4"/>
  <c r="F3"/>
  <c r="AY544" i="50"/>
  <c r="AX544"/>
  <c r="AW544"/>
  <c r="AV544"/>
  <c r="AU544"/>
  <c r="AT544"/>
  <c r="AS544"/>
  <c r="AR544"/>
  <c r="AQ544"/>
  <c r="AP544"/>
  <c r="AO544"/>
  <c r="AN544"/>
  <c r="AM544"/>
  <c r="AL544"/>
  <c r="AK544"/>
  <c r="AJ544"/>
  <c r="AI544"/>
  <c r="AH544"/>
  <c r="AG544"/>
  <c r="AF544"/>
  <c r="AE544"/>
  <c r="AD544"/>
  <c r="AC544"/>
  <c r="AB544"/>
  <c r="AA544"/>
  <c r="Z544"/>
  <c r="Y544"/>
  <c r="X544"/>
  <c r="W544"/>
  <c r="V544"/>
  <c r="AY543"/>
  <c r="AX543"/>
  <c r="AW543"/>
  <c r="AV543"/>
  <c r="AU543"/>
  <c r="AT543"/>
  <c r="AS543"/>
  <c r="AR543"/>
  <c r="AQ543"/>
  <c r="AP543"/>
  <c r="AO543"/>
  <c r="AN543"/>
  <c r="AM543"/>
  <c r="AL543"/>
  <c r="AK543"/>
  <c r="AJ543"/>
  <c r="AI543"/>
  <c r="AH543"/>
  <c r="AG543"/>
  <c r="AF543"/>
  <c r="AE543"/>
  <c r="AD543"/>
  <c r="AC543"/>
  <c r="AB543"/>
  <c r="AA543"/>
  <c r="Z543"/>
  <c r="Y543"/>
  <c r="X543"/>
  <c r="W543"/>
  <c r="V543"/>
  <c r="AY542"/>
  <c r="AX542"/>
  <c r="AW542"/>
  <c r="AV542"/>
  <c r="AU542"/>
  <c r="AT542"/>
  <c r="AS542"/>
  <c r="AR542"/>
  <c r="AQ542"/>
  <c r="AP542"/>
  <c r="AO542"/>
  <c r="AN542"/>
  <c r="AM542"/>
  <c r="AL542"/>
  <c r="AK542"/>
  <c r="AJ542"/>
  <c r="AI542"/>
  <c r="AH542"/>
  <c r="AG542"/>
  <c r="AF542"/>
  <c r="AE542"/>
  <c r="AD542"/>
  <c r="AC542"/>
  <c r="AB542"/>
  <c r="AA542"/>
  <c r="Z542"/>
  <c r="Y542"/>
  <c r="X542"/>
  <c r="W542"/>
  <c r="V542"/>
  <c r="AY541"/>
  <c r="AX541"/>
  <c r="AW541"/>
  <c r="AV541"/>
  <c r="AU541"/>
  <c r="AT541"/>
  <c r="AS541"/>
  <c r="AR541"/>
  <c r="AQ541"/>
  <c r="AP541"/>
  <c r="AO541"/>
  <c r="AN541"/>
  <c r="AM541"/>
  <c r="AL541"/>
  <c r="AK541"/>
  <c r="AJ541"/>
  <c r="AI541"/>
  <c r="AH541"/>
  <c r="AG541"/>
  <c r="AF541"/>
  <c r="AE541"/>
  <c r="AD541"/>
  <c r="AC541"/>
  <c r="AB541"/>
  <c r="AA541"/>
  <c r="Z541"/>
  <c r="Y541"/>
  <c r="X541"/>
  <c r="W541"/>
  <c r="V541"/>
  <c r="AY540"/>
  <c r="AX540"/>
  <c r="AW540"/>
  <c r="AV540"/>
  <c r="AU540"/>
  <c r="AT540"/>
  <c r="AS540"/>
  <c r="AR540"/>
  <c r="AQ540"/>
  <c r="AP540"/>
  <c r="AO540"/>
  <c r="AN540"/>
  <c r="AM540"/>
  <c r="AL540"/>
  <c r="AK540"/>
  <c r="AJ540"/>
  <c r="AI540"/>
  <c r="AH540"/>
  <c r="AG540"/>
  <c r="AF540"/>
  <c r="AE540"/>
  <c r="AD540"/>
  <c r="AC540"/>
  <c r="AB540"/>
  <c r="AA540"/>
  <c r="Z540"/>
  <c r="Y540"/>
  <c r="X540"/>
  <c r="W540"/>
  <c r="V540"/>
  <c r="AY539"/>
  <c r="AX539"/>
  <c r="AW539"/>
  <c r="AV539"/>
  <c r="AU539"/>
  <c r="AT539"/>
  <c r="AS539"/>
  <c r="AR539"/>
  <c r="AQ539"/>
  <c r="AP539"/>
  <c r="AO539"/>
  <c r="AN539"/>
  <c r="AM539"/>
  <c r="AL539"/>
  <c r="AK539"/>
  <c r="AJ539"/>
  <c r="AI539"/>
  <c r="AH539"/>
  <c r="AG539"/>
  <c r="AF539"/>
  <c r="AE539"/>
  <c r="AD539"/>
  <c r="AC539"/>
  <c r="AB539"/>
  <c r="AA539"/>
  <c r="Z539"/>
  <c r="Y539"/>
  <c r="X539"/>
  <c r="W539"/>
  <c r="V539"/>
  <c r="AY538"/>
  <c r="AX538"/>
  <c r="AW538"/>
  <c r="AV538"/>
  <c r="AU538"/>
  <c r="AT538"/>
  <c r="AS538"/>
  <c r="AR538"/>
  <c r="AQ538"/>
  <c r="AP538"/>
  <c r="AO538"/>
  <c r="AN538"/>
  <c r="AM538"/>
  <c r="AL538"/>
  <c r="AK538"/>
  <c r="AJ538"/>
  <c r="AI538"/>
  <c r="AH538"/>
  <c r="AG538"/>
  <c r="AF538"/>
  <c r="AE538"/>
  <c r="AD538"/>
  <c r="AC538"/>
  <c r="AB538"/>
  <c r="AA538"/>
  <c r="Z538"/>
  <c r="Y538"/>
  <c r="X538"/>
  <c r="W538"/>
  <c r="V538"/>
  <c r="AY537"/>
  <c r="AX537"/>
  <c r="AW537"/>
  <c r="AV537"/>
  <c r="AU537"/>
  <c r="AT537"/>
  <c r="AS537"/>
  <c r="AR537"/>
  <c r="AQ537"/>
  <c r="AP537"/>
  <c r="AO537"/>
  <c r="AN537"/>
  <c r="AM537"/>
  <c r="AL537"/>
  <c r="AK537"/>
  <c r="AJ537"/>
  <c r="AI537"/>
  <c r="AH537"/>
  <c r="AG537"/>
  <c r="AF537"/>
  <c r="AE537"/>
  <c r="AD537"/>
  <c r="AC537"/>
  <c r="AB537"/>
  <c r="AA537"/>
  <c r="Z537"/>
  <c r="Y537"/>
  <c r="X537"/>
  <c r="W537"/>
  <c r="V537"/>
  <c r="AY536"/>
  <c r="AX536"/>
  <c r="AW536"/>
  <c r="AV536"/>
  <c r="AU536"/>
  <c r="AT536"/>
  <c r="AS536"/>
  <c r="AR536"/>
  <c r="AQ536"/>
  <c r="AP536"/>
  <c r="AO536"/>
  <c r="AN536"/>
  <c r="AM536"/>
  <c r="AL536"/>
  <c r="AK536"/>
  <c r="AJ536"/>
  <c r="AI536"/>
  <c r="AH536"/>
  <c r="AG536"/>
  <c r="AF536"/>
  <c r="AE536"/>
  <c r="AD536"/>
  <c r="AC536"/>
  <c r="AB536"/>
  <c r="AA536"/>
  <c r="Z536"/>
  <c r="Y536"/>
  <c r="X536"/>
  <c r="W536"/>
  <c r="V536"/>
  <c r="AY535"/>
  <c r="AX535"/>
  <c r="AW535"/>
  <c r="AV535"/>
  <c r="AU535"/>
  <c r="AT535"/>
  <c r="AS535"/>
  <c r="AR535"/>
  <c r="AQ535"/>
  <c r="AP535"/>
  <c r="AO535"/>
  <c r="AN535"/>
  <c r="AM535"/>
  <c r="AL535"/>
  <c r="AK535"/>
  <c r="AJ535"/>
  <c r="AI535"/>
  <c r="AH535"/>
  <c r="AG535"/>
  <c r="AF535"/>
  <c r="AE535"/>
  <c r="AD535"/>
  <c r="AC535"/>
  <c r="AB535"/>
  <c r="AA535"/>
  <c r="Z535"/>
  <c r="Y535"/>
  <c r="X535"/>
  <c r="W535"/>
  <c r="V535"/>
  <c r="AY534"/>
  <c r="AX534"/>
  <c r="AW534"/>
  <c r="AV534"/>
  <c r="AU534"/>
  <c r="AT534"/>
  <c r="AS534"/>
  <c r="AR534"/>
  <c r="AQ534"/>
  <c r="AP534"/>
  <c r="AO534"/>
  <c r="AN534"/>
  <c r="AM534"/>
  <c r="AL534"/>
  <c r="AK534"/>
  <c r="AJ534"/>
  <c r="AI534"/>
  <c r="AH534"/>
  <c r="AG534"/>
  <c r="AF534"/>
  <c r="AE534"/>
  <c r="AD534"/>
  <c r="AC534"/>
  <c r="AB534"/>
  <c r="AA534"/>
  <c r="Z534"/>
  <c r="Y534"/>
  <c r="X534"/>
  <c r="W534"/>
  <c r="V534"/>
  <c r="AY533"/>
  <c r="AX533"/>
  <c r="AW533"/>
  <c r="AV533"/>
  <c r="AU533"/>
  <c r="AT533"/>
  <c r="AS533"/>
  <c r="AR533"/>
  <c r="AQ533"/>
  <c r="AP533"/>
  <c r="AO533"/>
  <c r="AN533"/>
  <c r="AM533"/>
  <c r="AL533"/>
  <c r="AK533"/>
  <c r="AJ533"/>
  <c r="AI533"/>
  <c r="AH533"/>
  <c r="AG533"/>
  <c r="AF533"/>
  <c r="AE533"/>
  <c r="AD533"/>
  <c r="AC533"/>
  <c r="AB533"/>
  <c r="AA533"/>
  <c r="Z533"/>
  <c r="Y533"/>
  <c r="X533"/>
  <c r="W533"/>
  <c r="V533"/>
  <c r="AY532"/>
  <c r="AX532"/>
  <c r="AW532"/>
  <c r="AV532"/>
  <c r="AU532"/>
  <c r="AT532"/>
  <c r="AS532"/>
  <c r="AR532"/>
  <c r="AQ532"/>
  <c r="AP532"/>
  <c r="AO532"/>
  <c r="AN532"/>
  <c r="AM532"/>
  <c r="AL532"/>
  <c r="AK532"/>
  <c r="AJ532"/>
  <c r="AI532"/>
  <c r="AH532"/>
  <c r="AG532"/>
  <c r="AF532"/>
  <c r="AE532"/>
  <c r="AD532"/>
  <c r="AC532"/>
  <c r="AB532"/>
  <c r="AA532"/>
  <c r="Z532"/>
  <c r="Y532"/>
  <c r="X532"/>
  <c r="W532"/>
  <c r="V532"/>
  <c r="AY531"/>
  <c r="AX531"/>
  <c r="AW531"/>
  <c r="AV531"/>
  <c r="AU531"/>
  <c r="AT531"/>
  <c r="AS531"/>
  <c r="AR531"/>
  <c r="AQ531"/>
  <c r="AP531"/>
  <c r="AO531"/>
  <c r="AN531"/>
  <c r="AM531"/>
  <c r="AL531"/>
  <c r="AK531"/>
  <c r="AJ531"/>
  <c r="AI531"/>
  <c r="AH531"/>
  <c r="AG531"/>
  <c r="AF531"/>
  <c r="AE531"/>
  <c r="AD531"/>
  <c r="AC531"/>
  <c r="AB531"/>
  <c r="AA531"/>
  <c r="Z531"/>
  <c r="Y531"/>
  <c r="X531"/>
  <c r="W531"/>
  <c r="V531"/>
  <c r="AY530"/>
  <c r="AX530"/>
  <c r="AW530"/>
  <c r="AV530"/>
  <c r="AU530"/>
  <c r="AT530"/>
  <c r="AS530"/>
  <c r="AR530"/>
  <c r="AQ530"/>
  <c r="AP530"/>
  <c r="AO530"/>
  <c r="AN530"/>
  <c r="AM530"/>
  <c r="AL530"/>
  <c r="AK530"/>
  <c r="AJ530"/>
  <c r="AI530"/>
  <c r="AH530"/>
  <c r="AG530"/>
  <c r="AF530"/>
  <c r="AE530"/>
  <c r="AD530"/>
  <c r="AC530"/>
  <c r="AB530"/>
  <c r="AA530"/>
  <c r="Z530"/>
  <c r="Y530"/>
  <c r="X530"/>
  <c r="W530"/>
  <c r="V530"/>
  <c r="AY529"/>
  <c r="AX529"/>
  <c r="AW529"/>
  <c r="AV529"/>
  <c r="AU529"/>
  <c r="AT529"/>
  <c r="AS529"/>
  <c r="AR529"/>
  <c r="AQ529"/>
  <c r="AP529"/>
  <c r="AO529"/>
  <c r="AN529"/>
  <c r="AM529"/>
  <c r="AL529"/>
  <c r="AK529"/>
  <c r="AJ529"/>
  <c r="AI529"/>
  <c r="AH529"/>
  <c r="AG529"/>
  <c r="AF529"/>
  <c r="AE529"/>
  <c r="AD529"/>
  <c r="AC529"/>
  <c r="AB529"/>
  <c r="AA529"/>
  <c r="Z529"/>
  <c r="Y529"/>
  <c r="X529"/>
  <c r="W529"/>
  <c r="V529"/>
  <c r="AY528"/>
  <c r="AX528"/>
  <c r="AW528"/>
  <c r="AV528"/>
  <c r="AU528"/>
  <c r="AT528"/>
  <c r="AS528"/>
  <c r="AR528"/>
  <c r="AQ528"/>
  <c r="AP528"/>
  <c r="AO528"/>
  <c r="AN528"/>
  <c r="AM528"/>
  <c r="AL528"/>
  <c r="AK528"/>
  <c r="AJ528"/>
  <c r="AI528"/>
  <c r="AH528"/>
  <c r="AG528"/>
  <c r="AF528"/>
  <c r="AE528"/>
  <c r="AD528"/>
  <c r="AC528"/>
  <c r="AB528"/>
  <c r="AA528"/>
  <c r="Z528"/>
  <c r="Y528"/>
  <c r="X528"/>
  <c r="W528"/>
  <c r="V528"/>
  <c r="AY527"/>
  <c r="AX527"/>
  <c r="AW527"/>
  <c r="AV527"/>
  <c r="AU527"/>
  <c r="AT527"/>
  <c r="AS527"/>
  <c r="AR527"/>
  <c r="AQ527"/>
  <c r="AP527"/>
  <c r="AO527"/>
  <c r="AN527"/>
  <c r="AM527"/>
  <c r="AL527"/>
  <c r="AK527"/>
  <c r="AJ527"/>
  <c r="AI527"/>
  <c r="AH527"/>
  <c r="AG527"/>
  <c r="AF527"/>
  <c r="AE527"/>
  <c r="AD527"/>
  <c r="AC527"/>
  <c r="AB527"/>
  <c r="AA527"/>
  <c r="Z527"/>
  <c r="Y527"/>
  <c r="X527"/>
  <c r="W527"/>
  <c r="V527"/>
  <c r="AY526"/>
  <c r="AX526"/>
  <c r="AW526"/>
  <c r="AV526"/>
  <c r="AU526"/>
  <c r="AT526"/>
  <c r="AS526"/>
  <c r="AR526"/>
  <c r="AQ526"/>
  <c r="AP526"/>
  <c r="AO526"/>
  <c r="AN526"/>
  <c r="AM526"/>
  <c r="AL526"/>
  <c r="AK526"/>
  <c r="AJ526"/>
  <c r="AI526"/>
  <c r="AH526"/>
  <c r="AG526"/>
  <c r="AF526"/>
  <c r="AE526"/>
  <c r="AD526"/>
  <c r="AC526"/>
  <c r="AB526"/>
  <c r="AA526"/>
  <c r="Z526"/>
  <c r="Y526"/>
  <c r="X526"/>
  <c r="W526"/>
  <c r="V526"/>
  <c r="AY525"/>
  <c r="AX525"/>
  <c r="AW525"/>
  <c r="AV525"/>
  <c r="AU525"/>
  <c r="AT525"/>
  <c r="AS525"/>
  <c r="AR525"/>
  <c r="AQ525"/>
  <c r="AP525"/>
  <c r="AO525"/>
  <c r="AN525"/>
  <c r="AM525"/>
  <c r="AL525"/>
  <c r="AK525"/>
  <c r="AJ525"/>
  <c r="AI525"/>
  <c r="AH525"/>
  <c r="AG525"/>
  <c r="AF525"/>
  <c r="AE525"/>
  <c r="AD525"/>
  <c r="AC525"/>
  <c r="AB525"/>
  <c r="AA525"/>
  <c r="Z525"/>
  <c r="Y525"/>
  <c r="X525"/>
  <c r="W525"/>
  <c r="V525"/>
  <c r="AY524"/>
  <c r="AX524"/>
  <c r="AW524"/>
  <c r="AV524"/>
  <c r="AU524"/>
  <c r="AT524"/>
  <c r="AS524"/>
  <c r="AR524"/>
  <c r="AQ524"/>
  <c r="AP524"/>
  <c r="AO524"/>
  <c r="AN524"/>
  <c r="AM524"/>
  <c r="AL524"/>
  <c r="AK524"/>
  <c r="AJ524"/>
  <c r="AI524"/>
  <c r="AH524"/>
  <c r="AG524"/>
  <c r="AF524"/>
  <c r="AE524"/>
  <c r="AD524"/>
  <c r="AC524"/>
  <c r="AB524"/>
  <c r="AA524"/>
  <c r="Z524"/>
  <c r="Y524"/>
  <c r="X524"/>
  <c r="W524"/>
  <c r="V524"/>
  <c r="AY523"/>
  <c r="AX523"/>
  <c r="AW523"/>
  <c r="AV523"/>
  <c r="AU523"/>
  <c r="AT523"/>
  <c r="AS523"/>
  <c r="AR523"/>
  <c r="AQ523"/>
  <c r="AP523"/>
  <c r="AO523"/>
  <c r="AN523"/>
  <c r="AM523"/>
  <c r="AL523"/>
  <c r="AK523"/>
  <c r="AJ523"/>
  <c r="AI523"/>
  <c r="AH523"/>
  <c r="AG523"/>
  <c r="AF523"/>
  <c r="AE523"/>
  <c r="AD523"/>
  <c r="AC523"/>
  <c r="AB523"/>
  <c r="AA523"/>
  <c r="Z523"/>
  <c r="Y523"/>
  <c r="X523"/>
  <c r="W523"/>
  <c r="V523"/>
  <c r="AY522"/>
  <c r="AX522"/>
  <c r="AW522"/>
  <c r="AV522"/>
  <c r="AU522"/>
  <c r="AT522"/>
  <c r="AS522"/>
  <c r="AR522"/>
  <c r="AQ522"/>
  <c r="AP522"/>
  <c r="AO522"/>
  <c r="AN522"/>
  <c r="AM522"/>
  <c r="AL522"/>
  <c r="AK522"/>
  <c r="AJ522"/>
  <c r="AI522"/>
  <c r="AH522"/>
  <c r="AG522"/>
  <c r="AF522"/>
  <c r="AE522"/>
  <c r="AD522"/>
  <c r="AC522"/>
  <c r="AB522"/>
  <c r="AA522"/>
  <c r="Z522"/>
  <c r="Y522"/>
  <c r="X522"/>
  <c r="W522"/>
  <c r="V522"/>
  <c r="AY521"/>
  <c r="AX521"/>
  <c r="AW521"/>
  <c r="AV521"/>
  <c r="AU521"/>
  <c r="AT521"/>
  <c r="AS521"/>
  <c r="AR521"/>
  <c r="AQ521"/>
  <c r="AP521"/>
  <c r="AO521"/>
  <c r="AN521"/>
  <c r="AM521"/>
  <c r="AL521"/>
  <c r="AK521"/>
  <c r="AJ521"/>
  <c r="AI521"/>
  <c r="AH521"/>
  <c r="AG521"/>
  <c r="AF521"/>
  <c r="AE521"/>
  <c r="AD521"/>
  <c r="AC521"/>
  <c r="AB521"/>
  <c r="AA521"/>
  <c r="Z521"/>
  <c r="Y521"/>
  <c r="X521"/>
  <c r="W521"/>
  <c r="V521"/>
  <c r="AY520"/>
  <c r="AX520"/>
  <c r="AW520"/>
  <c r="AV520"/>
  <c r="AU520"/>
  <c r="AT520"/>
  <c r="AS520"/>
  <c r="AR520"/>
  <c r="AQ520"/>
  <c r="AP520"/>
  <c r="AO520"/>
  <c r="AN520"/>
  <c r="AM520"/>
  <c r="AL520"/>
  <c r="AK520"/>
  <c r="AJ520"/>
  <c r="AI520"/>
  <c r="AH520"/>
  <c r="AG520"/>
  <c r="AF520"/>
  <c r="AE520"/>
  <c r="AD520"/>
  <c r="AC520"/>
  <c r="AB520"/>
  <c r="AA520"/>
  <c r="Z520"/>
  <c r="Y520"/>
  <c r="X520"/>
  <c r="W520"/>
  <c r="V520"/>
  <c r="AY519"/>
  <c r="AX519"/>
  <c r="AW519"/>
  <c r="AV519"/>
  <c r="AU519"/>
  <c r="AT519"/>
  <c r="AS519"/>
  <c r="AR519"/>
  <c r="AQ519"/>
  <c r="AP519"/>
  <c r="AO519"/>
  <c r="AN519"/>
  <c r="AM519"/>
  <c r="AL519"/>
  <c r="AK519"/>
  <c r="AJ519"/>
  <c r="AI519"/>
  <c r="AH519"/>
  <c r="AG519"/>
  <c r="AF519"/>
  <c r="AE519"/>
  <c r="AD519"/>
  <c r="AC519"/>
  <c r="AB519"/>
  <c r="AA519"/>
  <c r="Z519"/>
  <c r="Y519"/>
  <c r="X519"/>
  <c r="W519"/>
  <c r="V519"/>
  <c r="AY518"/>
  <c r="AX518"/>
  <c r="AW518"/>
  <c r="AV518"/>
  <c r="AU518"/>
  <c r="AT518"/>
  <c r="AS518"/>
  <c r="AR518"/>
  <c r="AQ518"/>
  <c r="AP518"/>
  <c r="AO518"/>
  <c r="AN518"/>
  <c r="AM518"/>
  <c r="AL518"/>
  <c r="AK518"/>
  <c r="AJ518"/>
  <c r="AI518"/>
  <c r="AH518"/>
  <c r="AG518"/>
  <c r="AF518"/>
  <c r="AE518"/>
  <c r="AD518"/>
  <c r="AC518"/>
  <c r="AB518"/>
  <c r="AA518"/>
  <c r="Z518"/>
  <c r="Y518"/>
  <c r="X518"/>
  <c r="W518"/>
  <c r="V518"/>
  <c r="AY517"/>
  <c r="AX517"/>
  <c r="AW517"/>
  <c r="AV517"/>
  <c r="AU517"/>
  <c r="AT517"/>
  <c r="AS517"/>
  <c r="AR517"/>
  <c r="AQ517"/>
  <c r="AP517"/>
  <c r="AO517"/>
  <c r="AN517"/>
  <c r="AM517"/>
  <c r="AL517"/>
  <c r="AK517"/>
  <c r="AJ517"/>
  <c r="AI517"/>
  <c r="AH517"/>
  <c r="AG517"/>
  <c r="AF517"/>
  <c r="AE517"/>
  <c r="AD517"/>
  <c r="AC517"/>
  <c r="AB517"/>
  <c r="AA517"/>
  <c r="Z517"/>
  <c r="Y517"/>
  <c r="X517"/>
  <c r="W517"/>
  <c r="V517"/>
  <c r="AY516"/>
  <c r="AX516"/>
  <c r="AW516"/>
  <c r="AV516"/>
  <c r="AU516"/>
  <c r="AT516"/>
  <c r="AS516"/>
  <c r="AR516"/>
  <c r="AQ516"/>
  <c r="AP516"/>
  <c r="AO516"/>
  <c r="AN516"/>
  <c r="AM516"/>
  <c r="AL516"/>
  <c r="AK516"/>
  <c r="AJ516"/>
  <c r="AI516"/>
  <c r="AH516"/>
  <c r="AG516"/>
  <c r="AF516"/>
  <c r="AE516"/>
  <c r="AD516"/>
  <c r="AC516"/>
  <c r="AB516"/>
  <c r="AA516"/>
  <c r="Z516"/>
  <c r="Y516"/>
  <c r="X516"/>
  <c r="W516"/>
  <c r="V516"/>
  <c r="AY515"/>
  <c r="AX515"/>
  <c r="AW515"/>
  <c r="AV515"/>
  <c r="AU515"/>
  <c r="AT515"/>
  <c r="AS515"/>
  <c r="AR515"/>
  <c r="AQ515"/>
  <c r="AP515"/>
  <c r="AO515"/>
  <c r="AN515"/>
  <c r="AM515"/>
  <c r="AL515"/>
  <c r="AK515"/>
  <c r="AJ515"/>
  <c r="AI515"/>
  <c r="AH515"/>
  <c r="AG515"/>
  <c r="AF515"/>
  <c r="AE515"/>
  <c r="AD515"/>
  <c r="AC515"/>
  <c r="AB515"/>
  <c r="AA515"/>
  <c r="Z515"/>
  <c r="Y515"/>
  <c r="X515"/>
  <c r="W515"/>
  <c r="V515"/>
  <c r="AY514"/>
  <c r="AX514"/>
  <c r="AW514"/>
  <c r="AV514"/>
  <c r="AU514"/>
  <c r="AT514"/>
  <c r="AS514"/>
  <c r="AR514"/>
  <c r="AQ514"/>
  <c r="AP514"/>
  <c r="AO514"/>
  <c r="AN514"/>
  <c r="AM514"/>
  <c r="AL514"/>
  <c r="AK514"/>
  <c r="AJ514"/>
  <c r="AI514"/>
  <c r="AH514"/>
  <c r="AG514"/>
  <c r="AF514"/>
  <c r="AE514"/>
  <c r="AD514"/>
  <c r="AC514"/>
  <c r="AB514"/>
  <c r="AA514"/>
  <c r="Z514"/>
  <c r="Y514"/>
  <c r="X514"/>
  <c r="W514"/>
  <c r="V514"/>
  <c r="AY513"/>
  <c r="AX513"/>
  <c r="AW513"/>
  <c r="AV513"/>
  <c r="AU513"/>
  <c r="AT513"/>
  <c r="AS513"/>
  <c r="AR513"/>
  <c r="AQ513"/>
  <c r="AP513"/>
  <c r="AO513"/>
  <c r="AN513"/>
  <c r="AM513"/>
  <c r="AL513"/>
  <c r="AK513"/>
  <c r="AJ513"/>
  <c r="AI513"/>
  <c r="AH513"/>
  <c r="AG513"/>
  <c r="AF513"/>
  <c r="AE513"/>
  <c r="AD513"/>
  <c r="AC513"/>
  <c r="AB513"/>
  <c r="AA513"/>
  <c r="Z513"/>
  <c r="Y513"/>
  <c r="X513"/>
  <c r="W513"/>
  <c r="V513"/>
  <c r="AY512"/>
  <c r="AX512"/>
  <c r="AW512"/>
  <c r="AV512"/>
  <c r="AU512"/>
  <c r="AT512"/>
  <c r="AS512"/>
  <c r="AR512"/>
  <c r="AQ512"/>
  <c r="AP512"/>
  <c r="AO512"/>
  <c r="AN512"/>
  <c r="AM512"/>
  <c r="AL512"/>
  <c r="AK512"/>
  <c r="AJ512"/>
  <c r="AI512"/>
  <c r="AH512"/>
  <c r="AG512"/>
  <c r="AF512"/>
  <c r="AE512"/>
  <c r="AD512"/>
  <c r="AC512"/>
  <c r="AB512"/>
  <c r="AA512"/>
  <c r="Z512"/>
  <c r="Y512"/>
  <c r="X512"/>
  <c r="W512"/>
  <c r="V512"/>
  <c r="AY511"/>
  <c r="AX511"/>
  <c r="AW511"/>
  <c r="AV511"/>
  <c r="AU511"/>
  <c r="AT511"/>
  <c r="AS511"/>
  <c r="AR511"/>
  <c r="AQ511"/>
  <c r="AP511"/>
  <c r="AO511"/>
  <c r="AN511"/>
  <c r="AM511"/>
  <c r="AL511"/>
  <c r="AK511"/>
  <c r="AJ511"/>
  <c r="AI511"/>
  <c r="AH511"/>
  <c r="AG511"/>
  <c r="AF511"/>
  <c r="AE511"/>
  <c r="AD511"/>
  <c r="AC511"/>
  <c r="AB511"/>
  <c r="AA511"/>
  <c r="Z511"/>
  <c r="Y511"/>
  <c r="X511"/>
  <c r="W511"/>
  <c r="V511"/>
  <c r="AY510"/>
  <c r="AX510"/>
  <c r="AW510"/>
  <c r="AV510"/>
  <c r="AU510"/>
  <c r="AT510"/>
  <c r="AS510"/>
  <c r="AR510"/>
  <c r="AQ510"/>
  <c r="AP510"/>
  <c r="AO510"/>
  <c r="AN510"/>
  <c r="AM510"/>
  <c r="AL510"/>
  <c r="AK510"/>
  <c r="AJ510"/>
  <c r="AI510"/>
  <c r="AH510"/>
  <c r="AG510"/>
  <c r="AF510"/>
  <c r="AE510"/>
  <c r="AD510"/>
  <c r="AC510"/>
  <c r="AB510"/>
  <c r="AA510"/>
  <c r="Z510"/>
  <c r="Y510"/>
  <c r="X510"/>
  <c r="W510"/>
  <c r="V510"/>
  <c r="AY509"/>
  <c r="AX509"/>
  <c r="AW509"/>
  <c r="AV509"/>
  <c r="AU509"/>
  <c r="AT509"/>
  <c r="AS509"/>
  <c r="AR509"/>
  <c r="AQ509"/>
  <c r="AP509"/>
  <c r="AO509"/>
  <c r="AN509"/>
  <c r="AM509"/>
  <c r="AL509"/>
  <c r="AK509"/>
  <c r="AJ509"/>
  <c r="AI509"/>
  <c r="AH509"/>
  <c r="AG509"/>
  <c r="AF509"/>
  <c r="AE509"/>
  <c r="AD509"/>
  <c r="AC509"/>
  <c r="AB509"/>
  <c r="AA509"/>
  <c r="Z509"/>
  <c r="Y509"/>
  <c r="X509"/>
  <c r="W509"/>
  <c r="V509"/>
  <c r="AY508"/>
  <c r="AX508"/>
  <c r="AW508"/>
  <c r="AV508"/>
  <c r="AU508"/>
  <c r="AT508"/>
  <c r="AS508"/>
  <c r="AR508"/>
  <c r="AQ508"/>
  <c r="AP508"/>
  <c r="AO508"/>
  <c r="AN508"/>
  <c r="AM508"/>
  <c r="AL508"/>
  <c r="AK508"/>
  <c r="AJ508"/>
  <c r="AI508"/>
  <c r="AH508"/>
  <c r="AG508"/>
  <c r="AF508"/>
  <c r="AE508"/>
  <c r="AD508"/>
  <c r="AC508"/>
  <c r="AB508"/>
  <c r="AA508"/>
  <c r="Z508"/>
  <c r="Y508"/>
  <c r="X508"/>
  <c r="W508"/>
  <c r="V508"/>
  <c r="AY507"/>
  <c r="AX507"/>
  <c r="AW507"/>
  <c r="AV507"/>
  <c r="AU507"/>
  <c r="AT507"/>
  <c r="AS507"/>
  <c r="AR507"/>
  <c r="AQ507"/>
  <c r="AP507"/>
  <c r="AO507"/>
  <c r="AN507"/>
  <c r="AM507"/>
  <c r="AL507"/>
  <c r="AK507"/>
  <c r="AJ507"/>
  <c r="AI507"/>
  <c r="AH507"/>
  <c r="AG507"/>
  <c r="AF507"/>
  <c r="AE507"/>
  <c r="AD507"/>
  <c r="AC507"/>
  <c r="AB507"/>
  <c r="AA507"/>
  <c r="Z507"/>
  <c r="Y507"/>
  <c r="X507"/>
  <c r="W507"/>
  <c r="V507"/>
  <c r="AY506"/>
  <c r="AX506"/>
  <c r="AW506"/>
  <c r="AV506"/>
  <c r="AU506"/>
  <c r="AT506"/>
  <c r="AS506"/>
  <c r="AR506"/>
  <c r="AQ506"/>
  <c r="AP506"/>
  <c r="AO506"/>
  <c r="AN506"/>
  <c r="AM506"/>
  <c r="AL506"/>
  <c r="AK506"/>
  <c r="AJ506"/>
  <c r="AI506"/>
  <c r="AH506"/>
  <c r="AG506"/>
  <c r="AF506"/>
  <c r="AE506"/>
  <c r="AD506"/>
  <c r="AC506"/>
  <c r="AB506"/>
  <c r="AA506"/>
  <c r="Z506"/>
  <c r="Y506"/>
  <c r="X506"/>
  <c r="W506"/>
  <c r="V506"/>
  <c r="AY505"/>
  <c r="AX505"/>
  <c r="AW505"/>
  <c r="AV505"/>
  <c r="AU505"/>
  <c r="AT505"/>
  <c r="AS505"/>
  <c r="AR505"/>
  <c r="AQ505"/>
  <c r="AP505"/>
  <c r="AO505"/>
  <c r="AN505"/>
  <c r="AM505"/>
  <c r="AL505"/>
  <c r="AK505"/>
  <c r="AJ505"/>
  <c r="AI505"/>
  <c r="AH505"/>
  <c r="AG505"/>
  <c r="AF505"/>
  <c r="AE505"/>
  <c r="AD505"/>
  <c r="AC505"/>
  <c r="AB505"/>
  <c r="AA505"/>
  <c r="Z505"/>
  <c r="Y505"/>
  <c r="X505"/>
  <c r="W505"/>
  <c r="V505"/>
  <c r="AY504"/>
  <c r="AX504"/>
  <c r="AW504"/>
  <c r="AV504"/>
  <c r="AU504"/>
  <c r="AT504"/>
  <c r="AS504"/>
  <c r="AR504"/>
  <c r="AQ504"/>
  <c r="AP504"/>
  <c r="AO504"/>
  <c r="AN504"/>
  <c r="AM504"/>
  <c r="AL504"/>
  <c r="AK504"/>
  <c r="AJ504"/>
  <c r="AI504"/>
  <c r="AH504"/>
  <c r="AG504"/>
  <c r="AF504"/>
  <c r="AE504"/>
  <c r="AD504"/>
  <c r="AC504"/>
  <c r="AB504"/>
  <c r="AA504"/>
  <c r="Z504"/>
  <c r="Y504"/>
  <c r="X504"/>
  <c r="W504"/>
  <c r="V504"/>
  <c r="AY503"/>
  <c r="AX503"/>
  <c r="AW503"/>
  <c r="AV503"/>
  <c r="AU503"/>
  <c r="AT503"/>
  <c r="AS503"/>
  <c r="AR503"/>
  <c r="AQ503"/>
  <c r="AP503"/>
  <c r="AO503"/>
  <c r="AN503"/>
  <c r="AM503"/>
  <c r="AL503"/>
  <c r="AK503"/>
  <c r="AJ503"/>
  <c r="AI503"/>
  <c r="AH503"/>
  <c r="AG503"/>
  <c r="AF503"/>
  <c r="AE503"/>
  <c r="AD503"/>
  <c r="AC503"/>
  <c r="AB503"/>
  <c r="AA503"/>
  <c r="Z503"/>
  <c r="Y503"/>
  <c r="X503"/>
  <c r="W503"/>
  <c r="V503"/>
  <c r="AY502"/>
  <c r="AX502"/>
  <c r="AW502"/>
  <c r="AV502"/>
  <c r="AU502"/>
  <c r="AT502"/>
  <c r="AS502"/>
  <c r="AR502"/>
  <c r="AQ502"/>
  <c r="AP502"/>
  <c r="AO502"/>
  <c r="AN502"/>
  <c r="AM502"/>
  <c r="AL502"/>
  <c r="AK502"/>
  <c r="AJ502"/>
  <c r="AI502"/>
  <c r="AH502"/>
  <c r="AG502"/>
  <c r="AF502"/>
  <c r="AE502"/>
  <c r="AD502"/>
  <c r="AC502"/>
  <c r="AB502"/>
  <c r="AA502"/>
  <c r="Z502"/>
  <c r="Y502"/>
  <c r="X502"/>
  <c r="W502"/>
  <c r="V502"/>
  <c r="AY501"/>
  <c r="AX501"/>
  <c r="AW501"/>
  <c r="AV501"/>
  <c r="AU501"/>
  <c r="AT501"/>
  <c r="AS501"/>
  <c r="AR501"/>
  <c r="AQ501"/>
  <c r="AP501"/>
  <c r="AO501"/>
  <c r="AN501"/>
  <c r="AM501"/>
  <c r="AL501"/>
  <c r="AK501"/>
  <c r="AJ501"/>
  <c r="AI501"/>
  <c r="AH501"/>
  <c r="AG501"/>
  <c r="AF501"/>
  <c r="AE501"/>
  <c r="AD501"/>
  <c r="AC501"/>
  <c r="AB501"/>
  <c r="AA501"/>
  <c r="Z501"/>
  <c r="Y501"/>
  <c r="X501"/>
  <c r="W501"/>
  <c r="V501"/>
  <c r="AY500"/>
  <c r="AX500"/>
  <c r="AW500"/>
  <c r="AV500"/>
  <c r="AU500"/>
  <c r="AT500"/>
  <c r="AS500"/>
  <c r="AR500"/>
  <c r="AQ500"/>
  <c r="AP500"/>
  <c r="AO500"/>
  <c r="AN500"/>
  <c r="AM500"/>
  <c r="AL500"/>
  <c r="AK500"/>
  <c r="AJ500"/>
  <c r="AI500"/>
  <c r="AH500"/>
  <c r="AG500"/>
  <c r="AF500"/>
  <c r="AE500"/>
  <c r="AD500"/>
  <c r="AC500"/>
  <c r="AB500"/>
  <c r="AA500"/>
  <c r="Z500"/>
  <c r="Y500"/>
  <c r="X500"/>
  <c r="W500"/>
  <c r="V500"/>
  <c r="AY499"/>
  <c r="AX499"/>
  <c r="AW499"/>
  <c r="AV499"/>
  <c r="AU499"/>
  <c r="AT499"/>
  <c r="AS499"/>
  <c r="AR499"/>
  <c r="AQ499"/>
  <c r="AP499"/>
  <c r="AO499"/>
  <c r="AN499"/>
  <c r="AM499"/>
  <c r="AL499"/>
  <c r="AK499"/>
  <c r="AJ499"/>
  <c r="AI499"/>
  <c r="AH499"/>
  <c r="AG499"/>
  <c r="AF499"/>
  <c r="AE499"/>
  <c r="AD499"/>
  <c r="AC499"/>
  <c r="AB499"/>
  <c r="AA499"/>
  <c r="Z499"/>
  <c r="Y499"/>
  <c r="X499"/>
  <c r="W499"/>
  <c r="V499"/>
  <c r="AY498"/>
  <c r="AX498"/>
  <c r="AW498"/>
  <c r="AV498"/>
  <c r="AU498"/>
  <c r="AT498"/>
  <c r="AS498"/>
  <c r="AR498"/>
  <c r="AQ498"/>
  <c r="AP498"/>
  <c r="AO498"/>
  <c r="AN498"/>
  <c r="AM498"/>
  <c r="AL498"/>
  <c r="AK498"/>
  <c r="AJ498"/>
  <c r="AI498"/>
  <c r="AH498"/>
  <c r="AG498"/>
  <c r="AF498"/>
  <c r="AE498"/>
  <c r="AD498"/>
  <c r="AC498"/>
  <c r="AB498"/>
  <c r="AA498"/>
  <c r="Z498"/>
  <c r="Y498"/>
  <c r="X498"/>
  <c r="W498"/>
  <c r="V498"/>
  <c r="AY497"/>
  <c r="AX497"/>
  <c r="AW497"/>
  <c r="AV497"/>
  <c r="AU497"/>
  <c r="AT497"/>
  <c r="AS497"/>
  <c r="AR497"/>
  <c r="AQ497"/>
  <c r="AP497"/>
  <c r="AO497"/>
  <c r="AN497"/>
  <c r="AM497"/>
  <c r="AL497"/>
  <c r="AK497"/>
  <c r="AJ497"/>
  <c r="AI497"/>
  <c r="AH497"/>
  <c r="AG497"/>
  <c r="AF497"/>
  <c r="AE497"/>
  <c r="AD497"/>
  <c r="AC497"/>
  <c r="AB497"/>
  <c r="AA497"/>
  <c r="Z497"/>
  <c r="Y497"/>
  <c r="X497"/>
  <c r="W497"/>
  <c r="V497"/>
  <c r="AY496"/>
  <c r="AX496"/>
  <c r="AW496"/>
  <c r="AV496"/>
  <c r="AU496"/>
  <c r="AT496"/>
  <c r="AS496"/>
  <c r="AR496"/>
  <c r="AQ496"/>
  <c r="AP496"/>
  <c r="AO496"/>
  <c r="AN496"/>
  <c r="AM496"/>
  <c r="AL496"/>
  <c r="AK496"/>
  <c r="AJ496"/>
  <c r="AI496"/>
  <c r="AH496"/>
  <c r="AG496"/>
  <c r="AF496"/>
  <c r="AE496"/>
  <c r="AD496"/>
  <c r="AC496"/>
  <c r="AB496"/>
  <c r="AA496"/>
  <c r="Z496"/>
  <c r="Y496"/>
  <c r="X496"/>
  <c r="W496"/>
  <c r="V496"/>
  <c r="AY495"/>
  <c r="AX495"/>
  <c r="AW495"/>
  <c r="AV495"/>
  <c r="AU495"/>
  <c r="AT495"/>
  <c r="AS495"/>
  <c r="AR495"/>
  <c r="AQ495"/>
  <c r="AP495"/>
  <c r="AO495"/>
  <c r="AN495"/>
  <c r="AM495"/>
  <c r="AL495"/>
  <c r="AK495"/>
  <c r="AJ495"/>
  <c r="AI495"/>
  <c r="AH495"/>
  <c r="AG495"/>
  <c r="AF495"/>
  <c r="AE495"/>
  <c r="AD495"/>
  <c r="AC495"/>
  <c r="AB495"/>
  <c r="AA495"/>
  <c r="Z495"/>
  <c r="Y495"/>
  <c r="X495"/>
  <c r="W495"/>
  <c r="V495"/>
  <c r="AY494"/>
  <c r="AX494"/>
  <c r="AW494"/>
  <c r="AV494"/>
  <c r="AU494"/>
  <c r="AT494"/>
  <c r="AS494"/>
  <c r="AR494"/>
  <c r="AQ494"/>
  <c r="AP494"/>
  <c r="AO494"/>
  <c r="AN494"/>
  <c r="AM494"/>
  <c r="AL494"/>
  <c r="AK494"/>
  <c r="AJ494"/>
  <c r="AI494"/>
  <c r="AH494"/>
  <c r="AG494"/>
  <c r="AF494"/>
  <c r="AE494"/>
  <c r="AD494"/>
  <c r="AC494"/>
  <c r="AB494"/>
  <c r="AA494"/>
  <c r="Z494"/>
  <c r="Y494"/>
  <c r="X494"/>
  <c r="W494"/>
  <c r="V494"/>
  <c r="AY493"/>
  <c r="AX493"/>
  <c r="AW493"/>
  <c r="AV493"/>
  <c r="AU493"/>
  <c r="AT493"/>
  <c r="AS493"/>
  <c r="AR493"/>
  <c r="AQ493"/>
  <c r="AP493"/>
  <c r="AO493"/>
  <c r="AN493"/>
  <c r="AM493"/>
  <c r="AL493"/>
  <c r="AK493"/>
  <c r="AJ493"/>
  <c r="AI493"/>
  <c r="AH493"/>
  <c r="AG493"/>
  <c r="AF493"/>
  <c r="AE493"/>
  <c r="AD493"/>
  <c r="AC493"/>
  <c r="AB493"/>
  <c r="AA493"/>
  <c r="Z493"/>
  <c r="Y493"/>
  <c r="X493"/>
  <c r="W493"/>
  <c r="V493"/>
  <c r="AY492"/>
  <c r="AX492"/>
  <c r="AW492"/>
  <c r="AV492"/>
  <c r="AU492"/>
  <c r="AT492"/>
  <c r="AS492"/>
  <c r="AR492"/>
  <c r="AQ492"/>
  <c r="AP492"/>
  <c r="AO492"/>
  <c r="AN492"/>
  <c r="AM492"/>
  <c r="AL492"/>
  <c r="AK492"/>
  <c r="AJ492"/>
  <c r="AI492"/>
  <c r="AH492"/>
  <c r="AG492"/>
  <c r="AF492"/>
  <c r="AE492"/>
  <c r="AD492"/>
  <c r="AC492"/>
  <c r="AB492"/>
  <c r="AA492"/>
  <c r="Z492"/>
  <c r="Y492"/>
  <c r="X492"/>
  <c r="W492"/>
  <c r="V492"/>
  <c r="AY491"/>
  <c r="AX491"/>
  <c r="AW491"/>
  <c r="AV491"/>
  <c r="AU491"/>
  <c r="AT491"/>
  <c r="AS491"/>
  <c r="AR491"/>
  <c r="AQ491"/>
  <c r="AP491"/>
  <c r="AO491"/>
  <c r="AN491"/>
  <c r="AM491"/>
  <c r="AL491"/>
  <c r="AK491"/>
  <c r="AJ491"/>
  <c r="AI491"/>
  <c r="AH491"/>
  <c r="AG491"/>
  <c r="AF491"/>
  <c r="AE491"/>
  <c r="AD491"/>
  <c r="AC491"/>
  <c r="AB491"/>
  <c r="AA491"/>
  <c r="Z491"/>
  <c r="Y491"/>
  <c r="X491"/>
  <c r="W491"/>
  <c r="V491"/>
  <c r="AY490"/>
  <c r="AX490"/>
  <c r="AW490"/>
  <c r="AV490"/>
  <c r="AU490"/>
  <c r="AT490"/>
  <c r="AS490"/>
  <c r="AR490"/>
  <c r="AQ490"/>
  <c r="AP490"/>
  <c r="AO490"/>
  <c r="AN490"/>
  <c r="AM490"/>
  <c r="AL490"/>
  <c r="AK490"/>
  <c r="AJ490"/>
  <c r="AI490"/>
  <c r="AH490"/>
  <c r="AG490"/>
  <c r="AF490"/>
  <c r="AE490"/>
  <c r="AD490"/>
  <c r="AC490"/>
  <c r="AB490"/>
  <c r="AA490"/>
  <c r="Z490"/>
  <c r="Y490"/>
  <c r="X490"/>
  <c r="W490"/>
  <c r="V490"/>
  <c r="AY489"/>
  <c r="AX489"/>
  <c r="AW489"/>
  <c r="AV489"/>
  <c r="AU489"/>
  <c r="AT489"/>
  <c r="AS489"/>
  <c r="AR489"/>
  <c r="AQ489"/>
  <c r="AP489"/>
  <c r="AO489"/>
  <c r="AN489"/>
  <c r="AM489"/>
  <c r="AL489"/>
  <c r="AK489"/>
  <c r="AJ489"/>
  <c r="AI489"/>
  <c r="AH489"/>
  <c r="AG489"/>
  <c r="AF489"/>
  <c r="AE489"/>
  <c r="AD489"/>
  <c r="AC489"/>
  <c r="AB489"/>
  <c r="AA489"/>
  <c r="Z489"/>
  <c r="Y489"/>
  <c r="X489"/>
  <c r="W489"/>
  <c r="V489"/>
  <c r="AY488"/>
  <c r="AX488"/>
  <c r="AW488"/>
  <c r="AV488"/>
  <c r="AU488"/>
  <c r="AT488"/>
  <c r="AS488"/>
  <c r="AR488"/>
  <c r="AQ488"/>
  <c r="AP488"/>
  <c r="AO488"/>
  <c r="AN488"/>
  <c r="AM488"/>
  <c r="AL488"/>
  <c r="AK488"/>
  <c r="AJ488"/>
  <c r="AI488"/>
  <c r="AH488"/>
  <c r="AG488"/>
  <c r="AF488"/>
  <c r="AE488"/>
  <c r="AD488"/>
  <c r="AC488"/>
  <c r="AB488"/>
  <c r="AA488"/>
  <c r="Z488"/>
  <c r="Y488"/>
  <c r="X488"/>
  <c r="W488"/>
  <c r="V488"/>
  <c r="AY487"/>
  <c r="AX487"/>
  <c r="AW487"/>
  <c r="AV487"/>
  <c r="AU487"/>
  <c r="AT487"/>
  <c r="AS487"/>
  <c r="AR487"/>
  <c r="AQ487"/>
  <c r="AP487"/>
  <c r="AO487"/>
  <c r="AN487"/>
  <c r="AM487"/>
  <c r="AL487"/>
  <c r="AK487"/>
  <c r="AJ487"/>
  <c r="AI487"/>
  <c r="AH487"/>
  <c r="AG487"/>
  <c r="AF487"/>
  <c r="AE487"/>
  <c r="AD487"/>
  <c r="AC487"/>
  <c r="AB487"/>
  <c r="AA487"/>
  <c r="Z487"/>
  <c r="Y487"/>
  <c r="X487"/>
  <c r="W487"/>
  <c r="V487"/>
  <c r="AY486"/>
  <c r="AX486"/>
  <c r="AW486"/>
  <c r="AV486"/>
  <c r="AU486"/>
  <c r="AT486"/>
  <c r="AS486"/>
  <c r="AR486"/>
  <c r="AQ486"/>
  <c r="AP486"/>
  <c r="AO486"/>
  <c r="AN486"/>
  <c r="AM486"/>
  <c r="AL486"/>
  <c r="AK486"/>
  <c r="AJ486"/>
  <c r="AI486"/>
  <c r="AH486"/>
  <c r="AG486"/>
  <c r="AF486"/>
  <c r="AE486"/>
  <c r="AD486"/>
  <c r="AC486"/>
  <c r="AB486"/>
  <c r="AA486"/>
  <c r="Z486"/>
  <c r="Y486"/>
  <c r="X486"/>
  <c r="W486"/>
  <c r="V486"/>
  <c r="AY485"/>
  <c r="AX485"/>
  <c r="AW485"/>
  <c r="AV485"/>
  <c r="AU485"/>
  <c r="AT485"/>
  <c r="AS485"/>
  <c r="AR485"/>
  <c r="AQ485"/>
  <c r="AP485"/>
  <c r="AO485"/>
  <c r="AN485"/>
  <c r="AM485"/>
  <c r="AL485"/>
  <c r="AK485"/>
  <c r="AJ485"/>
  <c r="AI485"/>
  <c r="AH485"/>
  <c r="AG485"/>
  <c r="AF485"/>
  <c r="AE485"/>
  <c r="AD485"/>
  <c r="AC485"/>
  <c r="AB485"/>
  <c r="AA485"/>
  <c r="Z485"/>
  <c r="Y485"/>
  <c r="X485"/>
  <c r="W485"/>
  <c r="V485"/>
  <c r="AY484"/>
  <c r="AX484"/>
  <c r="AW484"/>
  <c r="AV484"/>
  <c r="AU484"/>
  <c r="AT484"/>
  <c r="AS484"/>
  <c r="AR484"/>
  <c r="AQ484"/>
  <c r="AP484"/>
  <c r="AO484"/>
  <c r="AN484"/>
  <c r="AM484"/>
  <c r="AL484"/>
  <c r="AK484"/>
  <c r="AJ484"/>
  <c r="AI484"/>
  <c r="AH484"/>
  <c r="AG484"/>
  <c r="AF484"/>
  <c r="AE484"/>
  <c r="AD484"/>
  <c r="AC484"/>
  <c r="AB484"/>
  <c r="AA484"/>
  <c r="Z484"/>
  <c r="Y484"/>
  <c r="X484"/>
  <c r="W484"/>
  <c r="V484"/>
  <c r="AY483"/>
  <c r="AX483"/>
  <c r="AW483"/>
  <c r="AV483"/>
  <c r="AU483"/>
  <c r="AT483"/>
  <c r="AS483"/>
  <c r="AR483"/>
  <c r="AQ483"/>
  <c r="AP483"/>
  <c r="AO483"/>
  <c r="AN483"/>
  <c r="AM483"/>
  <c r="AL483"/>
  <c r="AK483"/>
  <c r="AJ483"/>
  <c r="AI483"/>
  <c r="AH483"/>
  <c r="AG483"/>
  <c r="AF483"/>
  <c r="AE483"/>
  <c r="AD483"/>
  <c r="AC483"/>
  <c r="AB483"/>
  <c r="AA483"/>
  <c r="Z483"/>
  <c r="Y483"/>
  <c r="X483"/>
  <c r="W483"/>
  <c r="V483"/>
  <c r="AY482"/>
  <c r="AX482"/>
  <c r="AW482"/>
  <c r="AV482"/>
  <c r="AU482"/>
  <c r="AT482"/>
  <c r="AS482"/>
  <c r="AR482"/>
  <c r="AQ482"/>
  <c r="AP482"/>
  <c r="AO482"/>
  <c r="AN482"/>
  <c r="AM482"/>
  <c r="AL482"/>
  <c r="AK482"/>
  <c r="AJ482"/>
  <c r="AI482"/>
  <c r="AH482"/>
  <c r="AG482"/>
  <c r="AF482"/>
  <c r="AE482"/>
  <c r="AD482"/>
  <c r="AC482"/>
  <c r="AB482"/>
  <c r="AA482"/>
  <c r="Z482"/>
  <c r="Y482"/>
  <c r="X482"/>
  <c r="W482"/>
  <c r="V482"/>
  <c r="AY481"/>
  <c r="AX481"/>
  <c r="AW481"/>
  <c r="AV481"/>
  <c r="AU481"/>
  <c r="AT481"/>
  <c r="AS481"/>
  <c r="AR481"/>
  <c r="AQ481"/>
  <c r="AP481"/>
  <c r="AO481"/>
  <c r="AN481"/>
  <c r="AM481"/>
  <c r="AL481"/>
  <c r="AK481"/>
  <c r="AJ481"/>
  <c r="AI481"/>
  <c r="AH481"/>
  <c r="AG481"/>
  <c r="AF481"/>
  <c r="AE481"/>
  <c r="AD481"/>
  <c r="AC481"/>
  <c r="AB481"/>
  <c r="AA481"/>
  <c r="Z481"/>
  <c r="Y481"/>
  <c r="X481"/>
  <c r="W481"/>
  <c r="V481"/>
  <c r="AY480"/>
  <c r="AX480"/>
  <c r="AW480"/>
  <c r="AV480"/>
  <c r="AU480"/>
  <c r="AT480"/>
  <c r="AS480"/>
  <c r="AR480"/>
  <c r="AQ480"/>
  <c r="AP480"/>
  <c r="AO480"/>
  <c r="AN480"/>
  <c r="AM480"/>
  <c r="AL480"/>
  <c r="AK480"/>
  <c r="AJ480"/>
  <c r="AI480"/>
  <c r="AH480"/>
  <c r="AG480"/>
  <c r="AF480"/>
  <c r="AE480"/>
  <c r="AD480"/>
  <c r="AC480"/>
  <c r="AB480"/>
  <c r="AA480"/>
  <c r="Z480"/>
  <c r="Y480"/>
  <c r="X480"/>
  <c r="W480"/>
  <c r="V480"/>
  <c r="AY479"/>
  <c r="AX479"/>
  <c r="AW479"/>
  <c r="AV479"/>
  <c r="AU479"/>
  <c r="AT479"/>
  <c r="AS479"/>
  <c r="AR479"/>
  <c r="AQ479"/>
  <c r="AP479"/>
  <c r="AO479"/>
  <c r="AN479"/>
  <c r="AM479"/>
  <c r="AL479"/>
  <c r="AK479"/>
  <c r="AJ479"/>
  <c r="AI479"/>
  <c r="AH479"/>
  <c r="AG479"/>
  <c r="AF479"/>
  <c r="AE479"/>
  <c r="AD479"/>
  <c r="AC479"/>
  <c r="AB479"/>
  <c r="AA479"/>
  <c r="Z479"/>
  <c r="Y479"/>
  <c r="X479"/>
  <c r="W479"/>
  <c r="V479"/>
  <c r="AY478"/>
  <c r="AX478"/>
  <c r="AW478"/>
  <c r="AV478"/>
  <c r="AU478"/>
  <c r="AT478"/>
  <c r="AS478"/>
  <c r="AR478"/>
  <c r="AQ478"/>
  <c r="AP478"/>
  <c r="AO478"/>
  <c r="AN478"/>
  <c r="AM478"/>
  <c r="AL478"/>
  <c r="AK478"/>
  <c r="AJ478"/>
  <c r="AI478"/>
  <c r="AH478"/>
  <c r="AG478"/>
  <c r="AF478"/>
  <c r="AE478"/>
  <c r="AD478"/>
  <c r="AC478"/>
  <c r="AB478"/>
  <c r="AA478"/>
  <c r="Z478"/>
  <c r="Y478"/>
  <c r="X478"/>
  <c r="W478"/>
  <c r="V478"/>
  <c r="AY477"/>
  <c r="AX477"/>
  <c r="AW477"/>
  <c r="AV477"/>
  <c r="AU477"/>
  <c r="AT477"/>
  <c r="AS477"/>
  <c r="AR477"/>
  <c r="AQ477"/>
  <c r="AP477"/>
  <c r="AO477"/>
  <c r="AN477"/>
  <c r="AM477"/>
  <c r="AL477"/>
  <c r="AK477"/>
  <c r="AJ477"/>
  <c r="AI477"/>
  <c r="AH477"/>
  <c r="AG477"/>
  <c r="AF477"/>
  <c r="AE477"/>
  <c r="AD477"/>
  <c r="AC477"/>
  <c r="AB477"/>
  <c r="AA477"/>
  <c r="Z477"/>
  <c r="Y477"/>
  <c r="X477"/>
  <c r="W477"/>
  <c r="V477"/>
  <c r="AY476"/>
  <c r="AX476"/>
  <c r="AW476"/>
  <c r="AV476"/>
  <c r="AU476"/>
  <c r="AT476"/>
  <c r="AS476"/>
  <c r="AR476"/>
  <c r="AQ476"/>
  <c r="AP476"/>
  <c r="AO476"/>
  <c r="AN476"/>
  <c r="AM476"/>
  <c r="AL476"/>
  <c r="AK476"/>
  <c r="AJ476"/>
  <c r="AI476"/>
  <c r="AH476"/>
  <c r="AG476"/>
  <c r="AF476"/>
  <c r="AE476"/>
  <c r="AD476"/>
  <c r="AC476"/>
  <c r="AB476"/>
  <c r="AA476"/>
  <c r="Z476"/>
  <c r="Y476"/>
  <c r="X476"/>
  <c r="W476"/>
  <c r="V476"/>
  <c r="AY475"/>
  <c r="AX475"/>
  <c r="AW475"/>
  <c r="AV475"/>
  <c r="AU475"/>
  <c r="AT475"/>
  <c r="AS475"/>
  <c r="AR475"/>
  <c r="AQ475"/>
  <c r="AP475"/>
  <c r="AO475"/>
  <c r="AN475"/>
  <c r="AM475"/>
  <c r="AL475"/>
  <c r="AK475"/>
  <c r="AJ475"/>
  <c r="AI475"/>
  <c r="AH475"/>
  <c r="AG475"/>
  <c r="AF475"/>
  <c r="AE475"/>
  <c r="AD475"/>
  <c r="AC475"/>
  <c r="AB475"/>
  <c r="AA475"/>
  <c r="Z475"/>
  <c r="Y475"/>
  <c r="X475"/>
  <c r="W475"/>
  <c r="V475"/>
  <c r="AY474"/>
  <c r="AX474"/>
  <c r="AW474"/>
  <c r="AV474"/>
  <c r="AU474"/>
  <c r="AT474"/>
  <c r="AS474"/>
  <c r="AR474"/>
  <c r="AQ474"/>
  <c r="AP474"/>
  <c r="AO474"/>
  <c r="AN474"/>
  <c r="AM474"/>
  <c r="AL474"/>
  <c r="AK474"/>
  <c r="AJ474"/>
  <c r="AI474"/>
  <c r="AH474"/>
  <c r="AG474"/>
  <c r="AF474"/>
  <c r="AE474"/>
  <c r="AD474"/>
  <c r="AC474"/>
  <c r="AB474"/>
  <c r="AA474"/>
  <c r="Z474"/>
  <c r="Y474"/>
  <c r="X474"/>
  <c r="W474"/>
  <c r="V474"/>
  <c r="AY473"/>
  <c r="AX473"/>
  <c r="AW473"/>
  <c r="AV473"/>
  <c r="AU473"/>
  <c r="AT473"/>
  <c r="AS473"/>
  <c r="AR473"/>
  <c r="AQ473"/>
  <c r="AP473"/>
  <c r="AO473"/>
  <c r="AN473"/>
  <c r="AM473"/>
  <c r="AL473"/>
  <c r="AK473"/>
  <c r="AJ473"/>
  <c r="AI473"/>
  <c r="AH473"/>
  <c r="AG473"/>
  <c r="AF473"/>
  <c r="AE473"/>
  <c r="AD473"/>
  <c r="AC473"/>
  <c r="AB473"/>
  <c r="AA473"/>
  <c r="Z473"/>
  <c r="Y473"/>
  <c r="X473"/>
  <c r="W473"/>
  <c r="V473"/>
  <c r="AY472"/>
  <c r="AX472"/>
  <c r="AW472"/>
  <c r="AV472"/>
  <c r="AU472"/>
  <c r="AT472"/>
  <c r="AS472"/>
  <c r="AR472"/>
  <c r="AQ472"/>
  <c r="AP472"/>
  <c r="AO472"/>
  <c r="AN472"/>
  <c r="AM472"/>
  <c r="AL472"/>
  <c r="AK472"/>
  <c r="AJ472"/>
  <c r="AI472"/>
  <c r="AH472"/>
  <c r="AG472"/>
  <c r="AF472"/>
  <c r="AE472"/>
  <c r="AD472"/>
  <c r="AC472"/>
  <c r="AB472"/>
  <c r="AA472"/>
  <c r="Z472"/>
  <c r="Y472"/>
  <c r="X472"/>
  <c r="W472"/>
  <c r="V472"/>
  <c r="AY471"/>
  <c r="AX471"/>
  <c r="AW471"/>
  <c r="AV471"/>
  <c r="AU471"/>
  <c r="AT471"/>
  <c r="AS471"/>
  <c r="AR471"/>
  <c r="AQ471"/>
  <c r="AP471"/>
  <c r="AO471"/>
  <c r="AN471"/>
  <c r="AM471"/>
  <c r="AL471"/>
  <c r="AK471"/>
  <c r="AJ471"/>
  <c r="AI471"/>
  <c r="AH471"/>
  <c r="AG471"/>
  <c r="AF471"/>
  <c r="AE471"/>
  <c r="AD471"/>
  <c r="AC471"/>
  <c r="AB471"/>
  <c r="AA471"/>
  <c r="Z471"/>
  <c r="Y471"/>
  <c r="X471"/>
  <c r="W471"/>
  <c r="V471"/>
  <c r="AY470"/>
  <c r="AX470"/>
  <c r="AW470"/>
  <c r="AV470"/>
  <c r="AU470"/>
  <c r="AT470"/>
  <c r="AS470"/>
  <c r="AR470"/>
  <c r="AQ470"/>
  <c r="AP470"/>
  <c r="AO470"/>
  <c r="AN470"/>
  <c r="AM470"/>
  <c r="AL470"/>
  <c r="AK470"/>
  <c r="AJ470"/>
  <c r="AI470"/>
  <c r="AH470"/>
  <c r="AG470"/>
  <c r="AF470"/>
  <c r="AE470"/>
  <c r="AD470"/>
  <c r="AC470"/>
  <c r="AB470"/>
  <c r="AA470"/>
  <c r="Z470"/>
  <c r="Y470"/>
  <c r="X470"/>
  <c r="W470"/>
  <c r="V470"/>
  <c r="AY469"/>
  <c r="AX469"/>
  <c r="AW469"/>
  <c r="AV469"/>
  <c r="AU469"/>
  <c r="AT469"/>
  <c r="AS469"/>
  <c r="AR469"/>
  <c r="AQ469"/>
  <c r="AP469"/>
  <c r="AO469"/>
  <c r="AN469"/>
  <c r="AM469"/>
  <c r="AL469"/>
  <c r="AK469"/>
  <c r="AJ469"/>
  <c r="AI469"/>
  <c r="AH469"/>
  <c r="AG469"/>
  <c r="AF469"/>
  <c r="AE469"/>
  <c r="AD469"/>
  <c r="AC469"/>
  <c r="AB469"/>
  <c r="AA469"/>
  <c r="Z469"/>
  <c r="Y469"/>
  <c r="X469"/>
  <c r="W469"/>
  <c r="V469"/>
  <c r="AY468"/>
  <c r="AX468"/>
  <c r="AW468"/>
  <c r="AV468"/>
  <c r="AU468"/>
  <c r="AT468"/>
  <c r="AS468"/>
  <c r="AR468"/>
  <c r="AQ468"/>
  <c r="AP468"/>
  <c r="AO468"/>
  <c r="AN468"/>
  <c r="AM468"/>
  <c r="AL468"/>
  <c r="AK468"/>
  <c r="AJ468"/>
  <c r="AI468"/>
  <c r="AH468"/>
  <c r="AG468"/>
  <c r="AF468"/>
  <c r="AE468"/>
  <c r="AD468"/>
  <c r="AC468"/>
  <c r="AB468"/>
  <c r="AA468"/>
  <c r="Z468"/>
  <c r="Y468"/>
  <c r="X468"/>
  <c r="W468"/>
  <c r="V468"/>
  <c r="AY467"/>
  <c r="AX467"/>
  <c r="AW467"/>
  <c r="AV467"/>
  <c r="AU467"/>
  <c r="AT467"/>
  <c r="AS467"/>
  <c r="AR467"/>
  <c r="AQ467"/>
  <c r="AP467"/>
  <c r="AO467"/>
  <c r="AN467"/>
  <c r="AM467"/>
  <c r="AL467"/>
  <c r="AK467"/>
  <c r="AJ467"/>
  <c r="AI467"/>
  <c r="AH467"/>
  <c r="AG467"/>
  <c r="AF467"/>
  <c r="AE467"/>
  <c r="AD467"/>
  <c r="AC467"/>
  <c r="AB467"/>
  <c r="AA467"/>
  <c r="Z467"/>
  <c r="Y467"/>
  <c r="X467"/>
  <c r="W467"/>
  <c r="V467"/>
  <c r="AY466"/>
  <c r="AX466"/>
  <c r="AW466"/>
  <c r="AV466"/>
  <c r="AU466"/>
  <c r="AT466"/>
  <c r="AS466"/>
  <c r="AR466"/>
  <c r="AQ466"/>
  <c r="AP466"/>
  <c r="AO466"/>
  <c r="AN466"/>
  <c r="AM466"/>
  <c r="AL466"/>
  <c r="AK466"/>
  <c r="AJ466"/>
  <c r="AI466"/>
  <c r="AH466"/>
  <c r="AG466"/>
  <c r="AF466"/>
  <c r="AE466"/>
  <c r="AD466"/>
  <c r="AC466"/>
  <c r="AB466"/>
  <c r="AA466"/>
  <c r="Z466"/>
  <c r="Y466"/>
  <c r="X466"/>
  <c r="W466"/>
  <c r="V466"/>
  <c r="AY465"/>
  <c r="AX465"/>
  <c r="AW465"/>
  <c r="AV465"/>
  <c r="AU465"/>
  <c r="AT465"/>
  <c r="AS465"/>
  <c r="AR465"/>
  <c r="AQ465"/>
  <c r="AP465"/>
  <c r="AO465"/>
  <c r="AN465"/>
  <c r="AM465"/>
  <c r="AL465"/>
  <c r="AK465"/>
  <c r="AJ465"/>
  <c r="AI465"/>
  <c r="AH465"/>
  <c r="AG465"/>
  <c r="AF465"/>
  <c r="AE465"/>
  <c r="AD465"/>
  <c r="AC465"/>
  <c r="AB465"/>
  <c r="AA465"/>
  <c r="Z465"/>
  <c r="Y465"/>
  <c r="X465"/>
  <c r="W465"/>
  <c r="V465"/>
  <c r="AY464"/>
  <c r="AX464"/>
  <c r="AW464"/>
  <c r="AV464"/>
  <c r="AU464"/>
  <c r="AT464"/>
  <c r="AS464"/>
  <c r="AR464"/>
  <c r="AQ464"/>
  <c r="AP464"/>
  <c r="AO464"/>
  <c r="AN464"/>
  <c r="AM464"/>
  <c r="AL464"/>
  <c r="AK464"/>
  <c r="AJ464"/>
  <c r="AI464"/>
  <c r="AH464"/>
  <c r="AG464"/>
  <c r="AF464"/>
  <c r="AE464"/>
  <c r="AD464"/>
  <c r="AC464"/>
  <c r="AB464"/>
  <c r="AA464"/>
  <c r="Z464"/>
  <c r="Y464"/>
  <c r="X464"/>
  <c r="W464"/>
  <c r="V464"/>
  <c r="AY463"/>
  <c r="AX463"/>
  <c r="AW463"/>
  <c r="AV463"/>
  <c r="AU463"/>
  <c r="AT463"/>
  <c r="AS463"/>
  <c r="AR463"/>
  <c r="AQ463"/>
  <c r="AP463"/>
  <c r="AO463"/>
  <c r="AN463"/>
  <c r="AM463"/>
  <c r="AL463"/>
  <c r="AK463"/>
  <c r="AJ463"/>
  <c r="AI463"/>
  <c r="AH463"/>
  <c r="AG463"/>
  <c r="AF463"/>
  <c r="AE463"/>
  <c r="AD463"/>
  <c r="AC463"/>
  <c r="AB463"/>
  <c r="AA463"/>
  <c r="Z463"/>
  <c r="Y463"/>
  <c r="X463"/>
  <c r="W463"/>
  <c r="V463"/>
  <c r="AY462"/>
  <c r="AX462"/>
  <c r="AW462"/>
  <c r="AV462"/>
  <c r="AU462"/>
  <c r="AT462"/>
  <c r="AS462"/>
  <c r="AR462"/>
  <c r="AQ462"/>
  <c r="AP462"/>
  <c r="AO462"/>
  <c r="AN462"/>
  <c r="AM462"/>
  <c r="AL462"/>
  <c r="AK462"/>
  <c r="AJ462"/>
  <c r="AI462"/>
  <c r="AH462"/>
  <c r="AG462"/>
  <c r="AF462"/>
  <c r="AE462"/>
  <c r="AD462"/>
  <c r="AC462"/>
  <c r="AB462"/>
  <c r="AA462"/>
  <c r="Z462"/>
  <c r="Y462"/>
  <c r="X462"/>
  <c r="W462"/>
  <c r="V462"/>
  <c r="AY461"/>
  <c r="AX461"/>
  <c r="AW461"/>
  <c r="AV461"/>
  <c r="AU461"/>
  <c r="AT461"/>
  <c r="AS461"/>
  <c r="AR461"/>
  <c r="AQ461"/>
  <c r="AP461"/>
  <c r="AO461"/>
  <c r="AN461"/>
  <c r="AM461"/>
  <c r="AL461"/>
  <c r="AK461"/>
  <c r="AJ461"/>
  <c r="AI461"/>
  <c r="AH461"/>
  <c r="AG461"/>
  <c r="AF461"/>
  <c r="AE461"/>
  <c r="AD461"/>
  <c r="AC461"/>
  <c r="AB461"/>
  <c r="AA461"/>
  <c r="Z461"/>
  <c r="Y461"/>
  <c r="X461"/>
  <c r="W461"/>
  <c r="V461"/>
  <c r="AY460"/>
  <c r="AX460"/>
  <c r="AW460"/>
  <c r="AV460"/>
  <c r="AU460"/>
  <c r="AT460"/>
  <c r="AS460"/>
  <c r="AR460"/>
  <c r="AQ460"/>
  <c r="AP460"/>
  <c r="AO460"/>
  <c r="AN460"/>
  <c r="AM460"/>
  <c r="AL460"/>
  <c r="AK460"/>
  <c r="AJ460"/>
  <c r="AI460"/>
  <c r="AH460"/>
  <c r="AG460"/>
  <c r="AF460"/>
  <c r="AE460"/>
  <c r="AD460"/>
  <c r="AC460"/>
  <c r="AB460"/>
  <c r="AA460"/>
  <c r="Z460"/>
  <c r="Y460"/>
  <c r="X460"/>
  <c r="W460"/>
  <c r="V460"/>
  <c r="AY459"/>
  <c r="AX459"/>
  <c r="AW459"/>
  <c r="AV459"/>
  <c r="AU459"/>
  <c r="AT459"/>
  <c r="AS459"/>
  <c r="AR459"/>
  <c r="AQ459"/>
  <c r="AP459"/>
  <c r="AO459"/>
  <c r="AN459"/>
  <c r="AM459"/>
  <c r="AL459"/>
  <c r="AK459"/>
  <c r="AJ459"/>
  <c r="AI459"/>
  <c r="AH459"/>
  <c r="AG459"/>
  <c r="AF459"/>
  <c r="AE459"/>
  <c r="AD459"/>
  <c r="AC459"/>
  <c r="AB459"/>
  <c r="AA459"/>
  <c r="Z459"/>
  <c r="Y459"/>
  <c r="X459"/>
  <c r="W459"/>
  <c r="V459"/>
  <c r="AY458"/>
  <c r="AX458"/>
  <c r="AW458"/>
  <c r="AV458"/>
  <c r="AU458"/>
  <c r="AT458"/>
  <c r="AS458"/>
  <c r="AR458"/>
  <c r="AQ458"/>
  <c r="AP458"/>
  <c r="AO458"/>
  <c r="AN458"/>
  <c r="AM458"/>
  <c r="AL458"/>
  <c r="AK458"/>
  <c r="AJ458"/>
  <c r="AI458"/>
  <c r="AH458"/>
  <c r="AG458"/>
  <c r="AF458"/>
  <c r="AE458"/>
  <c r="AD458"/>
  <c r="AC458"/>
  <c r="AB458"/>
  <c r="AA458"/>
  <c r="Z458"/>
  <c r="Y458"/>
  <c r="X458"/>
  <c r="W458"/>
  <c r="V458"/>
  <c r="AY457"/>
  <c r="AX457"/>
  <c r="AW457"/>
  <c r="AV457"/>
  <c r="AU457"/>
  <c r="AT457"/>
  <c r="AS457"/>
  <c r="AR457"/>
  <c r="AQ457"/>
  <c r="AP457"/>
  <c r="AO457"/>
  <c r="AN457"/>
  <c r="AM457"/>
  <c r="AL457"/>
  <c r="AK457"/>
  <c r="AJ457"/>
  <c r="AI457"/>
  <c r="AH457"/>
  <c r="AG457"/>
  <c r="AF457"/>
  <c r="AE457"/>
  <c r="AD457"/>
  <c r="AC457"/>
  <c r="AB457"/>
  <c r="AA457"/>
  <c r="Z457"/>
  <c r="Y457"/>
  <c r="X457"/>
  <c r="W457"/>
  <c r="V457"/>
  <c r="AY456"/>
  <c r="AX456"/>
  <c r="AW456"/>
  <c r="AV456"/>
  <c r="AU456"/>
  <c r="AT456"/>
  <c r="AS456"/>
  <c r="AR456"/>
  <c r="AQ456"/>
  <c r="AP456"/>
  <c r="AO456"/>
  <c r="AN456"/>
  <c r="AM456"/>
  <c r="AL456"/>
  <c r="AK456"/>
  <c r="AJ456"/>
  <c r="AI456"/>
  <c r="AH456"/>
  <c r="AG456"/>
  <c r="AF456"/>
  <c r="AE456"/>
  <c r="AD456"/>
  <c r="AC456"/>
  <c r="AB456"/>
  <c r="AA456"/>
  <c r="Z456"/>
  <c r="Y456"/>
  <c r="X456"/>
  <c r="W456"/>
  <c r="V456"/>
  <c r="AY455"/>
  <c r="AX455"/>
  <c r="AW455"/>
  <c r="AV455"/>
  <c r="AU455"/>
  <c r="AT455"/>
  <c r="AS455"/>
  <c r="AR455"/>
  <c r="AQ455"/>
  <c r="AP455"/>
  <c r="AO455"/>
  <c r="AN455"/>
  <c r="AM455"/>
  <c r="AL455"/>
  <c r="AK455"/>
  <c r="AJ455"/>
  <c r="AI455"/>
  <c r="AH455"/>
  <c r="AG455"/>
  <c r="AF455"/>
  <c r="AE455"/>
  <c r="AD455"/>
  <c r="AC455"/>
  <c r="AB455"/>
  <c r="AA455"/>
  <c r="Z455"/>
  <c r="Y455"/>
  <c r="X455"/>
  <c r="W455"/>
  <c r="V455"/>
  <c r="AY454"/>
  <c r="AX454"/>
  <c r="AW454"/>
  <c r="AV454"/>
  <c r="AU454"/>
  <c r="AT454"/>
  <c r="AS454"/>
  <c r="AR454"/>
  <c r="AQ454"/>
  <c r="AP454"/>
  <c r="AO454"/>
  <c r="AN454"/>
  <c r="AM454"/>
  <c r="AL454"/>
  <c r="AK454"/>
  <c r="AJ454"/>
  <c r="AI454"/>
  <c r="AH454"/>
  <c r="AG454"/>
  <c r="AF454"/>
  <c r="AE454"/>
  <c r="AD454"/>
  <c r="AC454"/>
  <c r="AB454"/>
  <c r="AA454"/>
  <c r="Z454"/>
  <c r="Y454"/>
  <c r="X454"/>
  <c r="W454"/>
  <c r="V454"/>
  <c r="AY453"/>
  <c r="AX453"/>
  <c r="AW453"/>
  <c r="AV453"/>
  <c r="AU453"/>
  <c r="AT453"/>
  <c r="AS453"/>
  <c r="AR453"/>
  <c r="AQ453"/>
  <c r="AP453"/>
  <c r="AO453"/>
  <c r="AN453"/>
  <c r="AM453"/>
  <c r="AL453"/>
  <c r="AK453"/>
  <c r="AJ453"/>
  <c r="AI453"/>
  <c r="AH453"/>
  <c r="AG453"/>
  <c r="AF453"/>
  <c r="AE453"/>
  <c r="AD453"/>
  <c r="AC453"/>
  <c r="AB453"/>
  <c r="AA453"/>
  <c r="Z453"/>
  <c r="Y453"/>
  <c r="X453"/>
  <c r="W453"/>
  <c r="V453"/>
  <c r="AY452"/>
  <c r="AX452"/>
  <c r="AW452"/>
  <c r="AV452"/>
  <c r="AU452"/>
  <c r="AT452"/>
  <c r="AS452"/>
  <c r="AR452"/>
  <c r="AQ452"/>
  <c r="AP452"/>
  <c r="AO452"/>
  <c r="AN452"/>
  <c r="AM452"/>
  <c r="AL452"/>
  <c r="AK452"/>
  <c r="AJ452"/>
  <c r="AI452"/>
  <c r="AH452"/>
  <c r="AG452"/>
  <c r="AF452"/>
  <c r="AE452"/>
  <c r="AD452"/>
  <c r="AC452"/>
  <c r="AB452"/>
  <c r="AA452"/>
  <c r="Z452"/>
  <c r="Y452"/>
  <c r="X452"/>
  <c r="W452"/>
  <c r="V452"/>
  <c r="AY451"/>
  <c r="AX451"/>
  <c r="AW451"/>
  <c r="AV451"/>
  <c r="AU451"/>
  <c r="AT451"/>
  <c r="AS451"/>
  <c r="AR451"/>
  <c r="AQ451"/>
  <c r="AP451"/>
  <c r="AO451"/>
  <c r="AN451"/>
  <c r="AM451"/>
  <c r="AL451"/>
  <c r="AK451"/>
  <c r="AJ451"/>
  <c r="AI451"/>
  <c r="AH451"/>
  <c r="AG451"/>
  <c r="AF451"/>
  <c r="AE451"/>
  <c r="AD451"/>
  <c r="AC451"/>
  <c r="AB451"/>
  <c r="AA451"/>
  <c r="Z451"/>
  <c r="Y451"/>
  <c r="X451"/>
  <c r="W451"/>
  <c r="V451"/>
  <c r="AY450"/>
  <c r="AX450"/>
  <c r="AW450"/>
  <c r="AV450"/>
  <c r="AU450"/>
  <c r="AT450"/>
  <c r="AS450"/>
  <c r="AR450"/>
  <c r="AQ450"/>
  <c r="AP450"/>
  <c r="AO450"/>
  <c r="AN450"/>
  <c r="AM450"/>
  <c r="AL450"/>
  <c r="AK450"/>
  <c r="AJ450"/>
  <c r="AI450"/>
  <c r="AH450"/>
  <c r="AG450"/>
  <c r="AF450"/>
  <c r="AE450"/>
  <c r="AD450"/>
  <c r="AC450"/>
  <c r="AB450"/>
  <c r="AA450"/>
  <c r="Z450"/>
  <c r="Y450"/>
  <c r="X450"/>
  <c r="W450"/>
  <c r="V450"/>
  <c r="AY449"/>
  <c r="AX449"/>
  <c r="AW449"/>
  <c r="AV449"/>
  <c r="AU449"/>
  <c r="AT449"/>
  <c r="AS449"/>
  <c r="AR449"/>
  <c r="AQ449"/>
  <c r="AP449"/>
  <c r="AO449"/>
  <c r="AN449"/>
  <c r="AM449"/>
  <c r="AL449"/>
  <c r="AK449"/>
  <c r="AJ449"/>
  <c r="AI449"/>
  <c r="AH449"/>
  <c r="AG449"/>
  <c r="AF449"/>
  <c r="AE449"/>
  <c r="AD449"/>
  <c r="AC449"/>
  <c r="AB449"/>
  <c r="AA449"/>
  <c r="Z449"/>
  <c r="Y449"/>
  <c r="X449"/>
  <c r="W449"/>
  <c r="V449"/>
  <c r="AY448"/>
  <c r="AX448"/>
  <c r="AW448"/>
  <c r="AV448"/>
  <c r="AU448"/>
  <c r="AT448"/>
  <c r="AS448"/>
  <c r="AR448"/>
  <c r="AQ448"/>
  <c r="AP448"/>
  <c r="AO448"/>
  <c r="AN448"/>
  <c r="AM448"/>
  <c r="AL448"/>
  <c r="AK448"/>
  <c r="AJ448"/>
  <c r="AI448"/>
  <c r="AH448"/>
  <c r="AG448"/>
  <c r="AF448"/>
  <c r="AE448"/>
  <c r="AD448"/>
  <c r="AC448"/>
  <c r="AB448"/>
  <c r="AA448"/>
  <c r="Z448"/>
  <c r="Y448"/>
  <c r="X448"/>
  <c r="W448"/>
  <c r="V448"/>
  <c r="AY447"/>
  <c r="AX447"/>
  <c r="AW447"/>
  <c r="AV447"/>
  <c r="AU447"/>
  <c r="AT447"/>
  <c r="AS447"/>
  <c r="AR447"/>
  <c r="AQ447"/>
  <c r="AP447"/>
  <c r="AO447"/>
  <c r="AN447"/>
  <c r="AM447"/>
  <c r="AL447"/>
  <c r="AK447"/>
  <c r="AJ447"/>
  <c r="AI447"/>
  <c r="AH447"/>
  <c r="AG447"/>
  <c r="AF447"/>
  <c r="AE447"/>
  <c r="AD447"/>
  <c r="AC447"/>
  <c r="AB447"/>
  <c r="AA447"/>
  <c r="Z447"/>
  <c r="Y447"/>
  <c r="X447"/>
  <c r="W447"/>
  <c r="V447"/>
  <c r="AY446"/>
  <c r="AX446"/>
  <c r="AW446"/>
  <c r="AV446"/>
  <c r="AU446"/>
  <c r="AT446"/>
  <c r="AS446"/>
  <c r="AR446"/>
  <c r="AQ446"/>
  <c r="AP446"/>
  <c r="AO446"/>
  <c r="AN446"/>
  <c r="AM446"/>
  <c r="AL446"/>
  <c r="AK446"/>
  <c r="AJ446"/>
  <c r="AI446"/>
  <c r="AH446"/>
  <c r="AG446"/>
  <c r="AF446"/>
  <c r="AE446"/>
  <c r="AD446"/>
  <c r="AC446"/>
  <c r="AB446"/>
  <c r="AA446"/>
  <c r="Z446"/>
  <c r="Y446"/>
  <c r="X446"/>
  <c r="W446"/>
  <c r="V446"/>
  <c r="AY445"/>
  <c r="AX445"/>
  <c r="AW445"/>
  <c r="AV445"/>
  <c r="AU445"/>
  <c r="AT445"/>
  <c r="AS445"/>
  <c r="AR445"/>
  <c r="AQ445"/>
  <c r="AP445"/>
  <c r="AO445"/>
  <c r="AN445"/>
  <c r="AM445"/>
  <c r="AL445"/>
  <c r="AK445"/>
  <c r="AJ445"/>
  <c r="AI445"/>
  <c r="AH445"/>
  <c r="AG445"/>
  <c r="AF445"/>
  <c r="AE445"/>
  <c r="AD445"/>
  <c r="AC445"/>
  <c r="AB445"/>
  <c r="AA445"/>
  <c r="Z445"/>
  <c r="Y445"/>
  <c r="X445"/>
  <c r="W445"/>
  <c r="V445"/>
  <c r="AY444"/>
  <c r="AX444"/>
  <c r="AW444"/>
  <c r="AV444"/>
  <c r="AU444"/>
  <c r="AT444"/>
  <c r="AS444"/>
  <c r="AR444"/>
  <c r="AQ444"/>
  <c r="AP444"/>
  <c r="AO444"/>
  <c r="AN444"/>
  <c r="AM444"/>
  <c r="AL444"/>
  <c r="AK444"/>
  <c r="AJ444"/>
  <c r="AI444"/>
  <c r="AH444"/>
  <c r="AG444"/>
  <c r="AF444"/>
  <c r="AE444"/>
  <c r="AD444"/>
  <c r="AC444"/>
  <c r="AB444"/>
  <c r="AA444"/>
  <c r="Z444"/>
  <c r="Y444"/>
  <c r="X444"/>
  <c r="W444"/>
  <c r="V444"/>
  <c r="AY443"/>
  <c r="AX443"/>
  <c r="AW443"/>
  <c r="AV443"/>
  <c r="AU443"/>
  <c r="AT443"/>
  <c r="AS443"/>
  <c r="AR443"/>
  <c r="AQ443"/>
  <c r="AP443"/>
  <c r="AO443"/>
  <c r="AN443"/>
  <c r="AM443"/>
  <c r="AL443"/>
  <c r="AK443"/>
  <c r="AJ443"/>
  <c r="AI443"/>
  <c r="AH443"/>
  <c r="AG443"/>
  <c r="AF443"/>
  <c r="AE443"/>
  <c r="AD443"/>
  <c r="AC443"/>
  <c r="AB443"/>
  <c r="AA443"/>
  <c r="Z443"/>
  <c r="Y443"/>
  <c r="X443"/>
  <c r="W443"/>
  <c r="V443"/>
  <c r="AY442"/>
  <c r="AX442"/>
  <c r="AW442"/>
  <c r="AV442"/>
  <c r="AU442"/>
  <c r="AT442"/>
  <c r="AS442"/>
  <c r="AR442"/>
  <c r="AQ442"/>
  <c r="AP442"/>
  <c r="AO442"/>
  <c r="AN442"/>
  <c r="AM442"/>
  <c r="AL442"/>
  <c r="AK442"/>
  <c r="AJ442"/>
  <c r="AI442"/>
  <c r="AH442"/>
  <c r="AG442"/>
  <c r="AF442"/>
  <c r="AE442"/>
  <c r="AD442"/>
  <c r="AC442"/>
  <c r="AB442"/>
  <c r="AA442"/>
  <c r="Z442"/>
  <c r="Y442"/>
  <c r="X442"/>
  <c r="W442"/>
  <c r="V442"/>
  <c r="AY441"/>
  <c r="AX441"/>
  <c r="AW441"/>
  <c r="AV441"/>
  <c r="AU441"/>
  <c r="AT441"/>
  <c r="AS441"/>
  <c r="AR441"/>
  <c r="AQ441"/>
  <c r="AP441"/>
  <c r="AO441"/>
  <c r="AN441"/>
  <c r="AM441"/>
  <c r="AL441"/>
  <c r="AK441"/>
  <c r="AJ441"/>
  <c r="AI441"/>
  <c r="AH441"/>
  <c r="AG441"/>
  <c r="AF441"/>
  <c r="AE441"/>
  <c r="AD441"/>
  <c r="AC441"/>
  <c r="AB441"/>
  <c r="AA441"/>
  <c r="Z441"/>
  <c r="Y441"/>
  <c r="X441"/>
  <c r="W441"/>
  <c r="V441"/>
  <c r="AY440"/>
  <c r="AX440"/>
  <c r="AW440"/>
  <c r="AV440"/>
  <c r="AU440"/>
  <c r="AT440"/>
  <c r="AS440"/>
  <c r="AR440"/>
  <c r="AQ440"/>
  <c r="AP440"/>
  <c r="AO440"/>
  <c r="AN440"/>
  <c r="AM440"/>
  <c r="AL440"/>
  <c r="AK440"/>
  <c r="AJ440"/>
  <c r="AI440"/>
  <c r="AH440"/>
  <c r="AG440"/>
  <c r="AF440"/>
  <c r="AE440"/>
  <c r="AD440"/>
  <c r="AC440"/>
  <c r="AB440"/>
  <c r="AA440"/>
  <c r="Z440"/>
  <c r="Y440"/>
  <c r="X440"/>
  <c r="W440"/>
  <c r="V440"/>
  <c r="AY439"/>
  <c r="AX439"/>
  <c r="AW439"/>
  <c r="AV439"/>
  <c r="AU439"/>
  <c r="AT439"/>
  <c r="AS439"/>
  <c r="AR439"/>
  <c r="AQ439"/>
  <c r="AP439"/>
  <c r="AO439"/>
  <c r="AN439"/>
  <c r="AM439"/>
  <c r="AL439"/>
  <c r="AK439"/>
  <c r="AJ439"/>
  <c r="AI439"/>
  <c r="AH439"/>
  <c r="AG439"/>
  <c r="AF439"/>
  <c r="AE439"/>
  <c r="AD439"/>
  <c r="AC439"/>
  <c r="AB439"/>
  <c r="AA439"/>
  <c r="Z439"/>
  <c r="Y439"/>
  <c r="X439"/>
  <c r="W439"/>
  <c r="V439"/>
  <c r="AY438"/>
  <c r="AX438"/>
  <c r="AW438"/>
  <c r="AV438"/>
  <c r="AU438"/>
  <c r="AT438"/>
  <c r="AS438"/>
  <c r="AR438"/>
  <c r="AQ438"/>
  <c r="AP438"/>
  <c r="AO438"/>
  <c r="AN438"/>
  <c r="AM438"/>
  <c r="AL438"/>
  <c r="AK438"/>
  <c r="AJ438"/>
  <c r="AI438"/>
  <c r="AH438"/>
  <c r="AG438"/>
  <c r="AF438"/>
  <c r="AE438"/>
  <c r="AD438"/>
  <c r="AC438"/>
  <c r="AB438"/>
  <c r="AA438"/>
  <c r="Z438"/>
  <c r="Y438"/>
  <c r="X438"/>
  <c r="W438"/>
  <c r="V438"/>
  <c r="AY437"/>
  <c r="AX437"/>
  <c r="AW437"/>
  <c r="AV437"/>
  <c r="AU437"/>
  <c r="AT437"/>
  <c r="AS437"/>
  <c r="AR437"/>
  <c r="AQ437"/>
  <c r="AP437"/>
  <c r="AO437"/>
  <c r="AN437"/>
  <c r="AM437"/>
  <c r="AL437"/>
  <c r="AK437"/>
  <c r="AJ437"/>
  <c r="AI437"/>
  <c r="AH437"/>
  <c r="AG437"/>
  <c r="AF437"/>
  <c r="AE437"/>
  <c r="AD437"/>
  <c r="AC437"/>
  <c r="AB437"/>
  <c r="AA437"/>
  <c r="Z437"/>
  <c r="Y437"/>
  <c r="X437"/>
  <c r="W437"/>
  <c r="V437"/>
  <c r="AY436"/>
  <c r="AX436"/>
  <c r="AW436"/>
  <c r="AV436"/>
  <c r="AU436"/>
  <c r="AT436"/>
  <c r="AS436"/>
  <c r="AR436"/>
  <c r="AQ436"/>
  <c r="AP436"/>
  <c r="AO436"/>
  <c r="AN436"/>
  <c r="AM436"/>
  <c r="AL436"/>
  <c r="AK436"/>
  <c r="AJ436"/>
  <c r="AI436"/>
  <c r="AH436"/>
  <c r="AG436"/>
  <c r="AF436"/>
  <c r="AE436"/>
  <c r="AD436"/>
  <c r="AC436"/>
  <c r="AB436"/>
  <c r="AA436"/>
  <c r="Z436"/>
  <c r="Y436"/>
  <c r="X436"/>
  <c r="W436"/>
  <c r="V436"/>
  <c r="AY435"/>
  <c r="AX435"/>
  <c r="AW435"/>
  <c r="AV435"/>
  <c r="AU435"/>
  <c r="AT435"/>
  <c r="AS435"/>
  <c r="AR435"/>
  <c r="AQ435"/>
  <c r="AP435"/>
  <c r="AO435"/>
  <c r="AN435"/>
  <c r="AM435"/>
  <c r="AL435"/>
  <c r="AK435"/>
  <c r="AJ435"/>
  <c r="AI435"/>
  <c r="AH435"/>
  <c r="AG435"/>
  <c r="AF435"/>
  <c r="AE435"/>
  <c r="AD435"/>
  <c r="AC435"/>
  <c r="AB435"/>
  <c r="AA435"/>
  <c r="Z435"/>
  <c r="Y435"/>
  <c r="X435"/>
  <c r="W435"/>
  <c r="V435"/>
  <c r="AY434"/>
  <c r="AX434"/>
  <c r="AW434"/>
  <c r="AV434"/>
  <c r="AU434"/>
  <c r="AT434"/>
  <c r="AS434"/>
  <c r="AR434"/>
  <c r="AQ434"/>
  <c r="AP434"/>
  <c r="AO434"/>
  <c r="AN434"/>
  <c r="AM434"/>
  <c r="AL434"/>
  <c r="AK434"/>
  <c r="AJ434"/>
  <c r="AI434"/>
  <c r="AH434"/>
  <c r="AG434"/>
  <c r="AF434"/>
  <c r="AE434"/>
  <c r="AD434"/>
  <c r="AC434"/>
  <c r="AB434"/>
  <c r="AA434"/>
  <c r="Z434"/>
  <c r="Y434"/>
  <c r="X434"/>
  <c r="W434"/>
  <c r="V434"/>
  <c r="AY433"/>
  <c r="AX433"/>
  <c r="AW433"/>
  <c r="AV433"/>
  <c r="AU433"/>
  <c r="AT433"/>
  <c r="AS433"/>
  <c r="AR433"/>
  <c r="AQ433"/>
  <c r="AP433"/>
  <c r="AO433"/>
  <c r="AN433"/>
  <c r="AM433"/>
  <c r="AL433"/>
  <c r="AK433"/>
  <c r="AJ433"/>
  <c r="AI433"/>
  <c r="AH433"/>
  <c r="AG433"/>
  <c r="AF433"/>
  <c r="AE433"/>
  <c r="AD433"/>
  <c r="AC433"/>
  <c r="AB433"/>
  <c r="AA433"/>
  <c r="Z433"/>
  <c r="Y433"/>
  <c r="X433"/>
  <c r="W433"/>
  <c r="V433"/>
  <c r="AY432"/>
  <c r="AX432"/>
  <c r="AW432"/>
  <c r="AV432"/>
  <c r="AU432"/>
  <c r="AT432"/>
  <c r="AS432"/>
  <c r="AR432"/>
  <c r="AQ432"/>
  <c r="AP432"/>
  <c r="AO432"/>
  <c r="AN432"/>
  <c r="AM432"/>
  <c r="AL432"/>
  <c r="AK432"/>
  <c r="AJ432"/>
  <c r="AI432"/>
  <c r="AH432"/>
  <c r="AG432"/>
  <c r="AF432"/>
  <c r="AE432"/>
  <c r="AD432"/>
  <c r="AC432"/>
  <c r="AB432"/>
  <c r="AA432"/>
  <c r="Z432"/>
  <c r="Y432"/>
  <c r="X432"/>
  <c r="W432"/>
  <c r="V432"/>
  <c r="AY431"/>
  <c r="AX431"/>
  <c r="AW431"/>
  <c r="AV431"/>
  <c r="AU431"/>
  <c r="AT431"/>
  <c r="AS431"/>
  <c r="AR431"/>
  <c r="AQ431"/>
  <c r="AP431"/>
  <c r="AO431"/>
  <c r="AN431"/>
  <c r="AM431"/>
  <c r="AL431"/>
  <c r="AK431"/>
  <c r="AJ431"/>
  <c r="AI431"/>
  <c r="AH431"/>
  <c r="AG431"/>
  <c r="AF431"/>
  <c r="AE431"/>
  <c r="AD431"/>
  <c r="AC431"/>
  <c r="AB431"/>
  <c r="AA431"/>
  <c r="Z431"/>
  <c r="Y431"/>
  <c r="X431"/>
  <c r="W431"/>
  <c r="V431"/>
  <c r="AY430"/>
  <c r="AX430"/>
  <c r="AW430"/>
  <c r="AV430"/>
  <c r="AU430"/>
  <c r="AT430"/>
  <c r="AS430"/>
  <c r="AR430"/>
  <c r="AQ430"/>
  <c r="AP430"/>
  <c r="AO430"/>
  <c r="AN430"/>
  <c r="AM430"/>
  <c r="AL430"/>
  <c r="AK430"/>
  <c r="AJ430"/>
  <c r="AI430"/>
  <c r="AH430"/>
  <c r="AG430"/>
  <c r="AF430"/>
  <c r="AE430"/>
  <c r="AD430"/>
  <c r="AC430"/>
  <c r="AB430"/>
  <c r="AA430"/>
  <c r="Z430"/>
  <c r="Y430"/>
  <c r="X430"/>
  <c r="W430"/>
  <c r="V430"/>
  <c r="AY429"/>
  <c r="AX429"/>
  <c r="AW429"/>
  <c r="AV429"/>
  <c r="AU429"/>
  <c r="AT429"/>
  <c r="AS429"/>
  <c r="AR429"/>
  <c r="AQ429"/>
  <c r="AP429"/>
  <c r="AO429"/>
  <c r="AN429"/>
  <c r="AM429"/>
  <c r="AL429"/>
  <c r="AK429"/>
  <c r="AJ429"/>
  <c r="AI429"/>
  <c r="AH429"/>
  <c r="AG429"/>
  <c r="AF429"/>
  <c r="AE429"/>
  <c r="AD429"/>
  <c r="AC429"/>
  <c r="AB429"/>
  <c r="AA429"/>
  <c r="Z429"/>
  <c r="Y429"/>
  <c r="X429"/>
  <c r="W429"/>
  <c r="V429"/>
  <c r="AY428"/>
  <c r="AX428"/>
  <c r="AW428"/>
  <c r="AV428"/>
  <c r="AU428"/>
  <c r="AT428"/>
  <c r="AS428"/>
  <c r="AR428"/>
  <c r="AQ428"/>
  <c r="AP428"/>
  <c r="AO428"/>
  <c r="AN428"/>
  <c r="AM428"/>
  <c r="AL428"/>
  <c r="AK428"/>
  <c r="AJ428"/>
  <c r="AI428"/>
  <c r="AH428"/>
  <c r="AG428"/>
  <c r="AF428"/>
  <c r="AE428"/>
  <c r="AD428"/>
  <c r="AC428"/>
  <c r="AB428"/>
  <c r="AA428"/>
  <c r="Z428"/>
  <c r="Y428"/>
  <c r="X428"/>
  <c r="W428"/>
  <c r="V428"/>
  <c r="AY427"/>
  <c r="AX427"/>
  <c r="AW427"/>
  <c r="AV427"/>
  <c r="AU427"/>
  <c r="AT427"/>
  <c r="AS427"/>
  <c r="AR427"/>
  <c r="AQ427"/>
  <c r="AP427"/>
  <c r="AO427"/>
  <c r="AN427"/>
  <c r="AM427"/>
  <c r="AL427"/>
  <c r="AK427"/>
  <c r="AJ427"/>
  <c r="AI427"/>
  <c r="AH427"/>
  <c r="AG427"/>
  <c r="AF427"/>
  <c r="AE427"/>
  <c r="AD427"/>
  <c r="AC427"/>
  <c r="AB427"/>
  <c r="AA427"/>
  <c r="Z427"/>
  <c r="Y427"/>
  <c r="X427"/>
  <c r="W427"/>
  <c r="V427"/>
  <c r="AY426"/>
  <c r="AX426"/>
  <c r="AW426"/>
  <c r="AV426"/>
  <c r="AU426"/>
  <c r="AT426"/>
  <c r="AS426"/>
  <c r="AR426"/>
  <c r="AQ426"/>
  <c r="AP426"/>
  <c r="AO426"/>
  <c r="AN426"/>
  <c r="AM426"/>
  <c r="AL426"/>
  <c r="AK426"/>
  <c r="AJ426"/>
  <c r="AI426"/>
  <c r="AH426"/>
  <c r="AG426"/>
  <c r="AF426"/>
  <c r="AE426"/>
  <c r="AD426"/>
  <c r="AC426"/>
  <c r="AB426"/>
  <c r="AA426"/>
  <c r="Z426"/>
  <c r="Y426"/>
  <c r="X426"/>
  <c r="W426"/>
  <c r="V426"/>
  <c r="AY425"/>
  <c r="AX425"/>
  <c r="AW425"/>
  <c r="AV425"/>
  <c r="AU425"/>
  <c r="AT425"/>
  <c r="AS425"/>
  <c r="AR425"/>
  <c r="AQ425"/>
  <c r="AP425"/>
  <c r="AO425"/>
  <c r="AN425"/>
  <c r="AM425"/>
  <c r="AL425"/>
  <c r="AK425"/>
  <c r="AJ425"/>
  <c r="AI425"/>
  <c r="AH425"/>
  <c r="AG425"/>
  <c r="AF425"/>
  <c r="AE425"/>
  <c r="AD425"/>
  <c r="AC425"/>
  <c r="AB425"/>
  <c r="AA425"/>
  <c r="Z425"/>
  <c r="Y425"/>
  <c r="X425"/>
  <c r="W425"/>
  <c r="V425"/>
  <c r="AY424"/>
  <c r="AX424"/>
  <c r="AW424"/>
  <c r="AV424"/>
  <c r="AU424"/>
  <c r="AT424"/>
  <c r="AS424"/>
  <c r="AR424"/>
  <c r="AQ424"/>
  <c r="AP424"/>
  <c r="AO424"/>
  <c r="AN424"/>
  <c r="AM424"/>
  <c r="AL424"/>
  <c r="AK424"/>
  <c r="AJ424"/>
  <c r="AI424"/>
  <c r="AH424"/>
  <c r="AG424"/>
  <c r="AF424"/>
  <c r="AE424"/>
  <c r="AD424"/>
  <c r="AC424"/>
  <c r="AB424"/>
  <c r="AA424"/>
  <c r="Z424"/>
  <c r="Y424"/>
  <c r="X424"/>
  <c r="W424"/>
  <c r="V424"/>
  <c r="AY423"/>
  <c r="AX423"/>
  <c r="AW423"/>
  <c r="AV423"/>
  <c r="AU423"/>
  <c r="AT423"/>
  <c r="AS423"/>
  <c r="AR423"/>
  <c r="AQ423"/>
  <c r="AP423"/>
  <c r="AO423"/>
  <c r="AN423"/>
  <c r="AM423"/>
  <c r="AL423"/>
  <c r="AK423"/>
  <c r="AJ423"/>
  <c r="AI423"/>
  <c r="AH423"/>
  <c r="AG423"/>
  <c r="AF423"/>
  <c r="AE423"/>
  <c r="AD423"/>
  <c r="AC423"/>
  <c r="AB423"/>
  <c r="AA423"/>
  <c r="Z423"/>
  <c r="Y423"/>
  <c r="X423"/>
  <c r="W423"/>
  <c r="V423"/>
  <c r="AY422"/>
  <c r="AX422"/>
  <c r="AW422"/>
  <c r="AV422"/>
  <c r="AU422"/>
  <c r="AT422"/>
  <c r="AS422"/>
  <c r="AR422"/>
  <c r="AQ422"/>
  <c r="AP422"/>
  <c r="AO422"/>
  <c r="AN422"/>
  <c r="AM422"/>
  <c r="AL422"/>
  <c r="AK422"/>
  <c r="AJ422"/>
  <c r="AI422"/>
  <c r="AH422"/>
  <c r="AG422"/>
  <c r="AF422"/>
  <c r="AE422"/>
  <c r="AD422"/>
  <c r="AC422"/>
  <c r="AB422"/>
  <c r="AA422"/>
  <c r="Z422"/>
  <c r="Y422"/>
  <c r="X422"/>
  <c r="W422"/>
  <c r="V422"/>
  <c r="AY421"/>
  <c r="AX421"/>
  <c r="AW421"/>
  <c r="AV421"/>
  <c r="AU421"/>
  <c r="AT421"/>
  <c r="AS421"/>
  <c r="AR421"/>
  <c r="AQ421"/>
  <c r="AP421"/>
  <c r="AO421"/>
  <c r="AN421"/>
  <c r="AM421"/>
  <c r="AL421"/>
  <c r="AK421"/>
  <c r="AJ421"/>
  <c r="AI421"/>
  <c r="AH421"/>
  <c r="AG421"/>
  <c r="AF421"/>
  <c r="AE421"/>
  <c r="AD421"/>
  <c r="AC421"/>
  <c r="AB421"/>
  <c r="AA421"/>
  <c r="Z421"/>
  <c r="Y421"/>
  <c r="X421"/>
  <c r="W421"/>
  <c r="V421"/>
  <c r="AY420"/>
  <c r="AX420"/>
  <c r="AW420"/>
  <c r="AV420"/>
  <c r="AU420"/>
  <c r="AT420"/>
  <c r="AS420"/>
  <c r="AR420"/>
  <c r="AQ420"/>
  <c r="AP420"/>
  <c r="AO420"/>
  <c r="AN420"/>
  <c r="AM420"/>
  <c r="AL420"/>
  <c r="AK420"/>
  <c r="AJ420"/>
  <c r="AI420"/>
  <c r="AH420"/>
  <c r="AG420"/>
  <c r="AF420"/>
  <c r="AE420"/>
  <c r="AD420"/>
  <c r="AC420"/>
  <c r="AB420"/>
  <c r="AA420"/>
  <c r="Z420"/>
  <c r="Y420"/>
  <c r="X420"/>
  <c r="W420"/>
  <c r="V420"/>
  <c r="AY419"/>
  <c r="AX419"/>
  <c r="AW419"/>
  <c r="AV419"/>
  <c r="AU419"/>
  <c r="AT419"/>
  <c r="AS419"/>
  <c r="AR419"/>
  <c r="AQ419"/>
  <c r="AP419"/>
  <c r="AO419"/>
  <c r="AN419"/>
  <c r="AM419"/>
  <c r="AL419"/>
  <c r="AK419"/>
  <c r="AJ419"/>
  <c r="AI419"/>
  <c r="AH419"/>
  <c r="AG419"/>
  <c r="AF419"/>
  <c r="AE419"/>
  <c r="AD419"/>
  <c r="AC419"/>
  <c r="AB419"/>
  <c r="AA419"/>
  <c r="Z419"/>
  <c r="Y419"/>
  <c r="X419"/>
  <c r="W419"/>
  <c r="V419"/>
  <c r="AY418"/>
  <c r="AX418"/>
  <c r="AW418"/>
  <c r="AV418"/>
  <c r="AU418"/>
  <c r="AT418"/>
  <c r="AS418"/>
  <c r="AR418"/>
  <c r="AQ418"/>
  <c r="AP418"/>
  <c r="AO418"/>
  <c r="AN418"/>
  <c r="AM418"/>
  <c r="AL418"/>
  <c r="AK418"/>
  <c r="AJ418"/>
  <c r="AI418"/>
  <c r="AH418"/>
  <c r="AG418"/>
  <c r="AF418"/>
  <c r="AE418"/>
  <c r="AD418"/>
  <c r="AC418"/>
  <c r="AB418"/>
  <c r="AA418"/>
  <c r="Z418"/>
  <c r="Y418"/>
  <c r="X418"/>
  <c r="W418"/>
  <c r="V418"/>
  <c r="AY417"/>
  <c r="AX417"/>
  <c r="AW417"/>
  <c r="AV417"/>
  <c r="AU417"/>
  <c r="AT417"/>
  <c r="AS417"/>
  <c r="AR417"/>
  <c r="AQ417"/>
  <c r="AP417"/>
  <c r="AO417"/>
  <c r="AN417"/>
  <c r="AM417"/>
  <c r="AL417"/>
  <c r="AK417"/>
  <c r="AJ417"/>
  <c r="AI417"/>
  <c r="AH417"/>
  <c r="AG417"/>
  <c r="AF417"/>
  <c r="AE417"/>
  <c r="AD417"/>
  <c r="AC417"/>
  <c r="AB417"/>
  <c r="AA417"/>
  <c r="Z417"/>
  <c r="Y417"/>
  <c r="X417"/>
  <c r="W417"/>
  <c r="V417"/>
  <c r="AY416"/>
  <c r="AX416"/>
  <c r="AW416"/>
  <c r="AV416"/>
  <c r="AU416"/>
  <c r="AT416"/>
  <c r="AS416"/>
  <c r="AR416"/>
  <c r="AQ416"/>
  <c r="AP416"/>
  <c r="AO416"/>
  <c r="AN416"/>
  <c r="AM416"/>
  <c r="AL416"/>
  <c r="AK416"/>
  <c r="AJ416"/>
  <c r="AI416"/>
  <c r="AH416"/>
  <c r="AG416"/>
  <c r="AF416"/>
  <c r="AE416"/>
  <c r="AD416"/>
  <c r="AC416"/>
  <c r="AB416"/>
  <c r="AA416"/>
  <c r="Z416"/>
  <c r="Y416"/>
  <c r="X416"/>
  <c r="W416"/>
  <c r="V416"/>
  <c r="AY415"/>
  <c r="AX415"/>
  <c r="AW415"/>
  <c r="AV415"/>
  <c r="AU415"/>
  <c r="AT415"/>
  <c r="AS415"/>
  <c r="AR415"/>
  <c r="AQ415"/>
  <c r="AP415"/>
  <c r="AO415"/>
  <c r="AN415"/>
  <c r="AM415"/>
  <c r="AL415"/>
  <c r="AK415"/>
  <c r="AJ415"/>
  <c r="AI415"/>
  <c r="AH415"/>
  <c r="AG415"/>
  <c r="AF415"/>
  <c r="AE415"/>
  <c r="AD415"/>
  <c r="AC415"/>
  <c r="AB415"/>
  <c r="AA415"/>
  <c r="Z415"/>
  <c r="Y415"/>
  <c r="X415"/>
  <c r="W415"/>
  <c r="V415"/>
  <c r="AY414"/>
  <c r="AX414"/>
  <c r="AW414"/>
  <c r="AV414"/>
  <c r="AU414"/>
  <c r="AT414"/>
  <c r="AS414"/>
  <c r="AR414"/>
  <c r="AQ414"/>
  <c r="AP414"/>
  <c r="AO414"/>
  <c r="AN414"/>
  <c r="AM414"/>
  <c r="AL414"/>
  <c r="AK414"/>
  <c r="AJ414"/>
  <c r="AI414"/>
  <c r="AH414"/>
  <c r="AG414"/>
  <c r="AF414"/>
  <c r="AE414"/>
  <c r="AD414"/>
  <c r="AC414"/>
  <c r="AB414"/>
  <c r="AA414"/>
  <c r="Z414"/>
  <c r="Y414"/>
  <c r="X414"/>
  <c r="W414"/>
  <c r="V414"/>
  <c r="AY413"/>
  <c r="AX413"/>
  <c r="AW413"/>
  <c r="AV413"/>
  <c r="AU413"/>
  <c r="AT413"/>
  <c r="AS413"/>
  <c r="AR413"/>
  <c r="AQ413"/>
  <c r="AP413"/>
  <c r="AO413"/>
  <c r="AN413"/>
  <c r="AM413"/>
  <c r="AL413"/>
  <c r="AK413"/>
  <c r="AJ413"/>
  <c r="AI413"/>
  <c r="AH413"/>
  <c r="AG413"/>
  <c r="AF413"/>
  <c r="AE413"/>
  <c r="AD413"/>
  <c r="AC413"/>
  <c r="AB413"/>
  <c r="AA413"/>
  <c r="Z413"/>
  <c r="Y413"/>
  <c r="X413"/>
  <c r="W413"/>
  <c r="V413"/>
  <c r="AY412"/>
  <c r="AX412"/>
  <c r="AW412"/>
  <c r="AV412"/>
  <c r="AU412"/>
  <c r="AT412"/>
  <c r="AS412"/>
  <c r="AR412"/>
  <c r="AQ412"/>
  <c r="AP412"/>
  <c r="AO412"/>
  <c r="AN412"/>
  <c r="AM412"/>
  <c r="AL412"/>
  <c r="AK412"/>
  <c r="AJ412"/>
  <c r="AI412"/>
  <c r="AH412"/>
  <c r="AG412"/>
  <c r="AF412"/>
  <c r="AE412"/>
  <c r="AD412"/>
  <c r="AC412"/>
  <c r="AB412"/>
  <c r="AA412"/>
  <c r="Z412"/>
  <c r="Y412"/>
  <c r="X412"/>
  <c r="W412"/>
  <c r="V412"/>
  <c r="AY411"/>
  <c r="AX411"/>
  <c r="AW411"/>
  <c r="AV411"/>
  <c r="AU411"/>
  <c r="AT411"/>
  <c r="AS411"/>
  <c r="AR411"/>
  <c r="AQ411"/>
  <c r="AP411"/>
  <c r="AO411"/>
  <c r="AN411"/>
  <c r="AM411"/>
  <c r="AL411"/>
  <c r="AK411"/>
  <c r="AJ411"/>
  <c r="AI411"/>
  <c r="AH411"/>
  <c r="AG411"/>
  <c r="AF411"/>
  <c r="AE411"/>
  <c r="AD411"/>
  <c r="AC411"/>
  <c r="AB411"/>
  <c r="AA411"/>
  <c r="Z411"/>
  <c r="Y411"/>
  <c r="X411"/>
  <c r="W411"/>
  <c r="V411"/>
  <c r="AY410"/>
  <c r="AX410"/>
  <c r="AW410"/>
  <c r="AV410"/>
  <c r="AU410"/>
  <c r="AT410"/>
  <c r="AS410"/>
  <c r="AR410"/>
  <c r="AQ410"/>
  <c r="AP410"/>
  <c r="AO410"/>
  <c r="AN410"/>
  <c r="AM410"/>
  <c r="AL410"/>
  <c r="AK410"/>
  <c r="AJ410"/>
  <c r="AI410"/>
  <c r="AH410"/>
  <c r="AG410"/>
  <c r="AF410"/>
  <c r="AE410"/>
  <c r="AD410"/>
  <c r="AC410"/>
  <c r="AB410"/>
  <c r="AA410"/>
  <c r="Z410"/>
  <c r="Y410"/>
  <c r="X410"/>
  <c r="W410"/>
  <c r="V410"/>
  <c r="AY409"/>
  <c r="AX409"/>
  <c r="AW409"/>
  <c r="AV409"/>
  <c r="AU409"/>
  <c r="AT409"/>
  <c r="AS409"/>
  <c r="AR409"/>
  <c r="AQ409"/>
  <c r="AP409"/>
  <c r="AO409"/>
  <c r="AN409"/>
  <c r="AM409"/>
  <c r="AL409"/>
  <c r="AK409"/>
  <c r="AJ409"/>
  <c r="AI409"/>
  <c r="AH409"/>
  <c r="AG409"/>
  <c r="AF409"/>
  <c r="AE409"/>
  <c r="AD409"/>
  <c r="AC409"/>
  <c r="AB409"/>
  <c r="AA409"/>
  <c r="Z409"/>
  <c r="Y409"/>
  <c r="X409"/>
  <c r="W409"/>
  <c r="V409"/>
  <c r="AY408"/>
  <c r="AX408"/>
  <c r="AW408"/>
  <c r="AV408"/>
  <c r="AU408"/>
  <c r="AT408"/>
  <c r="AS408"/>
  <c r="AR408"/>
  <c r="AQ408"/>
  <c r="AP408"/>
  <c r="AO408"/>
  <c r="AN408"/>
  <c r="AM408"/>
  <c r="AL408"/>
  <c r="AK408"/>
  <c r="AJ408"/>
  <c r="AI408"/>
  <c r="AH408"/>
  <c r="AG408"/>
  <c r="AF408"/>
  <c r="AE408"/>
  <c r="AD408"/>
  <c r="AC408"/>
  <c r="AB408"/>
  <c r="AA408"/>
  <c r="Z408"/>
  <c r="Y408"/>
  <c r="X408"/>
  <c r="W408"/>
  <c r="V408"/>
  <c r="AY407"/>
  <c r="AX407"/>
  <c r="AW407"/>
  <c r="AV407"/>
  <c r="AU407"/>
  <c r="AT407"/>
  <c r="AS407"/>
  <c r="AR407"/>
  <c r="AQ407"/>
  <c r="AP407"/>
  <c r="AO407"/>
  <c r="AN407"/>
  <c r="AM407"/>
  <c r="AL407"/>
  <c r="AK407"/>
  <c r="AJ407"/>
  <c r="AI407"/>
  <c r="AH407"/>
  <c r="AG407"/>
  <c r="AF407"/>
  <c r="AE407"/>
  <c r="AD407"/>
  <c r="AC407"/>
  <c r="AB407"/>
  <c r="AA407"/>
  <c r="Z407"/>
  <c r="Y407"/>
  <c r="X407"/>
  <c r="W407"/>
  <c r="V407"/>
  <c r="AY406"/>
  <c r="AX406"/>
  <c r="AW406"/>
  <c r="AV406"/>
  <c r="AU406"/>
  <c r="AT406"/>
  <c r="AS406"/>
  <c r="AR406"/>
  <c r="AQ406"/>
  <c r="AP406"/>
  <c r="AO406"/>
  <c r="AN406"/>
  <c r="AM406"/>
  <c r="AL406"/>
  <c r="AK406"/>
  <c r="AJ406"/>
  <c r="AI406"/>
  <c r="AH406"/>
  <c r="AG406"/>
  <c r="AF406"/>
  <c r="AE406"/>
  <c r="AD406"/>
  <c r="AC406"/>
  <c r="AB406"/>
  <c r="AA406"/>
  <c r="Z406"/>
  <c r="Y406"/>
  <c r="X406"/>
  <c r="W406"/>
  <c r="V406"/>
  <c r="AY405"/>
  <c r="AX405"/>
  <c r="AW405"/>
  <c r="AV405"/>
  <c r="AU405"/>
  <c r="AT405"/>
  <c r="AS405"/>
  <c r="AR405"/>
  <c r="AQ405"/>
  <c r="AP405"/>
  <c r="AO405"/>
  <c r="AN405"/>
  <c r="AM405"/>
  <c r="AL405"/>
  <c r="AK405"/>
  <c r="AJ405"/>
  <c r="AI405"/>
  <c r="AH405"/>
  <c r="AG405"/>
  <c r="AF405"/>
  <c r="AE405"/>
  <c r="AD405"/>
  <c r="AC405"/>
  <c r="AB405"/>
  <c r="AA405"/>
  <c r="Z405"/>
  <c r="Y405"/>
  <c r="X405"/>
  <c r="W405"/>
  <c r="V405"/>
  <c r="AY404"/>
  <c r="AX404"/>
  <c r="AW404"/>
  <c r="AV404"/>
  <c r="AU404"/>
  <c r="AT404"/>
  <c r="AS404"/>
  <c r="AR404"/>
  <c r="AQ404"/>
  <c r="AP404"/>
  <c r="AO404"/>
  <c r="AN404"/>
  <c r="AM404"/>
  <c r="AL404"/>
  <c r="AK404"/>
  <c r="AJ404"/>
  <c r="AI404"/>
  <c r="AH404"/>
  <c r="AG404"/>
  <c r="AF404"/>
  <c r="AE404"/>
  <c r="AD404"/>
  <c r="AC404"/>
  <c r="AB404"/>
  <c r="AA404"/>
  <c r="Z404"/>
  <c r="Y404"/>
  <c r="X404"/>
  <c r="W404"/>
  <c r="V404"/>
  <c r="AY403"/>
  <c r="AX403"/>
  <c r="AW403"/>
  <c r="AV403"/>
  <c r="AU403"/>
  <c r="AT403"/>
  <c r="AS403"/>
  <c r="AR403"/>
  <c r="AQ403"/>
  <c r="AP403"/>
  <c r="AO403"/>
  <c r="AN403"/>
  <c r="AM403"/>
  <c r="AL403"/>
  <c r="AK403"/>
  <c r="AJ403"/>
  <c r="AI403"/>
  <c r="AH403"/>
  <c r="AG403"/>
  <c r="AF403"/>
  <c r="AE403"/>
  <c r="AD403"/>
  <c r="AC403"/>
  <c r="AB403"/>
  <c r="AA403"/>
  <c r="Z403"/>
  <c r="Y403"/>
  <c r="X403"/>
  <c r="W403"/>
  <c r="V403"/>
  <c r="AY402"/>
  <c r="AX402"/>
  <c r="AW402"/>
  <c r="AV402"/>
  <c r="AU402"/>
  <c r="AT402"/>
  <c r="AS402"/>
  <c r="AR402"/>
  <c r="AQ402"/>
  <c r="AP402"/>
  <c r="AO402"/>
  <c r="AN402"/>
  <c r="AM402"/>
  <c r="AL402"/>
  <c r="AK402"/>
  <c r="AJ402"/>
  <c r="AI402"/>
  <c r="AH402"/>
  <c r="AG402"/>
  <c r="AF402"/>
  <c r="AE402"/>
  <c r="AD402"/>
  <c r="AC402"/>
  <c r="AB402"/>
  <c r="AA402"/>
  <c r="Z402"/>
  <c r="Y402"/>
  <c r="X402"/>
  <c r="W402"/>
  <c r="V402"/>
  <c r="AY401"/>
  <c r="AX401"/>
  <c r="AW401"/>
  <c r="AV401"/>
  <c r="AU401"/>
  <c r="AT401"/>
  <c r="AS401"/>
  <c r="AR401"/>
  <c r="AQ401"/>
  <c r="AP401"/>
  <c r="AO401"/>
  <c r="AN401"/>
  <c r="AM401"/>
  <c r="AL401"/>
  <c r="AK401"/>
  <c r="AJ401"/>
  <c r="AI401"/>
  <c r="AH401"/>
  <c r="AG401"/>
  <c r="AF401"/>
  <c r="AE401"/>
  <c r="AD401"/>
  <c r="AC401"/>
  <c r="AB401"/>
  <c r="AA401"/>
  <c r="Z401"/>
  <c r="Y401"/>
  <c r="X401"/>
  <c r="W401"/>
  <c r="V401"/>
  <c r="AY400"/>
  <c r="AX400"/>
  <c r="AW400"/>
  <c r="AV400"/>
  <c r="AU400"/>
  <c r="AT400"/>
  <c r="AS400"/>
  <c r="AR400"/>
  <c r="AQ400"/>
  <c r="AP400"/>
  <c r="AO400"/>
  <c r="AN400"/>
  <c r="AM400"/>
  <c r="AL400"/>
  <c r="AK400"/>
  <c r="AJ400"/>
  <c r="AI400"/>
  <c r="AH400"/>
  <c r="AG400"/>
  <c r="AF400"/>
  <c r="AE400"/>
  <c r="AD400"/>
  <c r="AC400"/>
  <c r="AB400"/>
  <c r="AA400"/>
  <c r="Z400"/>
  <c r="Y400"/>
  <c r="X400"/>
  <c r="W400"/>
  <c r="V400"/>
  <c r="AY399"/>
  <c r="AX399"/>
  <c r="AW399"/>
  <c r="AV399"/>
  <c r="AU399"/>
  <c r="AT399"/>
  <c r="AS399"/>
  <c r="AR399"/>
  <c r="AQ399"/>
  <c r="AP399"/>
  <c r="AO399"/>
  <c r="AN399"/>
  <c r="AM399"/>
  <c r="AL399"/>
  <c r="AK399"/>
  <c r="AJ399"/>
  <c r="AI399"/>
  <c r="AH399"/>
  <c r="AG399"/>
  <c r="AF399"/>
  <c r="AE399"/>
  <c r="AD399"/>
  <c r="AC399"/>
  <c r="AB399"/>
  <c r="AA399"/>
  <c r="Z399"/>
  <c r="Y399"/>
  <c r="X399"/>
  <c r="W399"/>
  <c r="V399"/>
  <c r="AY398"/>
  <c r="AX398"/>
  <c r="AW398"/>
  <c r="AV398"/>
  <c r="AU398"/>
  <c r="AT398"/>
  <c r="AS398"/>
  <c r="AR398"/>
  <c r="AQ398"/>
  <c r="AP398"/>
  <c r="AO398"/>
  <c r="AN398"/>
  <c r="AM398"/>
  <c r="AL398"/>
  <c r="AK398"/>
  <c r="AJ398"/>
  <c r="AI398"/>
  <c r="AH398"/>
  <c r="AG398"/>
  <c r="AF398"/>
  <c r="AE398"/>
  <c r="AD398"/>
  <c r="AC398"/>
  <c r="AB398"/>
  <c r="AA398"/>
  <c r="Z398"/>
  <c r="Y398"/>
  <c r="X398"/>
  <c r="W398"/>
  <c r="V398"/>
  <c r="AY397"/>
  <c r="AX397"/>
  <c r="AW397"/>
  <c r="AV397"/>
  <c r="AU397"/>
  <c r="AT397"/>
  <c r="AS397"/>
  <c r="AR397"/>
  <c r="AQ397"/>
  <c r="AP397"/>
  <c r="AO397"/>
  <c r="AN397"/>
  <c r="AM397"/>
  <c r="AL397"/>
  <c r="AK397"/>
  <c r="AJ397"/>
  <c r="AI397"/>
  <c r="AH397"/>
  <c r="AG397"/>
  <c r="AF397"/>
  <c r="AE397"/>
  <c r="AD397"/>
  <c r="AC397"/>
  <c r="AB397"/>
  <c r="AA397"/>
  <c r="Z397"/>
  <c r="Y397"/>
  <c r="X397"/>
  <c r="W397"/>
  <c r="V397"/>
  <c r="AY396"/>
  <c r="AX396"/>
  <c r="AW396"/>
  <c r="AV396"/>
  <c r="AU396"/>
  <c r="AT396"/>
  <c r="AS396"/>
  <c r="AR396"/>
  <c r="AQ396"/>
  <c r="AP396"/>
  <c r="AO396"/>
  <c r="AN396"/>
  <c r="AM396"/>
  <c r="AL396"/>
  <c r="AK396"/>
  <c r="AJ396"/>
  <c r="AI396"/>
  <c r="AH396"/>
  <c r="AG396"/>
  <c r="AF396"/>
  <c r="AE396"/>
  <c r="AD396"/>
  <c r="AC396"/>
  <c r="AB396"/>
  <c r="AA396"/>
  <c r="Z396"/>
  <c r="Y396"/>
  <c r="X396"/>
  <c r="W396"/>
  <c r="V396"/>
  <c r="AY395"/>
  <c r="AX395"/>
  <c r="AW395"/>
  <c r="AV395"/>
  <c r="AU395"/>
  <c r="AT395"/>
  <c r="AS395"/>
  <c r="AR395"/>
  <c r="AQ395"/>
  <c r="AP395"/>
  <c r="AO395"/>
  <c r="AN395"/>
  <c r="AM395"/>
  <c r="AL395"/>
  <c r="AK395"/>
  <c r="AJ395"/>
  <c r="AI395"/>
  <c r="AH395"/>
  <c r="AG395"/>
  <c r="AF395"/>
  <c r="AE395"/>
  <c r="AD395"/>
  <c r="AC395"/>
  <c r="AB395"/>
  <c r="AA395"/>
  <c r="Z395"/>
  <c r="Y395"/>
  <c r="X395"/>
  <c r="W395"/>
  <c r="V395"/>
  <c r="AY394"/>
  <c r="AX394"/>
  <c r="AW394"/>
  <c r="AV394"/>
  <c r="AU394"/>
  <c r="AT394"/>
  <c r="AS394"/>
  <c r="AR394"/>
  <c r="AQ394"/>
  <c r="AP394"/>
  <c r="AO394"/>
  <c r="AN394"/>
  <c r="AM394"/>
  <c r="AL394"/>
  <c r="AK394"/>
  <c r="AJ394"/>
  <c r="AI394"/>
  <c r="AH394"/>
  <c r="AG394"/>
  <c r="AF394"/>
  <c r="AE394"/>
  <c r="AD394"/>
  <c r="AC394"/>
  <c r="AB394"/>
  <c r="AA394"/>
  <c r="Z394"/>
  <c r="Y394"/>
  <c r="X394"/>
  <c r="W394"/>
  <c r="V394"/>
  <c r="AY393"/>
  <c r="AX393"/>
  <c r="AW393"/>
  <c r="AV393"/>
  <c r="AU393"/>
  <c r="AT393"/>
  <c r="AS393"/>
  <c r="AR393"/>
  <c r="AQ393"/>
  <c r="AP393"/>
  <c r="AO393"/>
  <c r="AN393"/>
  <c r="AM393"/>
  <c r="AL393"/>
  <c r="AK393"/>
  <c r="AJ393"/>
  <c r="AI393"/>
  <c r="AH393"/>
  <c r="AG393"/>
  <c r="AF393"/>
  <c r="AE393"/>
  <c r="AD393"/>
  <c r="AC393"/>
  <c r="AB393"/>
  <c r="AA393"/>
  <c r="Z393"/>
  <c r="Y393"/>
  <c r="X393"/>
  <c r="W393"/>
  <c r="V393"/>
  <c r="AY392"/>
  <c r="AX392"/>
  <c r="AW392"/>
  <c r="AV392"/>
  <c r="AU392"/>
  <c r="AT392"/>
  <c r="AS392"/>
  <c r="AR392"/>
  <c r="AQ392"/>
  <c r="AP392"/>
  <c r="AO392"/>
  <c r="AN392"/>
  <c r="AM392"/>
  <c r="AL392"/>
  <c r="AK392"/>
  <c r="AJ392"/>
  <c r="AI392"/>
  <c r="AH392"/>
  <c r="AG392"/>
  <c r="AF392"/>
  <c r="AE392"/>
  <c r="AD392"/>
  <c r="AC392"/>
  <c r="AB392"/>
  <c r="AA392"/>
  <c r="Z392"/>
  <c r="Y392"/>
  <c r="X392"/>
  <c r="W392"/>
  <c r="V392"/>
  <c r="AY391"/>
  <c r="AX391"/>
  <c r="AW391"/>
  <c r="AV391"/>
  <c r="AU391"/>
  <c r="AT391"/>
  <c r="AS391"/>
  <c r="AR391"/>
  <c r="AQ391"/>
  <c r="AP391"/>
  <c r="AO391"/>
  <c r="AN391"/>
  <c r="AM391"/>
  <c r="AL391"/>
  <c r="AK391"/>
  <c r="AJ391"/>
  <c r="AI391"/>
  <c r="AH391"/>
  <c r="AG391"/>
  <c r="AF391"/>
  <c r="AE391"/>
  <c r="AD391"/>
  <c r="AC391"/>
  <c r="AB391"/>
  <c r="AA391"/>
  <c r="Z391"/>
  <c r="Y391"/>
  <c r="X391"/>
  <c r="W391"/>
  <c r="V391"/>
  <c r="AY390"/>
  <c r="AX390"/>
  <c r="AW390"/>
  <c r="AV390"/>
  <c r="AU390"/>
  <c r="AT390"/>
  <c r="AS390"/>
  <c r="AR390"/>
  <c r="AQ390"/>
  <c r="AP390"/>
  <c r="AO390"/>
  <c r="AN390"/>
  <c r="AM390"/>
  <c r="AL390"/>
  <c r="AK390"/>
  <c r="AJ390"/>
  <c r="AI390"/>
  <c r="AH390"/>
  <c r="AG390"/>
  <c r="AF390"/>
  <c r="AE390"/>
  <c r="AD390"/>
  <c r="AC390"/>
  <c r="AB390"/>
  <c r="AA390"/>
  <c r="Z390"/>
  <c r="Y390"/>
  <c r="X390"/>
  <c r="W390"/>
  <c r="V390"/>
  <c r="AY389"/>
  <c r="AX389"/>
  <c r="AW389"/>
  <c r="AV389"/>
  <c r="AU389"/>
  <c r="AT389"/>
  <c r="AS389"/>
  <c r="AR389"/>
  <c r="AQ389"/>
  <c r="AP389"/>
  <c r="AO389"/>
  <c r="AN389"/>
  <c r="AM389"/>
  <c r="AL389"/>
  <c r="AK389"/>
  <c r="AJ389"/>
  <c r="AI389"/>
  <c r="AH389"/>
  <c r="AG389"/>
  <c r="AF389"/>
  <c r="AE389"/>
  <c r="AD389"/>
  <c r="AC389"/>
  <c r="AB389"/>
  <c r="AA389"/>
  <c r="Z389"/>
  <c r="Y389"/>
  <c r="X389"/>
  <c r="W389"/>
  <c r="V389"/>
  <c r="AY388"/>
  <c r="AX388"/>
  <c r="AW388"/>
  <c r="AV388"/>
  <c r="AU388"/>
  <c r="AT388"/>
  <c r="AS388"/>
  <c r="AR388"/>
  <c r="AQ388"/>
  <c r="AP388"/>
  <c r="AO388"/>
  <c r="AN388"/>
  <c r="AM388"/>
  <c r="AL388"/>
  <c r="AK388"/>
  <c r="AJ388"/>
  <c r="AI388"/>
  <c r="AH388"/>
  <c r="AG388"/>
  <c r="AF388"/>
  <c r="AE388"/>
  <c r="AD388"/>
  <c r="AC388"/>
  <c r="AB388"/>
  <c r="AA388"/>
  <c r="Z388"/>
  <c r="Y388"/>
  <c r="X388"/>
  <c r="W388"/>
  <c r="V388"/>
  <c r="AY387"/>
  <c r="AX387"/>
  <c r="AW387"/>
  <c r="AV387"/>
  <c r="AU387"/>
  <c r="AT387"/>
  <c r="AS387"/>
  <c r="AR387"/>
  <c r="AQ387"/>
  <c r="AP387"/>
  <c r="AO387"/>
  <c r="AN387"/>
  <c r="AM387"/>
  <c r="AL387"/>
  <c r="AK387"/>
  <c r="AJ387"/>
  <c r="AI387"/>
  <c r="AH387"/>
  <c r="AG387"/>
  <c r="AF387"/>
  <c r="AE387"/>
  <c r="AD387"/>
  <c r="AC387"/>
  <c r="AB387"/>
  <c r="AA387"/>
  <c r="Z387"/>
  <c r="Y387"/>
  <c r="X387"/>
  <c r="W387"/>
  <c r="V387"/>
  <c r="AY386"/>
  <c r="AX386"/>
  <c r="AW386"/>
  <c r="AV386"/>
  <c r="AU386"/>
  <c r="AT386"/>
  <c r="AS386"/>
  <c r="AR386"/>
  <c r="AQ386"/>
  <c r="AP386"/>
  <c r="AO386"/>
  <c r="AN386"/>
  <c r="AM386"/>
  <c r="AL386"/>
  <c r="AK386"/>
  <c r="AJ386"/>
  <c r="AI386"/>
  <c r="AH386"/>
  <c r="AG386"/>
  <c r="AF386"/>
  <c r="AE386"/>
  <c r="AD386"/>
  <c r="AC386"/>
  <c r="AB386"/>
  <c r="AA386"/>
  <c r="Z386"/>
  <c r="Y386"/>
  <c r="X386"/>
  <c r="W386"/>
  <c r="V386"/>
  <c r="AY385"/>
  <c r="AX385"/>
  <c r="AW385"/>
  <c r="AV385"/>
  <c r="AU385"/>
  <c r="AT385"/>
  <c r="AS385"/>
  <c r="AR385"/>
  <c r="AQ385"/>
  <c r="AP385"/>
  <c r="AO385"/>
  <c r="AN385"/>
  <c r="AM385"/>
  <c r="AL385"/>
  <c r="AK385"/>
  <c r="AJ385"/>
  <c r="AI385"/>
  <c r="AH385"/>
  <c r="AG385"/>
  <c r="AF385"/>
  <c r="AE385"/>
  <c r="AD385"/>
  <c r="AC385"/>
  <c r="AB385"/>
  <c r="AA385"/>
  <c r="Z385"/>
  <c r="Y385"/>
  <c r="X385"/>
  <c r="W385"/>
  <c r="V385"/>
  <c r="AY384"/>
  <c r="AX384"/>
  <c r="AW384"/>
  <c r="AV384"/>
  <c r="AU384"/>
  <c r="AT384"/>
  <c r="AS384"/>
  <c r="AR384"/>
  <c r="AQ384"/>
  <c r="AP384"/>
  <c r="AO384"/>
  <c r="AN384"/>
  <c r="AM384"/>
  <c r="AL384"/>
  <c r="AK384"/>
  <c r="AJ384"/>
  <c r="AI384"/>
  <c r="AH384"/>
  <c r="AG384"/>
  <c r="AF384"/>
  <c r="AE384"/>
  <c r="AD384"/>
  <c r="AC384"/>
  <c r="AB384"/>
  <c r="AA384"/>
  <c r="Z384"/>
  <c r="Y384"/>
  <c r="X384"/>
  <c r="W384"/>
  <c r="V384"/>
  <c r="AY383"/>
  <c r="AX383"/>
  <c r="AW383"/>
  <c r="AV383"/>
  <c r="AU383"/>
  <c r="AT383"/>
  <c r="AS383"/>
  <c r="AR383"/>
  <c r="AQ383"/>
  <c r="AP383"/>
  <c r="AO383"/>
  <c r="AN383"/>
  <c r="AM383"/>
  <c r="AL383"/>
  <c r="AK383"/>
  <c r="AJ383"/>
  <c r="AI383"/>
  <c r="AH383"/>
  <c r="AG383"/>
  <c r="AF383"/>
  <c r="AE383"/>
  <c r="AD383"/>
  <c r="AC383"/>
  <c r="AB383"/>
  <c r="AA383"/>
  <c r="Z383"/>
  <c r="Y383"/>
  <c r="X383"/>
  <c r="W383"/>
  <c r="V383"/>
  <c r="AY382"/>
  <c r="AX382"/>
  <c r="AW382"/>
  <c r="AV382"/>
  <c r="AU382"/>
  <c r="AT382"/>
  <c r="AS382"/>
  <c r="AR382"/>
  <c r="AQ382"/>
  <c r="AP382"/>
  <c r="AO382"/>
  <c r="AN382"/>
  <c r="AM382"/>
  <c r="AL382"/>
  <c r="AK382"/>
  <c r="AJ382"/>
  <c r="AI382"/>
  <c r="AH382"/>
  <c r="AG382"/>
  <c r="AF382"/>
  <c r="AE382"/>
  <c r="AD382"/>
  <c r="AC382"/>
  <c r="AB382"/>
  <c r="AA382"/>
  <c r="Z382"/>
  <c r="Y382"/>
  <c r="X382"/>
  <c r="W382"/>
  <c r="V382"/>
  <c r="AY381"/>
  <c r="AX381"/>
  <c r="AW381"/>
  <c r="AV381"/>
  <c r="AU381"/>
  <c r="AT381"/>
  <c r="AS381"/>
  <c r="AR381"/>
  <c r="AQ381"/>
  <c r="AP381"/>
  <c r="AO381"/>
  <c r="AN381"/>
  <c r="AM381"/>
  <c r="AL381"/>
  <c r="AK381"/>
  <c r="AJ381"/>
  <c r="AI381"/>
  <c r="AH381"/>
  <c r="AG381"/>
  <c r="AF381"/>
  <c r="AE381"/>
  <c r="AD381"/>
  <c r="AC381"/>
  <c r="AB381"/>
  <c r="AA381"/>
  <c r="Z381"/>
  <c r="Y381"/>
  <c r="X381"/>
  <c r="W381"/>
  <c r="V381"/>
  <c r="AY380"/>
  <c r="AX380"/>
  <c r="AW380"/>
  <c r="AV380"/>
  <c r="AU380"/>
  <c r="AT380"/>
  <c r="AS380"/>
  <c r="AR380"/>
  <c r="AQ380"/>
  <c r="AP380"/>
  <c r="AO380"/>
  <c r="AN380"/>
  <c r="AM380"/>
  <c r="AL380"/>
  <c r="AK380"/>
  <c r="AJ380"/>
  <c r="AI380"/>
  <c r="AH380"/>
  <c r="AG380"/>
  <c r="AF380"/>
  <c r="AE380"/>
  <c r="AD380"/>
  <c r="AC380"/>
  <c r="AB380"/>
  <c r="AA380"/>
  <c r="Z380"/>
  <c r="Y380"/>
  <c r="X380"/>
  <c r="W380"/>
  <c r="V380"/>
  <c r="AY379"/>
  <c r="AX379"/>
  <c r="AW379"/>
  <c r="AV379"/>
  <c r="AU379"/>
  <c r="AT379"/>
  <c r="AS379"/>
  <c r="AR379"/>
  <c r="AQ379"/>
  <c r="AP379"/>
  <c r="AO379"/>
  <c r="AN379"/>
  <c r="AM379"/>
  <c r="AL379"/>
  <c r="AK379"/>
  <c r="AJ379"/>
  <c r="AI379"/>
  <c r="AH379"/>
  <c r="AG379"/>
  <c r="AF379"/>
  <c r="AE379"/>
  <c r="AD379"/>
  <c r="AC379"/>
  <c r="AB379"/>
  <c r="AA379"/>
  <c r="Z379"/>
  <c r="Y379"/>
  <c r="X379"/>
  <c r="W379"/>
  <c r="V379"/>
  <c r="AY378"/>
  <c r="AX378"/>
  <c r="AW378"/>
  <c r="AV378"/>
  <c r="AU378"/>
  <c r="AT378"/>
  <c r="AS378"/>
  <c r="AR378"/>
  <c r="AQ378"/>
  <c r="AP378"/>
  <c r="AO378"/>
  <c r="AN378"/>
  <c r="AM378"/>
  <c r="AL378"/>
  <c r="AK378"/>
  <c r="AJ378"/>
  <c r="AI378"/>
  <c r="AH378"/>
  <c r="AG378"/>
  <c r="AF378"/>
  <c r="AE378"/>
  <c r="AD378"/>
  <c r="AC378"/>
  <c r="AB378"/>
  <c r="AA378"/>
  <c r="Z378"/>
  <c r="Y378"/>
  <c r="X378"/>
  <c r="W378"/>
  <c r="V378"/>
  <c r="AY377"/>
  <c r="AX377"/>
  <c r="AW377"/>
  <c r="AV377"/>
  <c r="AU377"/>
  <c r="AT377"/>
  <c r="AS377"/>
  <c r="AR377"/>
  <c r="AQ377"/>
  <c r="AP377"/>
  <c r="AO377"/>
  <c r="AN377"/>
  <c r="AM377"/>
  <c r="AL377"/>
  <c r="AK377"/>
  <c r="AJ377"/>
  <c r="AI377"/>
  <c r="AH377"/>
  <c r="AG377"/>
  <c r="AF377"/>
  <c r="AE377"/>
  <c r="AD377"/>
  <c r="AC377"/>
  <c r="AB377"/>
  <c r="AA377"/>
  <c r="Z377"/>
  <c r="Y377"/>
  <c r="X377"/>
  <c r="W377"/>
  <c r="V377"/>
  <c r="AY376"/>
  <c r="AX376"/>
  <c r="AW376"/>
  <c r="AV376"/>
  <c r="AU376"/>
  <c r="AT376"/>
  <c r="AS376"/>
  <c r="AR376"/>
  <c r="AQ376"/>
  <c r="AP376"/>
  <c r="AO376"/>
  <c r="AN376"/>
  <c r="AM376"/>
  <c r="AL376"/>
  <c r="AK376"/>
  <c r="AJ376"/>
  <c r="AI376"/>
  <c r="AH376"/>
  <c r="AG376"/>
  <c r="AF376"/>
  <c r="AE376"/>
  <c r="AD376"/>
  <c r="AC376"/>
  <c r="AB376"/>
  <c r="AA376"/>
  <c r="Z376"/>
  <c r="Y376"/>
  <c r="X376"/>
  <c r="W376"/>
  <c r="V376"/>
  <c r="AY375"/>
  <c r="AX375"/>
  <c r="AW375"/>
  <c r="AV375"/>
  <c r="AU375"/>
  <c r="AT375"/>
  <c r="AS375"/>
  <c r="AR375"/>
  <c r="AQ375"/>
  <c r="AP375"/>
  <c r="AO375"/>
  <c r="AN375"/>
  <c r="AM375"/>
  <c r="AL375"/>
  <c r="AK375"/>
  <c r="AJ375"/>
  <c r="AI375"/>
  <c r="AH375"/>
  <c r="AG375"/>
  <c r="AF375"/>
  <c r="AE375"/>
  <c r="AD375"/>
  <c r="AC375"/>
  <c r="AB375"/>
  <c r="AA375"/>
  <c r="Z375"/>
  <c r="Y375"/>
  <c r="X375"/>
  <c r="W375"/>
  <c r="V375"/>
  <c r="AY374"/>
  <c r="AX374"/>
  <c r="AW374"/>
  <c r="AV374"/>
  <c r="AU374"/>
  <c r="AT374"/>
  <c r="AS374"/>
  <c r="AR374"/>
  <c r="AQ374"/>
  <c r="AP374"/>
  <c r="AO374"/>
  <c r="AN374"/>
  <c r="AM374"/>
  <c r="AL374"/>
  <c r="AK374"/>
  <c r="AJ374"/>
  <c r="AI374"/>
  <c r="AH374"/>
  <c r="AG374"/>
  <c r="AF374"/>
  <c r="AE374"/>
  <c r="AD374"/>
  <c r="AC374"/>
  <c r="AB374"/>
  <c r="AA374"/>
  <c r="Z374"/>
  <c r="Y374"/>
  <c r="X374"/>
  <c r="W374"/>
  <c r="V374"/>
  <c r="AY373"/>
  <c r="AX373"/>
  <c r="AW373"/>
  <c r="AV373"/>
  <c r="AU373"/>
  <c r="AT373"/>
  <c r="AS373"/>
  <c r="AR373"/>
  <c r="AQ373"/>
  <c r="AP373"/>
  <c r="AO373"/>
  <c r="AN373"/>
  <c r="AM373"/>
  <c r="AL373"/>
  <c r="AK373"/>
  <c r="AJ373"/>
  <c r="AI373"/>
  <c r="AH373"/>
  <c r="AG373"/>
  <c r="AF373"/>
  <c r="AE373"/>
  <c r="AD373"/>
  <c r="AC373"/>
  <c r="AB373"/>
  <c r="AA373"/>
  <c r="Z373"/>
  <c r="Y373"/>
  <c r="X373"/>
  <c r="W373"/>
  <c r="V373"/>
  <c r="AY372"/>
  <c r="AX372"/>
  <c r="AW372"/>
  <c r="AV372"/>
  <c r="AU372"/>
  <c r="AT372"/>
  <c r="AS372"/>
  <c r="AR372"/>
  <c r="AQ372"/>
  <c r="AP372"/>
  <c r="AO372"/>
  <c r="AN372"/>
  <c r="AM372"/>
  <c r="AL372"/>
  <c r="AK372"/>
  <c r="AJ372"/>
  <c r="AI372"/>
  <c r="AH372"/>
  <c r="AG372"/>
  <c r="AF372"/>
  <c r="AE372"/>
  <c r="AD372"/>
  <c r="AC372"/>
  <c r="AB372"/>
  <c r="AA372"/>
  <c r="Z372"/>
  <c r="Y372"/>
  <c r="X372"/>
  <c r="W372"/>
  <c r="V372"/>
  <c r="AY371"/>
  <c r="AX371"/>
  <c r="AW371"/>
  <c r="AV371"/>
  <c r="AU371"/>
  <c r="AT371"/>
  <c r="AS371"/>
  <c r="AR371"/>
  <c r="AQ371"/>
  <c r="AP371"/>
  <c r="AO371"/>
  <c r="AN371"/>
  <c r="AM371"/>
  <c r="AL371"/>
  <c r="AK371"/>
  <c r="AJ371"/>
  <c r="AI371"/>
  <c r="AH371"/>
  <c r="AG371"/>
  <c r="AF371"/>
  <c r="AE371"/>
  <c r="AD371"/>
  <c r="AC371"/>
  <c r="AB371"/>
  <c r="AA371"/>
  <c r="Z371"/>
  <c r="Y371"/>
  <c r="X371"/>
  <c r="W371"/>
  <c r="V371"/>
  <c r="AY370"/>
  <c r="AX370"/>
  <c r="AW370"/>
  <c r="AV370"/>
  <c r="AU370"/>
  <c r="AT370"/>
  <c r="AS370"/>
  <c r="AR370"/>
  <c r="AQ370"/>
  <c r="AP370"/>
  <c r="AO370"/>
  <c r="AN370"/>
  <c r="AM370"/>
  <c r="AL370"/>
  <c r="AK370"/>
  <c r="AJ370"/>
  <c r="AI370"/>
  <c r="AH370"/>
  <c r="AG370"/>
  <c r="AF370"/>
  <c r="AE370"/>
  <c r="AD370"/>
  <c r="AC370"/>
  <c r="AB370"/>
  <c r="AA370"/>
  <c r="Z370"/>
  <c r="Y370"/>
  <c r="X370"/>
  <c r="W370"/>
  <c r="V370"/>
  <c r="AY369"/>
  <c r="AX369"/>
  <c r="AW369"/>
  <c r="AV369"/>
  <c r="AU369"/>
  <c r="AT369"/>
  <c r="AS369"/>
  <c r="AR369"/>
  <c r="AQ369"/>
  <c r="AP369"/>
  <c r="AO369"/>
  <c r="AN369"/>
  <c r="AM369"/>
  <c r="AL369"/>
  <c r="AK369"/>
  <c r="AJ369"/>
  <c r="AI369"/>
  <c r="AH369"/>
  <c r="AG369"/>
  <c r="AF369"/>
  <c r="AE369"/>
  <c r="AD369"/>
  <c r="AC369"/>
  <c r="AB369"/>
  <c r="AA369"/>
  <c r="Z369"/>
  <c r="Y369"/>
  <c r="X369"/>
  <c r="W369"/>
  <c r="V369"/>
  <c r="AY368"/>
  <c r="AX368"/>
  <c r="AW368"/>
  <c r="AV368"/>
  <c r="AU368"/>
  <c r="AT368"/>
  <c r="AS368"/>
  <c r="AR368"/>
  <c r="AQ368"/>
  <c r="AP368"/>
  <c r="AO368"/>
  <c r="AN368"/>
  <c r="AM368"/>
  <c r="AL368"/>
  <c r="AK368"/>
  <c r="AJ368"/>
  <c r="AI368"/>
  <c r="AH368"/>
  <c r="AG368"/>
  <c r="AF368"/>
  <c r="AE368"/>
  <c r="AD368"/>
  <c r="AC368"/>
  <c r="AB368"/>
  <c r="AA368"/>
  <c r="Z368"/>
  <c r="Y368"/>
  <c r="X368"/>
  <c r="W368"/>
  <c r="V368"/>
  <c r="AY367"/>
  <c r="AX367"/>
  <c r="AW367"/>
  <c r="AV367"/>
  <c r="AU367"/>
  <c r="AT367"/>
  <c r="AS367"/>
  <c r="AR367"/>
  <c r="AQ367"/>
  <c r="AP367"/>
  <c r="AO367"/>
  <c r="AN367"/>
  <c r="AM367"/>
  <c r="AL367"/>
  <c r="AK367"/>
  <c r="AJ367"/>
  <c r="AI367"/>
  <c r="AH367"/>
  <c r="AG367"/>
  <c r="AF367"/>
  <c r="AE367"/>
  <c r="AD367"/>
  <c r="AC367"/>
  <c r="AB367"/>
  <c r="AA367"/>
  <c r="Z367"/>
  <c r="Y367"/>
  <c r="X367"/>
  <c r="W367"/>
  <c r="V367"/>
  <c r="AY366"/>
  <c r="AX366"/>
  <c r="AW366"/>
  <c r="AV366"/>
  <c r="AU366"/>
  <c r="AT366"/>
  <c r="AS366"/>
  <c r="AR366"/>
  <c r="AQ366"/>
  <c r="AP366"/>
  <c r="AO366"/>
  <c r="AN366"/>
  <c r="AM366"/>
  <c r="AL366"/>
  <c r="AK366"/>
  <c r="AJ366"/>
  <c r="AI366"/>
  <c r="AH366"/>
  <c r="AG366"/>
  <c r="AF366"/>
  <c r="AE366"/>
  <c r="AD366"/>
  <c r="AC366"/>
  <c r="AB366"/>
  <c r="AA366"/>
  <c r="Z366"/>
  <c r="Y366"/>
  <c r="X366"/>
  <c r="W366"/>
  <c r="V366"/>
  <c r="AY365"/>
  <c r="AX365"/>
  <c r="AW365"/>
  <c r="AV365"/>
  <c r="AU365"/>
  <c r="AT365"/>
  <c r="AS365"/>
  <c r="AR365"/>
  <c r="AQ365"/>
  <c r="AP365"/>
  <c r="AO365"/>
  <c r="AN365"/>
  <c r="AM365"/>
  <c r="AL365"/>
  <c r="AK365"/>
  <c r="AJ365"/>
  <c r="AI365"/>
  <c r="AH365"/>
  <c r="AG365"/>
  <c r="AF365"/>
  <c r="AE365"/>
  <c r="AD365"/>
  <c r="AC365"/>
  <c r="AB365"/>
  <c r="AA365"/>
  <c r="Z365"/>
  <c r="Y365"/>
  <c r="X365"/>
  <c r="W365"/>
  <c r="V365"/>
  <c r="AY364"/>
  <c r="AX364"/>
  <c r="AW364"/>
  <c r="AV364"/>
  <c r="AU364"/>
  <c r="AT364"/>
  <c r="AS364"/>
  <c r="AR364"/>
  <c r="AQ364"/>
  <c r="AP364"/>
  <c r="AO364"/>
  <c r="AN364"/>
  <c r="AM364"/>
  <c r="AL364"/>
  <c r="AK364"/>
  <c r="AJ364"/>
  <c r="AI364"/>
  <c r="AH364"/>
  <c r="AG364"/>
  <c r="AF364"/>
  <c r="AE364"/>
  <c r="AD364"/>
  <c r="AC364"/>
  <c r="AB364"/>
  <c r="AA364"/>
  <c r="Z364"/>
  <c r="Y364"/>
  <c r="X364"/>
  <c r="W364"/>
  <c r="V364"/>
  <c r="AY363"/>
  <c r="AX363"/>
  <c r="AW363"/>
  <c r="AV363"/>
  <c r="AU363"/>
  <c r="AT363"/>
  <c r="AS363"/>
  <c r="AR363"/>
  <c r="AQ363"/>
  <c r="AP363"/>
  <c r="AO363"/>
  <c r="AN363"/>
  <c r="AM363"/>
  <c r="AL363"/>
  <c r="AK363"/>
  <c r="AJ363"/>
  <c r="AI363"/>
  <c r="AH363"/>
  <c r="AG363"/>
  <c r="AF363"/>
  <c r="AE363"/>
  <c r="AD363"/>
  <c r="AC363"/>
  <c r="AB363"/>
  <c r="AA363"/>
  <c r="Z363"/>
  <c r="Y363"/>
  <c r="X363"/>
  <c r="W363"/>
  <c r="V363"/>
  <c r="AY362"/>
  <c r="AX362"/>
  <c r="AW362"/>
  <c r="AV362"/>
  <c r="AU362"/>
  <c r="AT362"/>
  <c r="AS362"/>
  <c r="AR362"/>
  <c r="AQ362"/>
  <c r="AP362"/>
  <c r="AO362"/>
  <c r="AN362"/>
  <c r="AM362"/>
  <c r="AL362"/>
  <c r="AK362"/>
  <c r="AJ362"/>
  <c r="AI362"/>
  <c r="AH362"/>
  <c r="AG362"/>
  <c r="AF362"/>
  <c r="AE362"/>
  <c r="AD362"/>
  <c r="AC362"/>
  <c r="AB362"/>
  <c r="AA362"/>
  <c r="Z362"/>
  <c r="Y362"/>
  <c r="X362"/>
  <c r="W362"/>
  <c r="V362"/>
  <c r="AY361"/>
  <c r="AX361"/>
  <c r="AW361"/>
  <c r="AV361"/>
  <c r="AU361"/>
  <c r="AT361"/>
  <c r="AS361"/>
  <c r="AR361"/>
  <c r="AQ361"/>
  <c r="AP361"/>
  <c r="AO361"/>
  <c r="AN361"/>
  <c r="AM361"/>
  <c r="AL361"/>
  <c r="AK361"/>
  <c r="AJ361"/>
  <c r="AI361"/>
  <c r="AH361"/>
  <c r="AG361"/>
  <c r="AF361"/>
  <c r="AE361"/>
  <c r="AD361"/>
  <c r="AC361"/>
  <c r="AB361"/>
  <c r="AA361"/>
  <c r="Z361"/>
  <c r="Y361"/>
  <c r="X361"/>
  <c r="W361"/>
  <c r="V361"/>
  <c r="AY360"/>
  <c r="AX360"/>
  <c r="AW360"/>
  <c r="AV360"/>
  <c r="AU360"/>
  <c r="AT360"/>
  <c r="AS360"/>
  <c r="AR360"/>
  <c r="AQ360"/>
  <c r="AP360"/>
  <c r="AO360"/>
  <c r="AN360"/>
  <c r="AM360"/>
  <c r="AL360"/>
  <c r="AK360"/>
  <c r="AJ360"/>
  <c r="AI360"/>
  <c r="AH360"/>
  <c r="AG360"/>
  <c r="AF360"/>
  <c r="AE360"/>
  <c r="AD360"/>
  <c r="AC360"/>
  <c r="AB360"/>
  <c r="AA360"/>
  <c r="Z360"/>
  <c r="Y360"/>
  <c r="X360"/>
  <c r="W360"/>
  <c r="V360"/>
  <c r="AY359"/>
  <c r="AX359"/>
  <c r="AW359"/>
  <c r="AV359"/>
  <c r="AU359"/>
  <c r="AT359"/>
  <c r="AS359"/>
  <c r="AR359"/>
  <c r="AQ359"/>
  <c r="AP359"/>
  <c r="AO359"/>
  <c r="AN359"/>
  <c r="AM359"/>
  <c r="AL359"/>
  <c r="AK359"/>
  <c r="AJ359"/>
  <c r="AI359"/>
  <c r="AH359"/>
  <c r="AG359"/>
  <c r="AF359"/>
  <c r="AE359"/>
  <c r="AD359"/>
  <c r="AC359"/>
  <c r="AB359"/>
  <c r="AA359"/>
  <c r="Z359"/>
  <c r="Y359"/>
  <c r="X359"/>
  <c r="W359"/>
  <c r="V359"/>
  <c r="AY358"/>
  <c r="AX358"/>
  <c r="AW358"/>
  <c r="AV358"/>
  <c r="AU358"/>
  <c r="AT358"/>
  <c r="AS358"/>
  <c r="AR358"/>
  <c r="AQ358"/>
  <c r="AP358"/>
  <c r="AO358"/>
  <c r="AN358"/>
  <c r="AM358"/>
  <c r="AL358"/>
  <c r="AK358"/>
  <c r="AJ358"/>
  <c r="AI358"/>
  <c r="AH358"/>
  <c r="AG358"/>
  <c r="AF358"/>
  <c r="AE358"/>
  <c r="AD358"/>
  <c r="AC358"/>
  <c r="AB358"/>
  <c r="AA358"/>
  <c r="Z358"/>
  <c r="Y358"/>
  <c r="X358"/>
  <c r="W358"/>
  <c r="V358"/>
  <c r="AY357"/>
  <c r="AX357"/>
  <c r="AW357"/>
  <c r="AV357"/>
  <c r="AU357"/>
  <c r="AT357"/>
  <c r="AS357"/>
  <c r="AR357"/>
  <c r="AQ357"/>
  <c r="AP357"/>
  <c r="AO357"/>
  <c r="AN357"/>
  <c r="AM357"/>
  <c r="AL357"/>
  <c r="AK357"/>
  <c r="AJ357"/>
  <c r="AI357"/>
  <c r="AH357"/>
  <c r="AG357"/>
  <c r="AF357"/>
  <c r="AE357"/>
  <c r="AD357"/>
  <c r="AC357"/>
  <c r="AB357"/>
  <c r="AA357"/>
  <c r="Z357"/>
  <c r="Y357"/>
  <c r="X357"/>
  <c r="W357"/>
  <c r="V357"/>
  <c r="AY356"/>
  <c r="AX356"/>
  <c r="AW356"/>
  <c r="AV356"/>
  <c r="AU356"/>
  <c r="AT356"/>
  <c r="AS356"/>
  <c r="AR356"/>
  <c r="AQ356"/>
  <c r="AP356"/>
  <c r="AO356"/>
  <c r="AN356"/>
  <c r="AM356"/>
  <c r="AL356"/>
  <c r="AK356"/>
  <c r="AJ356"/>
  <c r="AI356"/>
  <c r="AH356"/>
  <c r="AG356"/>
  <c r="AF356"/>
  <c r="AE356"/>
  <c r="AD356"/>
  <c r="AC356"/>
  <c r="AB356"/>
  <c r="AA356"/>
  <c r="Z356"/>
  <c r="Y356"/>
  <c r="X356"/>
  <c r="W356"/>
  <c r="V356"/>
  <c r="AY355"/>
  <c r="AX355"/>
  <c r="AW355"/>
  <c r="AV355"/>
  <c r="AU355"/>
  <c r="AT355"/>
  <c r="AS355"/>
  <c r="AR355"/>
  <c r="AQ355"/>
  <c r="AP355"/>
  <c r="AO355"/>
  <c r="AN355"/>
  <c r="AM355"/>
  <c r="AL355"/>
  <c r="AK355"/>
  <c r="AJ355"/>
  <c r="AI355"/>
  <c r="AH355"/>
  <c r="AG355"/>
  <c r="AF355"/>
  <c r="AE355"/>
  <c r="AD355"/>
  <c r="AC355"/>
  <c r="AB355"/>
  <c r="AA355"/>
  <c r="Z355"/>
  <c r="Y355"/>
  <c r="X355"/>
  <c r="W355"/>
  <c r="V355"/>
  <c r="AY354"/>
  <c r="AX354"/>
  <c r="AW354"/>
  <c r="AV354"/>
  <c r="AU354"/>
  <c r="AT354"/>
  <c r="AS354"/>
  <c r="AR354"/>
  <c r="AQ354"/>
  <c r="AP354"/>
  <c r="AO354"/>
  <c r="AN354"/>
  <c r="AM354"/>
  <c r="AL354"/>
  <c r="AK354"/>
  <c r="AJ354"/>
  <c r="AI354"/>
  <c r="AH354"/>
  <c r="AG354"/>
  <c r="AF354"/>
  <c r="AE354"/>
  <c r="AD354"/>
  <c r="AC354"/>
  <c r="AB354"/>
  <c r="AA354"/>
  <c r="Z354"/>
  <c r="Y354"/>
  <c r="X354"/>
  <c r="W354"/>
  <c r="V354"/>
  <c r="AY353"/>
  <c r="AX353"/>
  <c r="AW353"/>
  <c r="AV353"/>
  <c r="AU353"/>
  <c r="AT353"/>
  <c r="AS353"/>
  <c r="AR353"/>
  <c r="AQ353"/>
  <c r="AP353"/>
  <c r="AO353"/>
  <c r="AN353"/>
  <c r="AM353"/>
  <c r="AL353"/>
  <c r="AK353"/>
  <c r="AJ353"/>
  <c r="AI353"/>
  <c r="AH353"/>
  <c r="AG353"/>
  <c r="AF353"/>
  <c r="AE353"/>
  <c r="AD353"/>
  <c r="AC353"/>
  <c r="AB353"/>
  <c r="AA353"/>
  <c r="Z353"/>
  <c r="Y353"/>
  <c r="X353"/>
  <c r="W353"/>
  <c r="V353"/>
  <c r="AY352"/>
  <c r="AX352"/>
  <c r="AW352"/>
  <c r="AV352"/>
  <c r="AU352"/>
  <c r="AT352"/>
  <c r="AS352"/>
  <c r="AR352"/>
  <c r="AQ352"/>
  <c r="AP352"/>
  <c r="AO352"/>
  <c r="AN352"/>
  <c r="AM352"/>
  <c r="AL352"/>
  <c r="AK352"/>
  <c r="AJ352"/>
  <c r="AI352"/>
  <c r="AH352"/>
  <c r="AG352"/>
  <c r="AF352"/>
  <c r="AE352"/>
  <c r="AD352"/>
  <c r="AC352"/>
  <c r="AB352"/>
  <c r="AA352"/>
  <c r="Z352"/>
  <c r="Y352"/>
  <c r="X352"/>
  <c r="W352"/>
  <c r="V352"/>
  <c r="AY351"/>
  <c r="AX351"/>
  <c r="AW351"/>
  <c r="AV351"/>
  <c r="AU351"/>
  <c r="AT351"/>
  <c r="AS351"/>
  <c r="AR351"/>
  <c r="AQ351"/>
  <c r="AP351"/>
  <c r="AO351"/>
  <c r="AN351"/>
  <c r="AM351"/>
  <c r="AL351"/>
  <c r="AK351"/>
  <c r="AJ351"/>
  <c r="AI351"/>
  <c r="AH351"/>
  <c r="AG351"/>
  <c r="AF351"/>
  <c r="AE351"/>
  <c r="AD351"/>
  <c r="AC351"/>
  <c r="AB351"/>
  <c r="AA351"/>
  <c r="Z351"/>
  <c r="Y351"/>
  <c r="X351"/>
  <c r="W351"/>
  <c r="V351"/>
  <c r="AY350"/>
  <c r="AX350"/>
  <c r="AW350"/>
  <c r="AV350"/>
  <c r="AU350"/>
  <c r="AT350"/>
  <c r="AS350"/>
  <c r="AR350"/>
  <c r="AQ350"/>
  <c r="AP350"/>
  <c r="AO350"/>
  <c r="AN350"/>
  <c r="AM350"/>
  <c r="AL350"/>
  <c r="AK350"/>
  <c r="AJ350"/>
  <c r="AI350"/>
  <c r="AH350"/>
  <c r="AG350"/>
  <c r="AF350"/>
  <c r="AE350"/>
  <c r="AD350"/>
  <c r="AC350"/>
  <c r="AB350"/>
  <c r="AA350"/>
  <c r="Z350"/>
  <c r="Y350"/>
  <c r="X350"/>
  <c r="W350"/>
  <c r="V350"/>
  <c r="AY349"/>
  <c r="AX349"/>
  <c r="AW349"/>
  <c r="AV349"/>
  <c r="AU349"/>
  <c r="AT349"/>
  <c r="AS349"/>
  <c r="AR349"/>
  <c r="AQ349"/>
  <c r="AP349"/>
  <c r="AO349"/>
  <c r="AN349"/>
  <c r="AM349"/>
  <c r="AL349"/>
  <c r="AK349"/>
  <c r="AJ349"/>
  <c r="AI349"/>
  <c r="AH349"/>
  <c r="AG349"/>
  <c r="AF349"/>
  <c r="AE349"/>
  <c r="AD349"/>
  <c r="AC349"/>
  <c r="AB349"/>
  <c r="AA349"/>
  <c r="Z349"/>
  <c r="Y349"/>
  <c r="X349"/>
  <c r="W349"/>
  <c r="V349"/>
  <c r="AY348"/>
  <c r="AX348"/>
  <c r="AW348"/>
  <c r="AV348"/>
  <c r="AU348"/>
  <c r="AT348"/>
  <c r="AS348"/>
  <c r="AR348"/>
  <c r="AQ348"/>
  <c r="AP348"/>
  <c r="AO348"/>
  <c r="AN348"/>
  <c r="AM348"/>
  <c r="AL348"/>
  <c r="AK348"/>
  <c r="AJ348"/>
  <c r="AI348"/>
  <c r="AH348"/>
  <c r="AG348"/>
  <c r="AF348"/>
  <c r="AE348"/>
  <c r="AD348"/>
  <c r="AC348"/>
  <c r="AB348"/>
  <c r="AA348"/>
  <c r="Z348"/>
  <c r="Y348"/>
  <c r="X348"/>
  <c r="W348"/>
  <c r="V348"/>
  <c r="AY347"/>
  <c r="AX347"/>
  <c r="AW347"/>
  <c r="AV347"/>
  <c r="AU347"/>
  <c r="AT347"/>
  <c r="AS347"/>
  <c r="AR347"/>
  <c r="AQ347"/>
  <c r="AP347"/>
  <c r="AO347"/>
  <c r="AN347"/>
  <c r="AM347"/>
  <c r="AL347"/>
  <c r="AK347"/>
  <c r="AJ347"/>
  <c r="AI347"/>
  <c r="AH347"/>
  <c r="AG347"/>
  <c r="AF347"/>
  <c r="AE347"/>
  <c r="AD347"/>
  <c r="AC347"/>
  <c r="AB347"/>
  <c r="AA347"/>
  <c r="Z347"/>
  <c r="Y347"/>
  <c r="X347"/>
  <c r="W347"/>
  <c r="V347"/>
  <c r="AY346"/>
  <c r="AX346"/>
  <c r="AW346"/>
  <c r="AV346"/>
  <c r="AU346"/>
  <c r="AT346"/>
  <c r="AS346"/>
  <c r="AR346"/>
  <c r="AQ346"/>
  <c r="AP346"/>
  <c r="AO346"/>
  <c r="AN346"/>
  <c r="AM346"/>
  <c r="AL346"/>
  <c r="AK346"/>
  <c r="AJ346"/>
  <c r="AI346"/>
  <c r="AH346"/>
  <c r="AG346"/>
  <c r="AF346"/>
  <c r="AE346"/>
  <c r="AD346"/>
  <c r="AC346"/>
  <c r="AB346"/>
  <c r="AA346"/>
  <c r="Z346"/>
  <c r="Y346"/>
  <c r="X346"/>
  <c r="W346"/>
  <c r="V346"/>
  <c r="AY345"/>
  <c r="AX345"/>
  <c r="AW345"/>
  <c r="AV345"/>
  <c r="AU345"/>
  <c r="AT345"/>
  <c r="AS345"/>
  <c r="AR345"/>
  <c r="AQ345"/>
  <c r="AP345"/>
  <c r="AO345"/>
  <c r="AN345"/>
  <c r="AM345"/>
  <c r="AL345"/>
  <c r="AK345"/>
  <c r="AJ345"/>
  <c r="AI345"/>
  <c r="AH345"/>
  <c r="AG345"/>
  <c r="AF345"/>
  <c r="AE345"/>
  <c r="AD345"/>
  <c r="AC345"/>
  <c r="AB345"/>
  <c r="AA345"/>
  <c r="Z345"/>
  <c r="Y345"/>
  <c r="X345"/>
  <c r="W345"/>
  <c r="V345"/>
  <c r="AY344"/>
  <c r="AX344"/>
  <c r="AW344"/>
  <c r="AV344"/>
  <c r="AU344"/>
  <c r="AT344"/>
  <c r="AS344"/>
  <c r="AR344"/>
  <c r="AQ344"/>
  <c r="AP344"/>
  <c r="AO344"/>
  <c r="AN344"/>
  <c r="AM344"/>
  <c r="AL344"/>
  <c r="AK344"/>
  <c r="AJ344"/>
  <c r="AI344"/>
  <c r="AH344"/>
  <c r="AG344"/>
  <c r="AF344"/>
  <c r="AE344"/>
  <c r="AD344"/>
  <c r="AC344"/>
  <c r="AB344"/>
  <c r="AA344"/>
  <c r="Z344"/>
  <c r="Y344"/>
  <c r="X344"/>
  <c r="W344"/>
  <c r="V344"/>
  <c r="AY343"/>
  <c r="AX343"/>
  <c r="AW343"/>
  <c r="AV343"/>
  <c r="AU343"/>
  <c r="AT343"/>
  <c r="AS343"/>
  <c r="AR343"/>
  <c r="AQ343"/>
  <c r="AP343"/>
  <c r="AO343"/>
  <c r="AN343"/>
  <c r="AM343"/>
  <c r="AL343"/>
  <c r="AK343"/>
  <c r="AJ343"/>
  <c r="AI343"/>
  <c r="AH343"/>
  <c r="AG343"/>
  <c r="AF343"/>
  <c r="AE343"/>
  <c r="AD343"/>
  <c r="AC343"/>
  <c r="AB343"/>
  <c r="AA343"/>
  <c r="Z343"/>
  <c r="Y343"/>
  <c r="X343"/>
  <c r="W343"/>
  <c r="V343"/>
  <c r="AY342"/>
  <c r="AX342"/>
  <c r="AW342"/>
  <c r="AV342"/>
  <c r="AU342"/>
  <c r="AT342"/>
  <c r="AS342"/>
  <c r="AR342"/>
  <c r="AQ342"/>
  <c r="AP342"/>
  <c r="AO342"/>
  <c r="AN342"/>
  <c r="AM342"/>
  <c r="AL342"/>
  <c r="AK342"/>
  <c r="AJ342"/>
  <c r="AI342"/>
  <c r="AH342"/>
  <c r="AG342"/>
  <c r="AF342"/>
  <c r="AE342"/>
  <c r="AD342"/>
  <c r="AC342"/>
  <c r="AB342"/>
  <c r="AA342"/>
  <c r="Z342"/>
  <c r="Y342"/>
  <c r="X342"/>
  <c r="W342"/>
  <c r="V342"/>
  <c r="AY341"/>
  <c r="AX341"/>
  <c r="AW341"/>
  <c r="AV341"/>
  <c r="AU341"/>
  <c r="AT341"/>
  <c r="AS341"/>
  <c r="AR341"/>
  <c r="AQ341"/>
  <c r="AP341"/>
  <c r="AO341"/>
  <c r="AN341"/>
  <c r="AM341"/>
  <c r="AL341"/>
  <c r="AK341"/>
  <c r="AJ341"/>
  <c r="AI341"/>
  <c r="AH341"/>
  <c r="AG341"/>
  <c r="AF341"/>
  <c r="AE341"/>
  <c r="AD341"/>
  <c r="AC341"/>
  <c r="AB341"/>
  <c r="AA341"/>
  <c r="Z341"/>
  <c r="Y341"/>
  <c r="X341"/>
  <c r="W341"/>
  <c r="V341"/>
  <c r="AY340"/>
  <c r="AX340"/>
  <c r="AW340"/>
  <c r="AV340"/>
  <c r="AU340"/>
  <c r="AT340"/>
  <c r="AS340"/>
  <c r="AR340"/>
  <c r="AQ340"/>
  <c r="AP340"/>
  <c r="AO340"/>
  <c r="AN340"/>
  <c r="AM340"/>
  <c r="AL340"/>
  <c r="AK340"/>
  <c r="AJ340"/>
  <c r="AI340"/>
  <c r="AH340"/>
  <c r="AG340"/>
  <c r="AF340"/>
  <c r="AE340"/>
  <c r="AD340"/>
  <c r="AC340"/>
  <c r="AB340"/>
  <c r="AA340"/>
  <c r="Z340"/>
  <c r="Y340"/>
  <c r="X340"/>
  <c r="W340"/>
  <c r="V340"/>
  <c r="AY339"/>
  <c r="AX339"/>
  <c r="AW339"/>
  <c r="AV339"/>
  <c r="AU339"/>
  <c r="AT339"/>
  <c r="AS339"/>
  <c r="AR339"/>
  <c r="AQ339"/>
  <c r="AP339"/>
  <c r="AO339"/>
  <c r="AN339"/>
  <c r="AM339"/>
  <c r="AL339"/>
  <c r="AK339"/>
  <c r="AJ339"/>
  <c r="AI339"/>
  <c r="AH339"/>
  <c r="AG339"/>
  <c r="AF339"/>
  <c r="AE339"/>
  <c r="AD339"/>
  <c r="AC339"/>
  <c r="AB339"/>
  <c r="AA339"/>
  <c r="Z339"/>
  <c r="Y339"/>
  <c r="X339"/>
  <c r="W339"/>
  <c r="V339"/>
  <c r="AY338"/>
  <c r="AX338"/>
  <c r="AW338"/>
  <c r="AV338"/>
  <c r="AU338"/>
  <c r="AT338"/>
  <c r="AS338"/>
  <c r="AR338"/>
  <c r="AQ338"/>
  <c r="AP338"/>
  <c r="AO338"/>
  <c r="AN338"/>
  <c r="AM338"/>
  <c r="AL338"/>
  <c r="AK338"/>
  <c r="AJ338"/>
  <c r="AI338"/>
  <c r="AH338"/>
  <c r="AG338"/>
  <c r="AF338"/>
  <c r="AE338"/>
  <c r="AD338"/>
  <c r="AC338"/>
  <c r="AB338"/>
  <c r="AA338"/>
  <c r="Z338"/>
  <c r="Y338"/>
  <c r="X338"/>
  <c r="W338"/>
  <c r="V338"/>
  <c r="AY337"/>
  <c r="AX337"/>
  <c r="AW337"/>
  <c r="AV337"/>
  <c r="AU337"/>
  <c r="AT337"/>
  <c r="AS337"/>
  <c r="AR337"/>
  <c r="AQ337"/>
  <c r="AP337"/>
  <c r="AO337"/>
  <c r="AN337"/>
  <c r="AM337"/>
  <c r="AL337"/>
  <c r="AK337"/>
  <c r="AJ337"/>
  <c r="AI337"/>
  <c r="AH337"/>
  <c r="AG337"/>
  <c r="AF337"/>
  <c r="AE337"/>
  <c r="AD337"/>
  <c r="AC337"/>
  <c r="AB337"/>
  <c r="AA337"/>
  <c r="Z337"/>
  <c r="Y337"/>
  <c r="X337"/>
  <c r="W337"/>
  <c r="V337"/>
  <c r="AY336"/>
  <c r="AX336"/>
  <c r="AW336"/>
  <c r="AV336"/>
  <c r="AU336"/>
  <c r="AT336"/>
  <c r="AS336"/>
  <c r="AR336"/>
  <c r="AQ336"/>
  <c r="AP336"/>
  <c r="AO336"/>
  <c r="AN336"/>
  <c r="AM336"/>
  <c r="AL336"/>
  <c r="AK336"/>
  <c r="AJ336"/>
  <c r="AI336"/>
  <c r="AH336"/>
  <c r="AG336"/>
  <c r="AF336"/>
  <c r="AE336"/>
  <c r="AD336"/>
  <c r="AC336"/>
  <c r="AB336"/>
  <c r="AA336"/>
  <c r="Z336"/>
  <c r="Y336"/>
  <c r="X336"/>
  <c r="W336"/>
  <c r="V336"/>
  <c r="AY335"/>
  <c r="AX335"/>
  <c r="AW335"/>
  <c r="AV335"/>
  <c r="AU335"/>
  <c r="AT335"/>
  <c r="AS335"/>
  <c r="AR335"/>
  <c r="AQ335"/>
  <c r="AP335"/>
  <c r="AO335"/>
  <c r="AN335"/>
  <c r="AM335"/>
  <c r="AL335"/>
  <c r="AK335"/>
  <c r="AJ335"/>
  <c r="AI335"/>
  <c r="AH335"/>
  <c r="AG335"/>
  <c r="AF335"/>
  <c r="AE335"/>
  <c r="AD335"/>
  <c r="AC335"/>
  <c r="AB335"/>
  <c r="AA335"/>
  <c r="Z335"/>
  <c r="Y335"/>
  <c r="X335"/>
  <c r="W335"/>
  <c r="V335"/>
  <c r="AY334"/>
  <c r="AX334"/>
  <c r="AW334"/>
  <c r="AV334"/>
  <c r="AU334"/>
  <c r="AT334"/>
  <c r="AS334"/>
  <c r="AR334"/>
  <c r="AQ334"/>
  <c r="AP334"/>
  <c r="AO334"/>
  <c r="AN334"/>
  <c r="AM334"/>
  <c r="AL334"/>
  <c r="AK334"/>
  <c r="AJ334"/>
  <c r="AI334"/>
  <c r="AH334"/>
  <c r="AG334"/>
  <c r="AF334"/>
  <c r="AE334"/>
  <c r="AD334"/>
  <c r="AC334"/>
  <c r="AB334"/>
  <c r="AA334"/>
  <c r="Z334"/>
  <c r="Y334"/>
  <c r="X334"/>
  <c r="W334"/>
  <c r="V334"/>
  <c r="AY333"/>
  <c r="AX333"/>
  <c r="AW333"/>
  <c r="AV333"/>
  <c r="AU333"/>
  <c r="AT333"/>
  <c r="AS333"/>
  <c r="AR333"/>
  <c r="AQ333"/>
  <c r="AP333"/>
  <c r="AO333"/>
  <c r="AN333"/>
  <c r="AM333"/>
  <c r="AL333"/>
  <c r="AK333"/>
  <c r="AJ333"/>
  <c r="AI333"/>
  <c r="AH333"/>
  <c r="AG333"/>
  <c r="AF333"/>
  <c r="AE333"/>
  <c r="AD333"/>
  <c r="AC333"/>
  <c r="AB333"/>
  <c r="AA333"/>
  <c r="Z333"/>
  <c r="Y333"/>
  <c r="X333"/>
  <c r="W333"/>
  <c r="V333"/>
  <c r="AY332"/>
  <c r="AX332"/>
  <c r="AW332"/>
  <c r="AV332"/>
  <c r="AU332"/>
  <c r="AT332"/>
  <c r="AS332"/>
  <c r="AR332"/>
  <c r="AQ332"/>
  <c r="AP332"/>
  <c r="AO332"/>
  <c r="AN332"/>
  <c r="AM332"/>
  <c r="AL332"/>
  <c r="AK332"/>
  <c r="AJ332"/>
  <c r="AI332"/>
  <c r="AH332"/>
  <c r="AG332"/>
  <c r="AF332"/>
  <c r="AE332"/>
  <c r="AD332"/>
  <c r="AC332"/>
  <c r="AB332"/>
  <c r="AA332"/>
  <c r="Z332"/>
  <c r="Y332"/>
  <c r="X332"/>
  <c r="W332"/>
  <c r="V332"/>
  <c r="AY331"/>
  <c r="AX331"/>
  <c r="AW331"/>
  <c r="AV331"/>
  <c r="AU331"/>
  <c r="AT331"/>
  <c r="AS331"/>
  <c r="AR331"/>
  <c r="AQ331"/>
  <c r="AP331"/>
  <c r="AO331"/>
  <c r="AN331"/>
  <c r="AM331"/>
  <c r="AL331"/>
  <c r="AK331"/>
  <c r="AJ331"/>
  <c r="AI331"/>
  <c r="AH331"/>
  <c r="AG331"/>
  <c r="AF331"/>
  <c r="AE331"/>
  <c r="AD331"/>
  <c r="AC331"/>
  <c r="AB331"/>
  <c r="AA331"/>
  <c r="Z331"/>
  <c r="Y331"/>
  <c r="X331"/>
  <c r="W331"/>
  <c r="V331"/>
  <c r="AY330"/>
  <c r="AX330"/>
  <c r="AW330"/>
  <c r="AV330"/>
  <c r="AU330"/>
  <c r="AT330"/>
  <c r="AS330"/>
  <c r="AR330"/>
  <c r="AQ330"/>
  <c r="AP330"/>
  <c r="AO330"/>
  <c r="AN330"/>
  <c r="AM330"/>
  <c r="AL330"/>
  <c r="AK330"/>
  <c r="AJ330"/>
  <c r="AI330"/>
  <c r="AH330"/>
  <c r="AG330"/>
  <c r="AF330"/>
  <c r="AE330"/>
  <c r="AD330"/>
  <c r="AC330"/>
  <c r="AB330"/>
  <c r="AA330"/>
  <c r="Z330"/>
  <c r="Y330"/>
  <c r="X330"/>
  <c r="W330"/>
  <c r="V330"/>
  <c r="AY329"/>
  <c r="AX329"/>
  <c r="AW329"/>
  <c r="AV329"/>
  <c r="AU329"/>
  <c r="AT329"/>
  <c r="AS329"/>
  <c r="AR329"/>
  <c r="AQ329"/>
  <c r="AP329"/>
  <c r="AO329"/>
  <c r="AN329"/>
  <c r="AM329"/>
  <c r="AL329"/>
  <c r="AK329"/>
  <c r="AJ329"/>
  <c r="AI329"/>
  <c r="AH329"/>
  <c r="AG329"/>
  <c r="AF329"/>
  <c r="AE329"/>
  <c r="AD329"/>
  <c r="AC329"/>
  <c r="AB329"/>
  <c r="AA329"/>
  <c r="Z329"/>
  <c r="Y329"/>
  <c r="X329"/>
  <c r="W329"/>
  <c r="V329"/>
  <c r="AY328"/>
  <c r="AX328"/>
  <c r="AW328"/>
  <c r="AV328"/>
  <c r="AU328"/>
  <c r="AT328"/>
  <c r="AS328"/>
  <c r="AR328"/>
  <c r="AQ328"/>
  <c r="AP328"/>
  <c r="AO328"/>
  <c r="AN328"/>
  <c r="AM328"/>
  <c r="AL328"/>
  <c r="AK328"/>
  <c r="AJ328"/>
  <c r="AI328"/>
  <c r="AH328"/>
  <c r="AG328"/>
  <c r="AF328"/>
  <c r="AE328"/>
  <c r="AD328"/>
  <c r="AC328"/>
  <c r="AB328"/>
  <c r="AA328"/>
  <c r="Z328"/>
  <c r="Y328"/>
  <c r="X328"/>
  <c r="W328"/>
  <c r="V328"/>
  <c r="AY327"/>
  <c r="AX327"/>
  <c r="AW327"/>
  <c r="AV327"/>
  <c r="AU327"/>
  <c r="AT327"/>
  <c r="AS327"/>
  <c r="AR327"/>
  <c r="AQ327"/>
  <c r="AP327"/>
  <c r="AO327"/>
  <c r="AN327"/>
  <c r="AM327"/>
  <c r="AL327"/>
  <c r="AK327"/>
  <c r="AJ327"/>
  <c r="AI327"/>
  <c r="AH327"/>
  <c r="AG327"/>
  <c r="AF327"/>
  <c r="AE327"/>
  <c r="AD327"/>
  <c r="AC327"/>
  <c r="AB327"/>
  <c r="AA327"/>
  <c r="Z327"/>
  <c r="Y327"/>
  <c r="X327"/>
  <c r="W327"/>
  <c r="V327"/>
  <c r="AY326"/>
  <c r="AX326"/>
  <c r="AW326"/>
  <c r="AV326"/>
  <c r="AU326"/>
  <c r="AT326"/>
  <c r="AS326"/>
  <c r="AR326"/>
  <c r="AQ326"/>
  <c r="AP326"/>
  <c r="AO326"/>
  <c r="AN326"/>
  <c r="AM326"/>
  <c r="AL326"/>
  <c r="AK326"/>
  <c r="AJ326"/>
  <c r="AI326"/>
  <c r="AH326"/>
  <c r="AG326"/>
  <c r="AF326"/>
  <c r="AE326"/>
  <c r="AD326"/>
  <c r="AC326"/>
  <c r="AB326"/>
  <c r="AA326"/>
  <c r="Z326"/>
  <c r="Y326"/>
  <c r="X326"/>
  <c r="W326"/>
  <c r="V326"/>
  <c r="AY325"/>
  <c r="AX325"/>
  <c r="AW325"/>
  <c r="AV325"/>
  <c r="AU325"/>
  <c r="AT325"/>
  <c r="AS325"/>
  <c r="AR325"/>
  <c r="AQ325"/>
  <c r="AP325"/>
  <c r="AO325"/>
  <c r="AN325"/>
  <c r="AM325"/>
  <c r="AL325"/>
  <c r="AK325"/>
  <c r="AJ325"/>
  <c r="AI325"/>
  <c r="AH325"/>
  <c r="AG325"/>
  <c r="AF325"/>
  <c r="AE325"/>
  <c r="AD325"/>
  <c r="AC325"/>
  <c r="AB325"/>
  <c r="AA325"/>
  <c r="Z325"/>
  <c r="Y325"/>
  <c r="X325"/>
  <c r="W325"/>
  <c r="V325"/>
  <c r="AY324"/>
  <c r="AX324"/>
  <c r="AW324"/>
  <c r="AV324"/>
  <c r="AU324"/>
  <c r="AT324"/>
  <c r="AS324"/>
  <c r="AR324"/>
  <c r="AQ324"/>
  <c r="AP324"/>
  <c r="AO324"/>
  <c r="AN324"/>
  <c r="AM324"/>
  <c r="AL324"/>
  <c r="AK324"/>
  <c r="AJ324"/>
  <c r="AI324"/>
  <c r="AH324"/>
  <c r="AG324"/>
  <c r="AF324"/>
  <c r="AE324"/>
  <c r="AD324"/>
  <c r="AC324"/>
  <c r="AB324"/>
  <c r="AA324"/>
  <c r="Z324"/>
  <c r="Y324"/>
  <c r="X324"/>
  <c r="W324"/>
  <c r="V324"/>
  <c r="AY323"/>
  <c r="AX323"/>
  <c r="AW323"/>
  <c r="AV323"/>
  <c r="AU323"/>
  <c r="AT323"/>
  <c r="AS323"/>
  <c r="AR323"/>
  <c r="AQ323"/>
  <c r="AP323"/>
  <c r="AO323"/>
  <c r="AN323"/>
  <c r="AM323"/>
  <c r="AL323"/>
  <c r="AK323"/>
  <c r="AJ323"/>
  <c r="AI323"/>
  <c r="AH323"/>
  <c r="AG323"/>
  <c r="AF323"/>
  <c r="AE323"/>
  <c r="AD323"/>
  <c r="AC323"/>
  <c r="AB323"/>
  <c r="AA323"/>
  <c r="Z323"/>
  <c r="Y323"/>
  <c r="X323"/>
  <c r="W323"/>
  <c r="V323"/>
  <c r="AY322"/>
  <c r="AX322"/>
  <c r="AW322"/>
  <c r="AV322"/>
  <c r="AU322"/>
  <c r="AT322"/>
  <c r="AS322"/>
  <c r="AR322"/>
  <c r="AQ322"/>
  <c r="AP322"/>
  <c r="AO322"/>
  <c r="AN322"/>
  <c r="AM322"/>
  <c r="AL322"/>
  <c r="AK322"/>
  <c r="AJ322"/>
  <c r="AI322"/>
  <c r="AH322"/>
  <c r="AG322"/>
  <c r="AF322"/>
  <c r="AE322"/>
  <c r="AD322"/>
  <c r="AC322"/>
  <c r="AB322"/>
  <c r="AA322"/>
  <c r="Z322"/>
  <c r="Y322"/>
  <c r="X322"/>
  <c r="W322"/>
  <c r="V322"/>
  <c r="AY321"/>
  <c r="AX321"/>
  <c r="AW321"/>
  <c r="AV321"/>
  <c r="AU321"/>
  <c r="AT321"/>
  <c r="AS321"/>
  <c r="AR321"/>
  <c r="AQ321"/>
  <c r="AP321"/>
  <c r="AO321"/>
  <c r="AN321"/>
  <c r="AM321"/>
  <c r="AL321"/>
  <c r="AK321"/>
  <c r="AJ321"/>
  <c r="AI321"/>
  <c r="AH321"/>
  <c r="AG321"/>
  <c r="AF321"/>
  <c r="AE321"/>
  <c r="AD321"/>
  <c r="AC321"/>
  <c r="AB321"/>
  <c r="AA321"/>
  <c r="Z321"/>
  <c r="Y321"/>
  <c r="X321"/>
  <c r="W321"/>
  <c r="V321"/>
  <c r="AY320"/>
  <c r="AX320"/>
  <c r="AW320"/>
  <c r="AV320"/>
  <c r="AU320"/>
  <c r="AT320"/>
  <c r="AS320"/>
  <c r="AR320"/>
  <c r="AQ320"/>
  <c r="AP320"/>
  <c r="AO320"/>
  <c r="AN320"/>
  <c r="AM320"/>
  <c r="AL320"/>
  <c r="AK320"/>
  <c r="AJ320"/>
  <c r="AI320"/>
  <c r="AH320"/>
  <c r="AG320"/>
  <c r="AF320"/>
  <c r="AE320"/>
  <c r="AD320"/>
  <c r="AC320"/>
  <c r="AB320"/>
  <c r="AA320"/>
  <c r="Z320"/>
  <c r="Y320"/>
  <c r="X320"/>
  <c r="W320"/>
  <c r="V320"/>
  <c r="AY319"/>
  <c r="AX319"/>
  <c r="AW319"/>
  <c r="AV319"/>
  <c r="AU319"/>
  <c r="AT319"/>
  <c r="AS319"/>
  <c r="AR319"/>
  <c r="AQ319"/>
  <c r="AP319"/>
  <c r="AO319"/>
  <c r="AN319"/>
  <c r="AM319"/>
  <c r="AL319"/>
  <c r="AK319"/>
  <c r="AJ319"/>
  <c r="AI319"/>
  <c r="AH319"/>
  <c r="AG319"/>
  <c r="AF319"/>
  <c r="AE319"/>
  <c r="AD319"/>
  <c r="AC319"/>
  <c r="AB319"/>
  <c r="AA319"/>
  <c r="Z319"/>
  <c r="Y319"/>
  <c r="X319"/>
  <c r="W319"/>
  <c r="V319"/>
  <c r="AY318"/>
  <c r="AX318"/>
  <c r="AW318"/>
  <c r="AV318"/>
  <c r="AU318"/>
  <c r="AT318"/>
  <c r="AS318"/>
  <c r="AR318"/>
  <c r="AQ318"/>
  <c r="AP318"/>
  <c r="AO318"/>
  <c r="AN318"/>
  <c r="AM318"/>
  <c r="AL318"/>
  <c r="AK318"/>
  <c r="AJ318"/>
  <c r="AI318"/>
  <c r="AH318"/>
  <c r="AG318"/>
  <c r="AF318"/>
  <c r="AE318"/>
  <c r="AD318"/>
  <c r="AC318"/>
  <c r="AB318"/>
  <c r="AA318"/>
  <c r="Z318"/>
  <c r="Y318"/>
  <c r="X318"/>
  <c r="W318"/>
  <c r="V318"/>
  <c r="AY317"/>
  <c r="AX317"/>
  <c r="AW317"/>
  <c r="AV317"/>
  <c r="AU317"/>
  <c r="AT317"/>
  <c r="AS317"/>
  <c r="AR317"/>
  <c r="AQ317"/>
  <c r="AP317"/>
  <c r="AO317"/>
  <c r="AN317"/>
  <c r="AM317"/>
  <c r="AL317"/>
  <c r="AK317"/>
  <c r="AJ317"/>
  <c r="AI317"/>
  <c r="AH317"/>
  <c r="AG317"/>
  <c r="AF317"/>
  <c r="AE317"/>
  <c r="AD317"/>
  <c r="AC317"/>
  <c r="AB317"/>
  <c r="AA317"/>
  <c r="Z317"/>
  <c r="Y317"/>
  <c r="X317"/>
  <c r="W317"/>
  <c r="V317"/>
  <c r="AY316"/>
  <c r="AX316"/>
  <c r="AW316"/>
  <c r="AV316"/>
  <c r="AU316"/>
  <c r="AT316"/>
  <c r="AS316"/>
  <c r="AR316"/>
  <c r="AQ316"/>
  <c r="AP316"/>
  <c r="AO316"/>
  <c r="AN316"/>
  <c r="AM316"/>
  <c r="AL316"/>
  <c r="AK316"/>
  <c r="AJ316"/>
  <c r="AI316"/>
  <c r="AH316"/>
  <c r="AG316"/>
  <c r="AF316"/>
  <c r="AE316"/>
  <c r="AD316"/>
  <c r="AC316"/>
  <c r="AB316"/>
  <c r="AA316"/>
  <c r="Z316"/>
  <c r="Y316"/>
  <c r="X316"/>
  <c r="W316"/>
  <c r="V316"/>
  <c r="AY315"/>
  <c r="AX315"/>
  <c r="AW315"/>
  <c r="AV315"/>
  <c r="AU315"/>
  <c r="AT315"/>
  <c r="AS315"/>
  <c r="AR315"/>
  <c r="AQ315"/>
  <c r="AP315"/>
  <c r="AO315"/>
  <c r="AN315"/>
  <c r="AM315"/>
  <c r="AL315"/>
  <c r="AK315"/>
  <c r="AJ315"/>
  <c r="AI315"/>
  <c r="AH315"/>
  <c r="AG315"/>
  <c r="AF315"/>
  <c r="AE315"/>
  <c r="AD315"/>
  <c r="AC315"/>
  <c r="AB315"/>
  <c r="AA315"/>
  <c r="Z315"/>
  <c r="Y315"/>
  <c r="X315"/>
  <c r="W315"/>
  <c r="V315"/>
  <c r="AY314"/>
  <c r="AX314"/>
  <c r="AW314"/>
  <c r="AV314"/>
  <c r="AU314"/>
  <c r="AT314"/>
  <c r="AS314"/>
  <c r="AR314"/>
  <c r="AQ314"/>
  <c r="AP314"/>
  <c r="AO314"/>
  <c r="AN314"/>
  <c r="AM314"/>
  <c r="AL314"/>
  <c r="AK314"/>
  <c r="AJ314"/>
  <c r="AI314"/>
  <c r="AH314"/>
  <c r="AG314"/>
  <c r="AF314"/>
  <c r="AE314"/>
  <c r="AD314"/>
  <c r="AC314"/>
  <c r="AB314"/>
  <c r="AA314"/>
  <c r="Z314"/>
  <c r="Y314"/>
  <c r="X314"/>
  <c r="W314"/>
  <c r="V314"/>
  <c r="AY313"/>
  <c r="AX313"/>
  <c r="AW313"/>
  <c r="AV313"/>
  <c r="AU313"/>
  <c r="AT313"/>
  <c r="AS313"/>
  <c r="AR313"/>
  <c r="AQ313"/>
  <c r="AP313"/>
  <c r="AO313"/>
  <c r="AN313"/>
  <c r="AM313"/>
  <c r="AL313"/>
  <c r="AK313"/>
  <c r="AJ313"/>
  <c r="AI313"/>
  <c r="AH313"/>
  <c r="AG313"/>
  <c r="AF313"/>
  <c r="AE313"/>
  <c r="AD313"/>
  <c r="AC313"/>
  <c r="AB313"/>
  <c r="AA313"/>
  <c r="Z313"/>
  <c r="Y313"/>
  <c r="X313"/>
  <c r="W313"/>
  <c r="V313"/>
  <c r="AY312"/>
  <c r="AX312"/>
  <c r="AW312"/>
  <c r="AV312"/>
  <c r="AU312"/>
  <c r="AT312"/>
  <c r="AS312"/>
  <c r="AR312"/>
  <c r="AQ312"/>
  <c r="AP312"/>
  <c r="AO312"/>
  <c r="AN312"/>
  <c r="AM312"/>
  <c r="AL312"/>
  <c r="AK312"/>
  <c r="AJ312"/>
  <c r="AI312"/>
  <c r="AH312"/>
  <c r="AG312"/>
  <c r="AF312"/>
  <c r="AE312"/>
  <c r="AD312"/>
  <c r="AC312"/>
  <c r="AB312"/>
  <c r="AA312"/>
  <c r="Z312"/>
  <c r="Y312"/>
  <c r="X312"/>
  <c r="W312"/>
  <c r="V312"/>
  <c r="AY311"/>
  <c r="AX311"/>
  <c r="AW311"/>
  <c r="AV311"/>
  <c r="AU311"/>
  <c r="AT311"/>
  <c r="AS311"/>
  <c r="AR311"/>
  <c r="AQ311"/>
  <c r="AP311"/>
  <c r="AO311"/>
  <c r="AN311"/>
  <c r="AM311"/>
  <c r="AL311"/>
  <c r="AK311"/>
  <c r="AJ311"/>
  <c r="AI311"/>
  <c r="AH311"/>
  <c r="AG311"/>
  <c r="AF311"/>
  <c r="AE311"/>
  <c r="AD311"/>
  <c r="AC311"/>
  <c r="AB311"/>
  <c r="AA311"/>
  <c r="Z311"/>
  <c r="Y311"/>
  <c r="X311"/>
  <c r="W311"/>
  <c r="V311"/>
  <c r="AY310"/>
  <c r="AX310"/>
  <c r="AW310"/>
  <c r="AV310"/>
  <c r="AU310"/>
  <c r="AT310"/>
  <c r="AS310"/>
  <c r="AR310"/>
  <c r="AQ310"/>
  <c r="AP310"/>
  <c r="AO310"/>
  <c r="AN310"/>
  <c r="AM310"/>
  <c r="AL310"/>
  <c r="AK310"/>
  <c r="AJ310"/>
  <c r="AI310"/>
  <c r="AH310"/>
  <c r="AG310"/>
  <c r="AF310"/>
  <c r="AE310"/>
  <c r="AD310"/>
  <c r="AC310"/>
  <c r="AB310"/>
  <c r="AA310"/>
  <c r="Z310"/>
  <c r="Y310"/>
  <c r="X310"/>
  <c r="W310"/>
  <c r="V310"/>
  <c r="AY309"/>
  <c r="AX309"/>
  <c r="AW309"/>
  <c r="AV309"/>
  <c r="AU309"/>
  <c r="AT309"/>
  <c r="AS309"/>
  <c r="AR309"/>
  <c r="AQ309"/>
  <c r="AP309"/>
  <c r="AO309"/>
  <c r="AN309"/>
  <c r="AM309"/>
  <c r="AL309"/>
  <c r="AK309"/>
  <c r="AJ309"/>
  <c r="AI309"/>
  <c r="AH309"/>
  <c r="AG309"/>
  <c r="AF309"/>
  <c r="AE309"/>
  <c r="AD309"/>
  <c r="AC309"/>
  <c r="AB309"/>
  <c r="AA309"/>
  <c r="Z309"/>
  <c r="Y309"/>
  <c r="X309"/>
  <c r="W309"/>
  <c r="V309"/>
  <c r="AY308"/>
  <c r="AX308"/>
  <c r="AW308"/>
  <c r="AV308"/>
  <c r="AU308"/>
  <c r="AT308"/>
  <c r="AS308"/>
  <c r="AR308"/>
  <c r="AQ308"/>
  <c r="AP308"/>
  <c r="AO308"/>
  <c r="AN308"/>
  <c r="AM308"/>
  <c r="AL308"/>
  <c r="AK308"/>
  <c r="AJ308"/>
  <c r="AI308"/>
  <c r="AH308"/>
  <c r="AG308"/>
  <c r="AF308"/>
  <c r="AE308"/>
  <c r="AD308"/>
  <c r="AC308"/>
  <c r="AB308"/>
  <c r="AA308"/>
  <c r="Z308"/>
  <c r="Y308"/>
  <c r="X308"/>
  <c r="W308"/>
  <c r="V308"/>
  <c r="AY307"/>
  <c r="AX307"/>
  <c r="AW307"/>
  <c r="AV307"/>
  <c r="AU307"/>
  <c r="AT307"/>
  <c r="AS307"/>
  <c r="AR307"/>
  <c r="AQ307"/>
  <c r="AP307"/>
  <c r="AO307"/>
  <c r="AN307"/>
  <c r="AM307"/>
  <c r="AL307"/>
  <c r="AK307"/>
  <c r="AJ307"/>
  <c r="AI307"/>
  <c r="AH307"/>
  <c r="AG307"/>
  <c r="AF307"/>
  <c r="AE307"/>
  <c r="AD307"/>
  <c r="AC307"/>
  <c r="AB307"/>
  <c r="AA307"/>
  <c r="Z307"/>
  <c r="Y307"/>
  <c r="X307"/>
  <c r="W307"/>
  <c r="V307"/>
  <c r="AY306"/>
  <c r="AX306"/>
  <c r="AW306"/>
  <c r="AV306"/>
  <c r="AU306"/>
  <c r="AT306"/>
  <c r="AS306"/>
  <c r="AR306"/>
  <c r="AQ306"/>
  <c r="AP306"/>
  <c r="AO306"/>
  <c r="AN306"/>
  <c r="AM306"/>
  <c r="AL306"/>
  <c r="AK306"/>
  <c r="AJ306"/>
  <c r="AI306"/>
  <c r="AH306"/>
  <c r="AG306"/>
  <c r="AF306"/>
  <c r="AE306"/>
  <c r="AD306"/>
  <c r="AC306"/>
  <c r="AB306"/>
  <c r="AA306"/>
  <c r="Z306"/>
  <c r="Y306"/>
  <c r="X306"/>
  <c r="W306"/>
  <c r="V306"/>
  <c r="AY305"/>
  <c r="AX305"/>
  <c r="AW305"/>
  <c r="AV305"/>
  <c r="AU305"/>
  <c r="AT305"/>
  <c r="AS305"/>
  <c r="AR305"/>
  <c r="AQ305"/>
  <c r="AP305"/>
  <c r="AO305"/>
  <c r="AN305"/>
  <c r="AM305"/>
  <c r="AL305"/>
  <c r="AK305"/>
  <c r="AJ305"/>
  <c r="AI305"/>
  <c r="AH305"/>
  <c r="AG305"/>
  <c r="AF305"/>
  <c r="AE305"/>
  <c r="AD305"/>
  <c r="AC305"/>
  <c r="AB305"/>
  <c r="AA305"/>
  <c r="Z305"/>
  <c r="Y305"/>
  <c r="X305"/>
  <c r="W305"/>
  <c r="V305"/>
  <c r="AY304"/>
  <c r="AX304"/>
  <c r="AW304"/>
  <c r="AV304"/>
  <c r="AU304"/>
  <c r="AT304"/>
  <c r="AS304"/>
  <c r="AR304"/>
  <c r="AQ304"/>
  <c r="AP304"/>
  <c r="AO304"/>
  <c r="AN304"/>
  <c r="AM304"/>
  <c r="AL304"/>
  <c r="AK304"/>
  <c r="AJ304"/>
  <c r="AI304"/>
  <c r="AH304"/>
  <c r="AG304"/>
  <c r="AF304"/>
  <c r="AE304"/>
  <c r="AD304"/>
  <c r="AC304"/>
  <c r="AB304"/>
  <c r="AA304"/>
  <c r="Z304"/>
  <c r="Y304"/>
  <c r="X304"/>
  <c r="W304"/>
  <c r="V304"/>
  <c r="AY303"/>
  <c r="AX303"/>
  <c r="AW303"/>
  <c r="AV303"/>
  <c r="AU303"/>
  <c r="AT303"/>
  <c r="AS303"/>
  <c r="AR303"/>
  <c r="AQ303"/>
  <c r="AP303"/>
  <c r="AO303"/>
  <c r="AN303"/>
  <c r="AM303"/>
  <c r="AL303"/>
  <c r="AK303"/>
  <c r="AJ303"/>
  <c r="AI303"/>
  <c r="AH303"/>
  <c r="AG303"/>
  <c r="AF303"/>
  <c r="AE303"/>
  <c r="AD303"/>
  <c r="AC303"/>
  <c r="AB303"/>
  <c r="AA303"/>
  <c r="Z303"/>
  <c r="Y303"/>
  <c r="X303"/>
  <c r="W303"/>
  <c r="V303"/>
  <c r="AY302"/>
  <c r="AX302"/>
  <c r="AW302"/>
  <c r="AV302"/>
  <c r="AU302"/>
  <c r="AT302"/>
  <c r="AS302"/>
  <c r="AR302"/>
  <c r="AQ302"/>
  <c r="AP302"/>
  <c r="AO302"/>
  <c r="AN302"/>
  <c r="AM302"/>
  <c r="AL302"/>
  <c r="AK302"/>
  <c r="AJ302"/>
  <c r="AI302"/>
  <c r="AH302"/>
  <c r="AG302"/>
  <c r="AF302"/>
  <c r="AE302"/>
  <c r="AD302"/>
  <c r="AC302"/>
  <c r="AB302"/>
  <c r="AA302"/>
  <c r="Z302"/>
  <c r="Y302"/>
  <c r="X302"/>
  <c r="W302"/>
  <c r="V302"/>
  <c r="AY301"/>
  <c r="AX301"/>
  <c r="AW301"/>
  <c r="AV301"/>
  <c r="AU301"/>
  <c r="AT301"/>
  <c r="AS301"/>
  <c r="AR301"/>
  <c r="AQ301"/>
  <c r="AP301"/>
  <c r="AO301"/>
  <c r="AN301"/>
  <c r="AM301"/>
  <c r="AL301"/>
  <c r="AK301"/>
  <c r="AJ301"/>
  <c r="AI301"/>
  <c r="AH301"/>
  <c r="AG301"/>
  <c r="AF301"/>
  <c r="AE301"/>
  <c r="AD301"/>
  <c r="AC301"/>
  <c r="AB301"/>
  <c r="AA301"/>
  <c r="Z301"/>
  <c r="Y301"/>
  <c r="X301"/>
  <c r="W301"/>
  <c r="V301"/>
  <c r="AY300"/>
  <c r="AX300"/>
  <c r="AW300"/>
  <c r="AV300"/>
  <c r="AU300"/>
  <c r="AT300"/>
  <c r="AS300"/>
  <c r="AR300"/>
  <c r="AQ300"/>
  <c r="AP300"/>
  <c r="AO300"/>
  <c r="AN300"/>
  <c r="AM300"/>
  <c r="AL300"/>
  <c r="AK300"/>
  <c r="AJ300"/>
  <c r="AI300"/>
  <c r="AH300"/>
  <c r="AG300"/>
  <c r="AF300"/>
  <c r="AE300"/>
  <c r="AD300"/>
  <c r="AC300"/>
  <c r="AB300"/>
  <c r="AA300"/>
  <c r="Z300"/>
  <c r="Y300"/>
  <c r="X300"/>
  <c r="W300"/>
  <c r="V300"/>
  <c r="AY299"/>
  <c r="AX299"/>
  <c r="AW299"/>
  <c r="AV299"/>
  <c r="AU299"/>
  <c r="AT299"/>
  <c r="AS299"/>
  <c r="AR299"/>
  <c r="AQ299"/>
  <c r="AP299"/>
  <c r="AO299"/>
  <c r="AN299"/>
  <c r="AM299"/>
  <c r="AL299"/>
  <c r="AK299"/>
  <c r="AJ299"/>
  <c r="AI299"/>
  <c r="AH299"/>
  <c r="AG299"/>
  <c r="AF299"/>
  <c r="AE299"/>
  <c r="AD299"/>
  <c r="AC299"/>
  <c r="AB299"/>
  <c r="AA299"/>
  <c r="Z299"/>
  <c r="Y299"/>
  <c r="X299"/>
  <c r="W299"/>
  <c r="V299"/>
  <c r="AY298"/>
  <c r="AX298"/>
  <c r="AW298"/>
  <c r="AV298"/>
  <c r="AU298"/>
  <c r="AT298"/>
  <c r="AS298"/>
  <c r="AR298"/>
  <c r="AQ298"/>
  <c r="AP298"/>
  <c r="AO298"/>
  <c r="AN298"/>
  <c r="AM298"/>
  <c r="AL298"/>
  <c r="AK298"/>
  <c r="AJ298"/>
  <c r="AI298"/>
  <c r="AH298"/>
  <c r="AG298"/>
  <c r="AF298"/>
  <c r="AE298"/>
  <c r="AD298"/>
  <c r="AC298"/>
  <c r="AB298"/>
  <c r="AA298"/>
  <c r="Z298"/>
  <c r="Y298"/>
  <c r="X298"/>
  <c r="W298"/>
  <c r="V298"/>
  <c r="AY297"/>
  <c r="AX297"/>
  <c r="AW297"/>
  <c r="AV297"/>
  <c r="AU297"/>
  <c r="AT297"/>
  <c r="AS297"/>
  <c r="AR297"/>
  <c r="AQ297"/>
  <c r="AP297"/>
  <c r="AO297"/>
  <c r="AN297"/>
  <c r="AM297"/>
  <c r="AL297"/>
  <c r="AK297"/>
  <c r="AJ297"/>
  <c r="AI297"/>
  <c r="AH297"/>
  <c r="AG297"/>
  <c r="AF297"/>
  <c r="AE297"/>
  <c r="AD297"/>
  <c r="AC297"/>
  <c r="AB297"/>
  <c r="AA297"/>
  <c r="Z297"/>
  <c r="Y297"/>
  <c r="X297"/>
  <c r="W297"/>
  <c r="V297"/>
  <c r="AY296"/>
  <c r="AX296"/>
  <c r="AW296"/>
  <c r="AV296"/>
  <c r="AU296"/>
  <c r="AT296"/>
  <c r="AS296"/>
  <c r="AR296"/>
  <c r="AQ296"/>
  <c r="AP296"/>
  <c r="AO296"/>
  <c r="AN296"/>
  <c r="AM296"/>
  <c r="AL296"/>
  <c r="AK296"/>
  <c r="AJ296"/>
  <c r="AI296"/>
  <c r="AH296"/>
  <c r="AG296"/>
  <c r="AF296"/>
  <c r="AE296"/>
  <c r="AD296"/>
  <c r="AC296"/>
  <c r="AB296"/>
  <c r="AA296"/>
  <c r="Z296"/>
  <c r="Y296"/>
  <c r="X296"/>
  <c r="W296"/>
  <c r="V296"/>
  <c r="AY295"/>
  <c r="AX295"/>
  <c r="AW295"/>
  <c r="AV295"/>
  <c r="AU295"/>
  <c r="AT295"/>
  <c r="AS295"/>
  <c r="AR295"/>
  <c r="AQ295"/>
  <c r="AP295"/>
  <c r="AO295"/>
  <c r="AN295"/>
  <c r="AM295"/>
  <c r="AL295"/>
  <c r="AK295"/>
  <c r="AJ295"/>
  <c r="AI295"/>
  <c r="AH295"/>
  <c r="AG295"/>
  <c r="AF295"/>
  <c r="AE295"/>
  <c r="AD295"/>
  <c r="AC295"/>
  <c r="AB295"/>
  <c r="AA295"/>
  <c r="Z295"/>
  <c r="Y295"/>
  <c r="X295"/>
  <c r="W295"/>
  <c r="V295"/>
  <c r="AY294"/>
  <c r="AX294"/>
  <c r="AW294"/>
  <c r="AV294"/>
  <c r="AU294"/>
  <c r="AT294"/>
  <c r="AS294"/>
  <c r="AR294"/>
  <c r="AQ294"/>
  <c r="AP294"/>
  <c r="AO294"/>
  <c r="AN294"/>
  <c r="AM294"/>
  <c r="AL294"/>
  <c r="AK294"/>
  <c r="AJ294"/>
  <c r="AI294"/>
  <c r="AH294"/>
  <c r="AG294"/>
  <c r="AF294"/>
  <c r="AE294"/>
  <c r="AD294"/>
  <c r="AC294"/>
  <c r="AB294"/>
  <c r="AA294"/>
  <c r="Z294"/>
  <c r="Y294"/>
  <c r="X294"/>
  <c r="W294"/>
  <c r="V294"/>
  <c r="AY293"/>
  <c r="AX293"/>
  <c r="AW293"/>
  <c r="AV293"/>
  <c r="AU293"/>
  <c r="AT293"/>
  <c r="AS293"/>
  <c r="AR293"/>
  <c r="AQ293"/>
  <c r="AP293"/>
  <c r="AO293"/>
  <c r="AN293"/>
  <c r="AM293"/>
  <c r="AL293"/>
  <c r="AK293"/>
  <c r="AJ293"/>
  <c r="AI293"/>
  <c r="AH293"/>
  <c r="AG293"/>
  <c r="AF293"/>
  <c r="AE293"/>
  <c r="AD293"/>
  <c r="AC293"/>
  <c r="AB293"/>
  <c r="AA293"/>
  <c r="Z293"/>
  <c r="Y293"/>
  <c r="X293"/>
  <c r="W293"/>
  <c r="V293"/>
  <c r="AY292"/>
  <c r="AX292"/>
  <c r="AW292"/>
  <c r="AV292"/>
  <c r="AU292"/>
  <c r="AT292"/>
  <c r="AS292"/>
  <c r="AR292"/>
  <c r="AQ292"/>
  <c r="AP292"/>
  <c r="AO292"/>
  <c r="AN292"/>
  <c r="AM292"/>
  <c r="AL292"/>
  <c r="AK292"/>
  <c r="AJ292"/>
  <c r="AI292"/>
  <c r="AH292"/>
  <c r="AG292"/>
  <c r="AF292"/>
  <c r="AE292"/>
  <c r="AD292"/>
  <c r="AC292"/>
  <c r="AB292"/>
  <c r="AA292"/>
  <c r="Z292"/>
  <c r="Y292"/>
  <c r="X292"/>
  <c r="W292"/>
  <c r="V292"/>
  <c r="AY291"/>
  <c r="AX291"/>
  <c r="AW291"/>
  <c r="AV291"/>
  <c r="AU291"/>
  <c r="AT291"/>
  <c r="AS291"/>
  <c r="AR291"/>
  <c r="AQ291"/>
  <c r="AP291"/>
  <c r="AO291"/>
  <c r="AN291"/>
  <c r="AM291"/>
  <c r="AL291"/>
  <c r="AK291"/>
  <c r="AJ291"/>
  <c r="AI291"/>
  <c r="AH291"/>
  <c r="AG291"/>
  <c r="AF291"/>
  <c r="AE291"/>
  <c r="AD291"/>
  <c r="AC291"/>
  <c r="AB291"/>
  <c r="AA291"/>
  <c r="Z291"/>
  <c r="Y291"/>
  <c r="X291"/>
  <c r="W291"/>
  <c r="V291"/>
  <c r="AY290"/>
  <c r="AX290"/>
  <c r="AW290"/>
  <c r="AV290"/>
  <c r="AU290"/>
  <c r="AT290"/>
  <c r="AS290"/>
  <c r="AR290"/>
  <c r="AQ290"/>
  <c r="AP290"/>
  <c r="AO290"/>
  <c r="AN290"/>
  <c r="AM290"/>
  <c r="AL290"/>
  <c r="AK290"/>
  <c r="AJ290"/>
  <c r="AI290"/>
  <c r="AH290"/>
  <c r="AG290"/>
  <c r="AF290"/>
  <c r="AE290"/>
  <c r="AD290"/>
  <c r="AC290"/>
  <c r="AB290"/>
  <c r="AA290"/>
  <c r="Z290"/>
  <c r="Y290"/>
  <c r="X290"/>
  <c r="W290"/>
  <c r="V290"/>
  <c r="AY289"/>
  <c r="AX289"/>
  <c r="AW289"/>
  <c r="AV289"/>
  <c r="AU289"/>
  <c r="AT289"/>
  <c r="AS289"/>
  <c r="AR289"/>
  <c r="AQ289"/>
  <c r="AP289"/>
  <c r="AO289"/>
  <c r="AN289"/>
  <c r="AM289"/>
  <c r="AL289"/>
  <c r="AK289"/>
  <c r="AJ289"/>
  <c r="AI289"/>
  <c r="AH289"/>
  <c r="AG289"/>
  <c r="AF289"/>
  <c r="AE289"/>
  <c r="AD289"/>
  <c r="AC289"/>
  <c r="AB289"/>
  <c r="AA289"/>
  <c r="Z289"/>
  <c r="Y289"/>
  <c r="X289"/>
  <c r="W289"/>
  <c r="V289"/>
  <c r="AY288"/>
  <c r="AX288"/>
  <c r="AW288"/>
  <c r="AV288"/>
  <c r="AU288"/>
  <c r="AT288"/>
  <c r="AS288"/>
  <c r="AR288"/>
  <c r="AQ288"/>
  <c r="AP288"/>
  <c r="AO288"/>
  <c r="AN288"/>
  <c r="AM288"/>
  <c r="AL288"/>
  <c r="AK288"/>
  <c r="AJ288"/>
  <c r="AI288"/>
  <c r="AH288"/>
  <c r="AG288"/>
  <c r="AF288"/>
  <c r="AE288"/>
  <c r="AD288"/>
  <c r="AC288"/>
  <c r="AB288"/>
  <c r="AA288"/>
  <c r="Z288"/>
  <c r="Y288"/>
  <c r="X288"/>
  <c r="W288"/>
  <c r="V288"/>
  <c r="AY287"/>
  <c r="AX287"/>
  <c r="AW287"/>
  <c r="AV287"/>
  <c r="AU287"/>
  <c r="AT287"/>
  <c r="AS287"/>
  <c r="AR287"/>
  <c r="AQ287"/>
  <c r="AP287"/>
  <c r="AO287"/>
  <c r="AN287"/>
  <c r="AM287"/>
  <c r="AL287"/>
  <c r="AK287"/>
  <c r="AJ287"/>
  <c r="AI287"/>
  <c r="AH287"/>
  <c r="AG287"/>
  <c r="AF287"/>
  <c r="AE287"/>
  <c r="AD287"/>
  <c r="AC287"/>
  <c r="AB287"/>
  <c r="AA287"/>
  <c r="Z287"/>
  <c r="Y287"/>
  <c r="X287"/>
  <c r="W287"/>
  <c r="V287"/>
  <c r="AY286"/>
  <c r="AX286"/>
  <c r="AW286"/>
  <c r="AV286"/>
  <c r="AU286"/>
  <c r="AT286"/>
  <c r="AS286"/>
  <c r="AR286"/>
  <c r="AQ286"/>
  <c r="AP286"/>
  <c r="AO286"/>
  <c r="AN286"/>
  <c r="AM286"/>
  <c r="AL286"/>
  <c r="AK286"/>
  <c r="AJ286"/>
  <c r="AI286"/>
  <c r="AH286"/>
  <c r="AG286"/>
  <c r="AF286"/>
  <c r="AE286"/>
  <c r="AD286"/>
  <c r="AC286"/>
  <c r="AB286"/>
  <c r="AA286"/>
  <c r="Z286"/>
  <c r="Y286"/>
  <c r="X286"/>
  <c r="W286"/>
  <c r="V286"/>
  <c r="AY285"/>
  <c r="AX285"/>
  <c r="AW285"/>
  <c r="AV285"/>
  <c r="AU285"/>
  <c r="AT285"/>
  <c r="AS285"/>
  <c r="AR285"/>
  <c r="AQ285"/>
  <c r="AP285"/>
  <c r="AO285"/>
  <c r="AN285"/>
  <c r="AM285"/>
  <c r="AL285"/>
  <c r="AK285"/>
  <c r="AJ285"/>
  <c r="AI285"/>
  <c r="AH285"/>
  <c r="AG285"/>
  <c r="AF285"/>
  <c r="AE285"/>
  <c r="AD285"/>
  <c r="AC285"/>
  <c r="AB285"/>
  <c r="AA285"/>
  <c r="Z285"/>
  <c r="Y285"/>
  <c r="X285"/>
  <c r="W285"/>
  <c r="V285"/>
  <c r="AY284"/>
  <c r="AX284"/>
  <c r="AW284"/>
  <c r="AV284"/>
  <c r="AU284"/>
  <c r="AT284"/>
  <c r="AS284"/>
  <c r="AR284"/>
  <c r="AQ284"/>
  <c r="AP284"/>
  <c r="AO284"/>
  <c r="AN284"/>
  <c r="AM284"/>
  <c r="AL284"/>
  <c r="AK284"/>
  <c r="AJ284"/>
  <c r="AI284"/>
  <c r="AH284"/>
  <c r="AG284"/>
  <c r="AF284"/>
  <c r="AE284"/>
  <c r="AD284"/>
  <c r="AC284"/>
  <c r="AB284"/>
  <c r="AA284"/>
  <c r="Z284"/>
  <c r="Y284"/>
  <c r="X284"/>
  <c r="W284"/>
  <c r="V284"/>
  <c r="AY283"/>
  <c r="AX283"/>
  <c r="AW283"/>
  <c r="AV283"/>
  <c r="AU283"/>
  <c r="AT283"/>
  <c r="AS283"/>
  <c r="AR283"/>
  <c r="AQ283"/>
  <c r="AP283"/>
  <c r="AO283"/>
  <c r="AN283"/>
  <c r="AM283"/>
  <c r="AL283"/>
  <c r="AK283"/>
  <c r="AJ283"/>
  <c r="AI283"/>
  <c r="AH283"/>
  <c r="AG283"/>
  <c r="AF283"/>
  <c r="AE283"/>
  <c r="AD283"/>
  <c r="AC283"/>
  <c r="AB283"/>
  <c r="AA283"/>
  <c r="Z283"/>
  <c r="Y283"/>
  <c r="X283"/>
  <c r="W283"/>
  <c r="V283"/>
  <c r="AY282"/>
  <c r="AX282"/>
  <c r="AW282"/>
  <c r="AV282"/>
  <c r="AU282"/>
  <c r="AT282"/>
  <c r="AS282"/>
  <c r="AR282"/>
  <c r="AQ282"/>
  <c r="AP282"/>
  <c r="AO282"/>
  <c r="AN282"/>
  <c r="AM282"/>
  <c r="AL282"/>
  <c r="AK282"/>
  <c r="AJ282"/>
  <c r="AI282"/>
  <c r="AH282"/>
  <c r="AG282"/>
  <c r="AF282"/>
  <c r="AE282"/>
  <c r="AD282"/>
  <c r="AC282"/>
  <c r="AB282"/>
  <c r="AA282"/>
  <c r="Z282"/>
  <c r="Y282"/>
  <c r="X282"/>
  <c r="W282"/>
  <c r="V282"/>
  <c r="AY281"/>
  <c r="AX281"/>
  <c r="AW281"/>
  <c r="AV281"/>
  <c r="AU281"/>
  <c r="AT281"/>
  <c r="AS281"/>
  <c r="AR281"/>
  <c r="AQ281"/>
  <c r="AP281"/>
  <c r="AO281"/>
  <c r="AN281"/>
  <c r="AM281"/>
  <c r="AL281"/>
  <c r="AK281"/>
  <c r="AJ281"/>
  <c r="AI281"/>
  <c r="AH281"/>
  <c r="AG281"/>
  <c r="AF281"/>
  <c r="AE281"/>
  <c r="AD281"/>
  <c r="AC281"/>
  <c r="AB281"/>
  <c r="AA281"/>
  <c r="Z281"/>
  <c r="Y281"/>
  <c r="X281"/>
  <c r="W281"/>
  <c r="V281"/>
  <c r="AY280"/>
  <c r="AX280"/>
  <c r="AW280"/>
  <c r="AV280"/>
  <c r="AU280"/>
  <c r="AT280"/>
  <c r="AS280"/>
  <c r="AR280"/>
  <c r="AQ280"/>
  <c r="AP280"/>
  <c r="AO280"/>
  <c r="AN280"/>
  <c r="AM280"/>
  <c r="AL280"/>
  <c r="AK280"/>
  <c r="AJ280"/>
  <c r="AI280"/>
  <c r="AH280"/>
  <c r="AG280"/>
  <c r="AF280"/>
  <c r="AE280"/>
  <c r="AD280"/>
  <c r="AC280"/>
  <c r="AB280"/>
  <c r="AA280"/>
  <c r="Z280"/>
  <c r="Y280"/>
  <c r="X280"/>
  <c r="W280"/>
  <c r="V280"/>
  <c r="AY279"/>
  <c r="AX279"/>
  <c r="AW279"/>
  <c r="AV279"/>
  <c r="AU279"/>
  <c r="AT279"/>
  <c r="AS279"/>
  <c r="AR279"/>
  <c r="AQ279"/>
  <c r="AP279"/>
  <c r="AO279"/>
  <c r="AN279"/>
  <c r="AM279"/>
  <c r="AL279"/>
  <c r="AK279"/>
  <c r="AJ279"/>
  <c r="AI279"/>
  <c r="AH279"/>
  <c r="AG279"/>
  <c r="AF279"/>
  <c r="AE279"/>
  <c r="AD279"/>
  <c r="AC279"/>
  <c r="AB279"/>
  <c r="AA279"/>
  <c r="Z279"/>
  <c r="Y279"/>
  <c r="X279"/>
  <c r="W279"/>
  <c r="V279"/>
  <c r="AY278"/>
  <c r="AX278"/>
  <c r="AW278"/>
  <c r="AV278"/>
  <c r="AU278"/>
  <c r="AT278"/>
  <c r="AS278"/>
  <c r="AR278"/>
  <c r="AQ278"/>
  <c r="AP278"/>
  <c r="AO278"/>
  <c r="AN278"/>
  <c r="AM278"/>
  <c r="AL278"/>
  <c r="AK278"/>
  <c r="AJ278"/>
  <c r="AI278"/>
  <c r="AH278"/>
  <c r="AG278"/>
  <c r="AF278"/>
  <c r="AE278"/>
  <c r="AD278"/>
  <c r="AC278"/>
  <c r="AB278"/>
  <c r="AA278"/>
  <c r="Z278"/>
  <c r="Y278"/>
  <c r="X278"/>
  <c r="W278"/>
  <c r="V278"/>
  <c r="AY277"/>
  <c r="AX277"/>
  <c r="AW277"/>
  <c r="AV277"/>
  <c r="AU277"/>
  <c r="AT277"/>
  <c r="AS277"/>
  <c r="AR277"/>
  <c r="AQ277"/>
  <c r="AP277"/>
  <c r="AO277"/>
  <c r="AN277"/>
  <c r="AM277"/>
  <c r="AL277"/>
  <c r="AK277"/>
  <c r="AJ277"/>
  <c r="AI277"/>
  <c r="AH277"/>
  <c r="AG277"/>
  <c r="AF277"/>
  <c r="AE277"/>
  <c r="AD277"/>
  <c r="AC277"/>
  <c r="AB277"/>
  <c r="AA277"/>
  <c r="Z277"/>
  <c r="Y277"/>
  <c r="X277"/>
  <c r="W277"/>
  <c r="V277"/>
  <c r="AY276"/>
  <c r="AX276"/>
  <c r="AW276"/>
  <c r="AV276"/>
  <c r="AU276"/>
  <c r="AT276"/>
  <c r="AS276"/>
  <c r="AR276"/>
  <c r="AQ276"/>
  <c r="AP276"/>
  <c r="AO276"/>
  <c r="AN276"/>
  <c r="AM276"/>
  <c r="AL276"/>
  <c r="AK276"/>
  <c r="AJ276"/>
  <c r="AI276"/>
  <c r="AH276"/>
  <c r="AG276"/>
  <c r="AF276"/>
  <c r="AE276"/>
  <c r="AD276"/>
  <c r="AC276"/>
  <c r="AB276"/>
  <c r="AA276"/>
  <c r="Z276"/>
  <c r="Y276"/>
  <c r="X276"/>
  <c r="W276"/>
  <c r="V276"/>
  <c r="AY275"/>
  <c r="AX275"/>
  <c r="AW275"/>
  <c r="AV275"/>
  <c r="AU275"/>
  <c r="AT275"/>
  <c r="AS275"/>
  <c r="AR275"/>
  <c r="AQ275"/>
  <c r="AP275"/>
  <c r="AO275"/>
  <c r="AN275"/>
  <c r="AM275"/>
  <c r="AL275"/>
  <c r="AK275"/>
  <c r="AJ275"/>
  <c r="AI275"/>
  <c r="AH275"/>
  <c r="AG275"/>
  <c r="AF275"/>
  <c r="AE275"/>
  <c r="AD275"/>
  <c r="AC275"/>
  <c r="AB275"/>
  <c r="AA275"/>
  <c r="Z275"/>
  <c r="Y275"/>
  <c r="X275"/>
  <c r="W275"/>
  <c r="V275"/>
  <c r="AY274"/>
  <c r="AX274"/>
  <c r="AW274"/>
  <c r="AV274"/>
  <c r="AU274"/>
  <c r="AT274"/>
  <c r="AS274"/>
  <c r="AR274"/>
  <c r="AQ274"/>
  <c r="AP274"/>
  <c r="AO274"/>
  <c r="AN274"/>
  <c r="AM274"/>
  <c r="AL274"/>
  <c r="AK274"/>
  <c r="AJ274"/>
  <c r="AI274"/>
  <c r="AH274"/>
  <c r="AG274"/>
  <c r="AF274"/>
  <c r="AE274"/>
  <c r="AD274"/>
  <c r="AC274"/>
  <c r="AB274"/>
  <c r="AA274"/>
  <c r="Z274"/>
  <c r="Y274"/>
  <c r="X274"/>
  <c r="W274"/>
  <c r="V274"/>
  <c r="AY273"/>
  <c r="AX273"/>
  <c r="AW273"/>
  <c r="AV273"/>
  <c r="AU273"/>
  <c r="AT273"/>
  <c r="AS273"/>
  <c r="AR273"/>
  <c r="AQ273"/>
  <c r="AP273"/>
  <c r="AO273"/>
  <c r="AN273"/>
  <c r="AM273"/>
  <c r="AL273"/>
  <c r="AK273"/>
  <c r="AJ273"/>
  <c r="AI273"/>
  <c r="AH273"/>
  <c r="AG273"/>
  <c r="AF273"/>
  <c r="AE273"/>
  <c r="AD273"/>
  <c r="AC273"/>
  <c r="AB273"/>
  <c r="AA273"/>
  <c r="Z273"/>
  <c r="Y273"/>
  <c r="X273"/>
  <c r="W273"/>
  <c r="V273"/>
  <c r="AY272"/>
  <c r="AX272"/>
  <c r="AW272"/>
  <c r="AV272"/>
  <c r="AU272"/>
  <c r="AT272"/>
  <c r="AS272"/>
  <c r="AR272"/>
  <c r="AQ272"/>
  <c r="AP272"/>
  <c r="AO272"/>
  <c r="AN272"/>
  <c r="AM272"/>
  <c r="AL272"/>
  <c r="AK272"/>
  <c r="AJ272"/>
  <c r="AI272"/>
  <c r="AH272"/>
  <c r="AG272"/>
  <c r="AF272"/>
  <c r="AE272"/>
  <c r="AD272"/>
  <c r="AC272"/>
  <c r="AB272"/>
  <c r="AA272"/>
  <c r="Z272"/>
  <c r="Y272"/>
  <c r="X272"/>
  <c r="W272"/>
  <c r="V272"/>
  <c r="AY271"/>
  <c r="AX271"/>
  <c r="AW271"/>
  <c r="AV271"/>
  <c r="AU271"/>
  <c r="AT271"/>
  <c r="AS271"/>
  <c r="AR271"/>
  <c r="AQ271"/>
  <c r="AP271"/>
  <c r="AO271"/>
  <c r="AN271"/>
  <c r="AM271"/>
  <c r="AL271"/>
  <c r="AK271"/>
  <c r="AJ271"/>
  <c r="AI271"/>
  <c r="AH271"/>
  <c r="AG271"/>
  <c r="AF271"/>
  <c r="AE271"/>
  <c r="AD271"/>
  <c r="AC271"/>
  <c r="AB271"/>
  <c r="AA271"/>
  <c r="Z271"/>
  <c r="Y271"/>
  <c r="X271"/>
  <c r="W271"/>
  <c r="V271"/>
  <c r="AY270"/>
  <c r="AX270"/>
  <c r="AW270"/>
  <c r="AV270"/>
  <c r="AU270"/>
  <c r="AT270"/>
  <c r="AS270"/>
  <c r="AR270"/>
  <c r="AQ270"/>
  <c r="AP270"/>
  <c r="AO270"/>
  <c r="AN270"/>
  <c r="AM270"/>
  <c r="AL270"/>
  <c r="AK270"/>
  <c r="AJ270"/>
  <c r="AI270"/>
  <c r="AH270"/>
  <c r="AG270"/>
  <c r="AF270"/>
  <c r="AE270"/>
  <c r="AD270"/>
  <c r="AC270"/>
  <c r="AB270"/>
  <c r="AA270"/>
  <c r="Z270"/>
  <c r="Y270"/>
  <c r="X270"/>
  <c r="W270"/>
  <c r="V270"/>
  <c r="AY269"/>
  <c r="AX269"/>
  <c r="AW269"/>
  <c r="AV269"/>
  <c r="AU269"/>
  <c r="AT269"/>
  <c r="AS269"/>
  <c r="AR269"/>
  <c r="AQ269"/>
  <c r="AP269"/>
  <c r="AO269"/>
  <c r="AN269"/>
  <c r="AM269"/>
  <c r="AL269"/>
  <c r="AK269"/>
  <c r="AJ269"/>
  <c r="AI269"/>
  <c r="AH269"/>
  <c r="AG269"/>
  <c r="AF269"/>
  <c r="AE269"/>
  <c r="AD269"/>
  <c r="AC269"/>
  <c r="AB269"/>
  <c r="AA269"/>
  <c r="Z269"/>
  <c r="Y269"/>
  <c r="X269"/>
  <c r="W269"/>
  <c r="V269"/>
  <c r="AY268"/>
  <c r="AX268"/>
  <c r="AW268"/>
  <c r="AV268"/>
  <c r="AU268"/>
  <c r="AT268"/>
  <c r="AS268"/>
  <c r="AR268"/>
  <c r="AQ268"/>
  <c r="AP268"/>
  <c r="AO268"/>
  <c r="AN268"/>
  <c r="AM268"/>
  <c r="AL268"/>
  <c r="AK268"/>
  <c r="AJ268"/>
  <c r="AI268"/>
  <c r="AH268"/>
  <c r="AG268"/>
  <c r="AF268"/>
  <c r="AE268"/>
  <c r="AD268"/>
  <c r="AC268"/>
  <c r="AB268"/>
  <c r="AA268"/>
  <c r="Z268"/>
  <c r="Y268"/>
  <c r="X268"/>
  <c r="W268"/>
  <c r="V268"/>
  <c r="AY267"/>
  <c r="AX267"/>
  <c r="AW267"/>
  <c r="AV267"/>
  <c r="AU267"/>
  <c r="AT267"/>
  <c r="AS267"/>
  <c r="AR267"/>
  <c r="AQ267"/>
  <c r="AP267"/>
  <c r="AO267"/>
  <c r="AN267"/>
  <c r="AM267"/>
  <c r="AL267"/>
  <c r="AK267"/>
  <c r="AJ267"/>
  <c r="AI267"/>
  <c r="AH267"/>
  <c r="AG267"/>
  <c r="AF267"/>
  <c r="AE267"/>
  <c r="AD267"/>
  <c r="AC267"/>
  <c r="AB267"/>
  <c r="AA267"/>
  <c r="Z267"/>
  <c r="Y267"/>
  <c r="X267"/>
  <c r="W267"/>
  <c r="V267"/>
  <c r="AY266"/>
  <c r="AX266"/>
  <c r="AW266"/>
  <c r="AV266"/>
  <c r="AU266"/>
  <c r="AT266"/>
  <c r="AS266"/>
  <c r="AR266"/>
  <c r="AQ266"/>
  <c r="AP266"/>
  <c r="AO266"/>
  <c r="AN266"/>
  <c r="AM266"/>
  <c r="AL266"/>
  <c r="AK266"/>
  <c r="AJ266"/>
  <c r="AI266"/>
  <c r="AH266"/>
  <c r="AG266"/>
  <c r="AF266"/>
  <c r="AE266"/>
  <c r="AD266"/>
  <c r="AC266"/>
  <c r="AB266"/>
  <c r="AA266"/>
  <c r="Z266"/>
  <c r="Y266"/>
  <c r="X266"/>
  <c r="W266"/>
  <c r="V266"/>
  <c r="AY265"/>
  <c r="AX265"/>
  <c r="AW265"/>
  <c r="AV265"/>
  <c r="AU265"/>
  <c r="AT265"/>
  <c r="AS265"/>
  <c r="AR265"/>
  <c r="AQ265"/>
  <c r="AP265"/>
  <c r="AO265"/>
  <c r="AN265"/>
  <c r="AM265"/>
  <c r="AL265"/>
  <c r="AK265"/>
  <c r="AJ265"/>
  <c r="AI265"/>
  <c r="AH265"/>
  <c r="AG265"/>
  <c r="AF265"/>
  <c r="AE265"/>
  <c r="AD265"/>
  <c r="AC265"/>
  <c r="AB265"/>
  <c r="AA265"/>
  <c r="Z265"/>
  <c r="Y265"/>
  <c r="X265"/>
  <c r="W265"/>
  <c r="V265"/>
  <c r="AY264"/>
  <c r="AX264"/>
  <c r="AW264"/>
  <c r="AV264"/>
  <c r="AU264"/>
  <c r="AT264"/>
  <c r="AS264"/>
  <c r="AR264"/>
  <c r="AQ264"/>
  <c r="AP264"/>
  <c r="AO264"/>
  <c r="AN264"/>
  <c r="AM264"/>
  <c r="AL264"/>
  <c r="AK264"/>
  <c r="AJ264"/>
  <c r="AI264"/>
  <c r="AH264"/>
  <c r="AG264"/>
  <c r="AF264"/>
  <c r="AE264"/>
  <c r="AD264"/>
  <c r="AC264"/>
  <c r="AB264"/>
  <c r="AA264"/>
  <c r="Z264"/>
  <c r="Y264"/>
  <c r="X264"/>
  <c r="W264"/>
  <c r="V264"/>
  <c r="AY263"/>
  <c r="AX263"/>
  <c r="AW263"/>
  <c r="AV263"/>
  <c r="AU263"/>
  <c r="AT263"/>
  <c r="AS263"/>
  <c r="AR263"/>
  <c r="AQ263"/>
  <c r="AP263"/>
  <c r="AO263"/>
  <c r="AN263"/>
  <c r="AM263"/>
  <c r="AL263"/>
  <c r="AK263"/>
  <c r="AJ263"/>
  <c r="AI263"/>
  <c r="AH263"/>
  <c r="AG263"/>
  <c r="AF263"/>
  <c r="AE263"/>
  <c r="AD263"/>
  <c r="AC263"/>
  <c r="AB263"/>
  <c r="AA263"/>
  <c r="Z263"/>
  <c r="Y263"/>
  <c r="X263"/>
  <c r="W263"/>
  <c r="V263"/>
  <c r="AY262"/>
  <c r="AX262"/>
  <c r="AW262"/>
  <c r="AV262"/>
  <c r="AU262"/>
  <c r="AT262"/>
  <c r="AS262"/>
  <c r="AR262"/>
  <c r="AQ262"/>
  <c r="AP262"/>
  <c r="AO262"/>
  <c r="AN262"/>
  <c r="AM262"/>
  <c r="AL262"/>
  <c r="AK262"/>
  <c r="AJ262"/>
  <c r="AI262"/>
  <c r="AH262"/>
  <c r="AG262"/>
  <c r="AF262"/>
  <c r="AE262"/>
  <c r="AD262"/>
  <c r="AC262"/>
  <c r="AB262"/>
  <c r="AA262"/>
  <c r="Z262"/>
  <c r="Y262"/>
  <c r="X262"/>
  <c r="W262"/>
  <c r="V262"/>
  <c r="AY261"/>
  <c r="AX261"/>
  <c r="AW261"/>
  <c r="AV261"/>
  <c r="AU261"/>
  <c r="AT261"/>
  <c r="AS261"/>
  <c r="AR261"/>
  <c r="AQ261"/>
  <c r="AP261"/>
  <c r="AO261"/>
  <c r="AN261"/>
  <c r="AM261"/>
  <c r="AL261"/>
  <c r="AK261"/>
  <c r="AJ261"/>
  <c r="AI261"/>
  <c r="AH261"/>
  <c r="AG261"/>
  <c r="AF261"/>
  <c r="AE261"/>
  <c r="AD261"/>
  <c r="AC261"/>
  <c r="AB261"/>
  <c r="AA261"/>
  <c r="Z261"/>
  <c r="Y261"/>
  <c r="X261"/>
  <c r="W261"/>
  <c r="V261"/>
  <c r="AY260"/>
  <c r="AX260"/>
  <c r="AW260"/>
  <c r="AV260"/>
  <c r="AU260"/>
  <c r="AT260"/>
  <c r="AS260"/>
  <c r="AR260"/>
  <c r="AQ260"/>
  <c r="AP260"/>
  <c r="AO260"/>
  <c r="AN260"/>
  <c r="AM260"/>
  <c r="AL260"/>
  <c r="AK260"/>
  <c r="AJ260"/>
  <c r="AI260"/>
  <c r="AH260"/>
  <c r="AG260"/>
  <c r="AF260"/>
  <c r="AE260"/>
  <c r="AD260"/>
  <c r="AC260"/>
  <c r="AB260"/>
  <c r="AA260"/>
  <c r="Z260"/>
  <c r="Y260"/>
  <c r="X260"/>
  <c r="W260"/>
  <c r="V260"/>
  <c r="AY259"/>
  <c r="AX259"/>
  <c r="AW259"/>
  <c r="AV259"/>
  <c r="AU259"/>
  <c r="AT259"/>
  <c r="AS259"/>
  <c r="AR259"/>
  <c r="AQ259"/>
  <c r="AP259"/>
  <c r="AO259"/>
  <c r="AN259"/>
  <c r="AM259"/>
  <c r="AL259"/>
  <c r="AK259"/>
  <c r="AJ259"/>
  <c r="AI259"/>
  <c r="AH259"/>
  <c r="AG259"/>
  <c r="AF259"/>
  <c r="AE259"/>
  <c r="AD259"/>
  <c r="AC259"/>
  <c r="AB259"/>
  <c r="AA259"/>
  <c r="Z259"/>
  <c r="Y259"/>
  <c r="X259"/>
  <c r="W259"/>
  <c r="V259"/>
  <c r="AY258"/>
  <c r="AX258"/>
  <c r="AW258"/>
  <c r="AV258"/>
  <c r="AU258"/>
  <c r="AT258"/>
  <c r="AS258"/>
  <c r="AR258"/>
  <c r="AQ258"/>
  <c r="AP258"/>
  <c r="AO258"/>
  <c r="AN258"/>
  <c r="AM258"/>
  <c r="AL258"/>
  <c r="AK258"/>
  <c r="AJ258"/>
  <c r="AI258"/>
  <c r="AH258"/>
  <c r="AG258"/>
  <c r="AF258"/>
  <c r="AE258"/>
  <c r="AD258"/>
  <c r="AC258"/>
  <c r="AB258"/>
  <c r="AA258"/>
  <c r="Z258"/>
  <c r="Y258"/>
  <c r="X258"/>
  <c r="W258"/>
  <c r="V258"/>
  <c r="AY257"/>
  <c r="AX257"/>
  <c r="AW257"/>
  <c r="AV257"/>
  <c r="AU257"/>
  <c r="AT257"/>
  <c r="AS257"/>
  <c r="AR257"/>
  <c r="AQ257"/>
  <c r="AP257"/>
  <c r="AO257"/>
  <c r="AN257"/>
  <c r="AM257"/>
  <c r="AL257"/>
  <c r="AK257"/>
  <c r="AJ257"/>
  <c r="AI257"/>
  <c r="AH257"/>
  <c r="AG257"/>
  <c r="AF257"/>
  <c r="AE257"/>
  <c r="AD257"/>
  <c r="AC257"/>
  <c r="AB257"/>
  <c r="AA257"/>
  <c r="Z257"/>
  <c r="Y257"/>
  <c r="X257"/>
  <c r="W257"/>
  <c r="V257"/>
  <c r="AY256"/>
  <c r="AX256"/>
  <c r="AW256"/>
  <c r="AV256"/>
  <c r="AU256"/>
  <c r="AT256"/>
  <c r="AS256"/>
  <c r="AR256"/>
  <c r="AQ256"/>
  <c r="AP256"/>
  <c r="AO256"/>
  <c r="AN256"/>
  <c r="AM256"/>
  <c r="AL256"/>
  <c r="AK256"/>
  <c r="AJ256"/>
  <c r="AI256"/>
  <c r="AH256"/>
  <c r="AG256"/>
  <c r="AF256"/>
  <c r="AE256"/>
  <c r="AD256"/>
  <c r="AC256"/>
  <c r="AB256"/>
  <c r="AA256"/>
  <c r="Z256"/>
  <c r="Y256"/>
  <c r="X256"/>
  <c r="W256"/>
  <c r="V256"/>
  <c r="AY255"/>
  <c r="AX255"/>
  <c r="AW255"/>
  <c r="AV255"/>
  <c r="AU255"/>
  <c r="AT255"/>
  <c r="AS255"/>
  <c r="AR255"/>
  <c r="AQ255"/>
  <c r="AP255"/>
  <c r="AO255"/>
  <c r="AN255"/>
  <c r="AM255"/>
  <c r="AL255"/>
  <c r="AK255"/>
  <c r="AJ255"/>
  <c r="AI255"/>
  <c r="AH255"/>
  <c r="AG255"/>
  <c r="AF255"/>
  <c r="AE255"/>
  <c r="AD255"/>
  <c r="AC255"/>
  <c r="AB255"/>
  <c r="AA255"/>
  <c r="Z255"/>
  <c r="Y255"/>
  <c r="X255"/>
  <c r="W255"/>
  <c r="V255"/>
  <c r="AY254"/>
  <c r="AX254"/>
  <c r="AW254"/>
  <c r="AV254"/>
  <c r="AU254"/>
  <c r="AT254"/>
  <c r="AS254"/>
  <c r="AR254"/>
  <c r="AQ254"/>
  <c r="AP254"/>
  <c r="AO254"/>
  <c r="AN254"/>
  <c r="AM254"/>
  <c r="AL254"/>
  <c r="AK254"/>
  <c r="AJ254"/>
  <c r="AI254"/>
  <c r="AH254"/>
  <c r="AG254"/>
  <c r="AF254"/>
  <c r="AE254"/>
  <c r="AD254"/>
  <c r="AC254"/>
  <c r="AB254"/>
  <c r="AA254"/>
  <c r="Z254"/>
  <c r="Y254"/>
  <c r="X254"/>
  <c r="W254"/>
  <c r="V254"/>
  <c r="AY253"/>
  <c r="AX253"/>
  <c r="AW253"/>
  <c r="AV253"/>
  <c r="AU253"/>
  <c r="AT253"/>
  <c r="AS253"/>
  <c r="AR253"/>
  <c r="AQ253"/>
  <c r="AP253"/>
  <c r="AO253"/>
  <c r="AN253"/>
  <c r="AM253"/>
  <c r="AL253"/>
  <c r="AK253"/>
  <c r="AJ253"/>
  <c r="AI253"/>
  <c r="AH253"/>
  <c r="AG253"/>
  <c r="AF253"/>
  <c r="AE253"/>
  <c r="AD253"/>
  <c r="AC253"/>
  <c r="AB253"/>
  <c r="AA253"/>
  <c r="Z253"/>
  <c r="Y253"/>
  <c r="X253"/>
  <c r="W253"/>
  <c r="V253"/>
  <c r="AY252"/>
  <c r="AX252"/>
  <c r="AW252"/>
  <c r="AV252"/>
  <c r="AU252"/>
  <c r="AT252"/>
  <c r="AS252"/>
  <c r="AR252"/>
  <c r="AQ252"/>
  <c r="AP252"/>
  <c r="AO252"/>
  <c r="AN252"/>
  <c r="AM252"/>
  <c r="AL252"/>
  <c r="AK252"/>
  <c r="AJ252"/>
  <c r="AI252"/>
  <c r="AH252"/>
  <c r="AG252"/>
  <c r="AF252"/>
  <c r="AE252"/>
  <c r="AD252"/>
  <c r="AC252"/>
  <c r="AB252"/>
  <c r="AA252"/>
  <c r="Z252"/>
  <c r="Y252"/>
  <c r="X252"/>
  <c r="W252"/>
  <c r="V252"/>
  <c r="AY251"/>
  <c r="AX251"/>
  <c r="AW251"/>
  <c r="AV251"/>
  <c r="AU251"/>
  <c r="AT251"/>
  <c r="AS251"/>
  <c r="AR251"/>
  <c r="AQ251"/>
  <c r="AP251"/>
  <c r="AO251"/>
  <c r="AN251"/>
  <c r="AM251"/>
  <c r="AL251"/>
  <c r="AK251"/>
  <c r="AJ251"/>
  <c r="AI251"/>
  <c r="AH251"/>
  <c r="AG251"/>
  <c r="AF251"/>
  <c r="AE251"/>
  <c r="AD251"/>
  <c r="AC251"/>
  <c r="AB251"/>
  <c r="AA251"/>
  <c r="Z251"/>
  <c r="Y251"/>
  <c r="X251"/>
  <c r="W251"/>
  <c r="V251"/>
  <c r="AY250"/>
  <c r="AX250"/>
  <c r="AW250"/>
  <c r="AV250"/>
  <c r="AU250"/>
  <c r="AT250"/>
  <c r="AS250"/>
  <c r="AR250"/>
  <c r="AQ250"/>
  <c r="AP250"/>
  <c r="AO250"/>
  <c r="AN250"/>
  <c r="AM250"/>
  <c r="AL250"/>
  <c r="AK250"/>
  <c r="AJ250"/>
  <c r="AI250"/>
  <c r="AH250"/>
  <c r="AG250"/>
  <c r="AF250"/>
  <c r="AE250"/>
  <c r="AD250"/>
  <c r="AC250"/>
  <c r="AB250"/>
  <c r="AA250"/>
  <c r="Z250"/>
  <c r="Y250"/>
  <c r="X250"/>
  <c r="W250"/>
  <c r="V250"/>
  <c r="AY249"/>
  <c r="AX249"/>
  <c r="AW249"/>
  <c r="AV249"/>
  <c r="AU249"/>
  <c r="AT249"/>
  <c r="AS249"/>
  <c r="AR249"/>
  <c r="AQ249"/>
  <c r="AP249"/>
  <c r="AO249"/>
  <c r="AN249"/>
  <c r="AM249"/>
  <c r="AL249"/>
  <c r="AK249"/>
  <c r="AJ249"/>
  <c r="AI249"/>
  <c r="AH249"/>
  <c r="AG249"/>
  <c r="AF249"/>
  <c r="AE249"/>
  <c r="AD249"/>
  <c r="AC249"/>
  <c r="AB249"/>
  <c r="AA249"/>
  <c r="Z249"/>
  <c r="Y249"/>
  <c r="X249"/>
  <c r="W249"/>
  <c r="V249"/>
  <c r="AY248"/>
  <c r="AX248"/>
  <c r="AW248"/>
  <c r="AV248"/>
  <c r="AU248"/>
  <c r="AT248"/>
  <c r="AS248"/>
  <c r="AR248"/>
  <c r="AQ248"/>
  <c r="AP248"/>
  <c r="AO248"/>
  <c r="AN248"/>
  <c r="AM248"/>
  <c r="AL248"/>
  <c r="AK248"/>
  <c r="AJ248"/>
  <c r="AI248"/>
  <c r="AH248"/>
  <c r="AG248"/>
  <c r="AF248"/>
  <c r="AE248"/>
  <c r="AD248"/>
  <c r="AC248"/>
  <c r="AB248"/>
  <c r="AA248"/>
  <c r="Z248"/>
  <c r="Y248"/>
  <c r="X248"/>
  <c r="W248"/>
  <c r="V248"/>
  <c r="AY247"/>
  <c r="AX247"/>
  <c r="AW247"/>
  <c r="AV247"/>
  <c r="AU247"/>
  <c r="AT247"/>
  <c r="AS247"/>
  <c r="AR247"/>
  <c r="AQ247"/>
  <c r="AP247"/>
  <c r="AO247"/>
  <c r="AN247"/>
  <c r="AM247"/>
  <c r="AL247"/>
  <c r="AK247"/>
  <c r="AJ247"/>
  <c r="AI247"/>
  <c r="AH247"/>
  <c r="AG247"/>
  <c r="AF247"/>
  <c r="AE247"/>
  <c r="AD247"/>
  <c r="AC247"/>
  <c r="AB247"/>
  <c r="AA247"/>
  <c r="Z247"/>
  <c r="Y247"/>
  <c r="X247"/>
  <c r="W247"/>
  <c r="V247"/>
  <c r="AY246"/>
  <c r="AX246"/>
  <c r="AW246"/>
  <c r="AV246"/>
  <c r="AU246"/>
  <c r="AT246"/>
  <c r="AS246"/>
  <c r="AR246"/>
  <c r="AQ246"/>
  <c r="AP246"/>
  <c r="AO246"/>
  <c r="AN246"/>
  <c r="AM246"/>
  <c r="AL246"/>
  <c r="AK246"/>
  <c r="AJ246"/>
  <c r="AI246"/>
  <c r="AH246"/>
  <c r="AG246"/>
  <c r="AF246"/>
  <c r="AE246"/>
  <c r="AD246"/>
  <c r="AC246"/>
  <c r="AB246"/>
  <c r="AA246"/>
  <c r="Z246"/>
  <c r="Y246"/>
  <c r="X246"/>
  <c r="W246"/>
  <c r="V246"/>
  <c r="AY245"/>
  <c r="AX245"/>
  <c r="AW245"/>
  <c r="AV245"/>
  <c r="AU245"/>
  <c r="AT245"/>
  <c r="AS245"/>
  <c r="AR245"/>
  <c r="AQ245"/>
  <c r="AP245"/>
  <c r="AO245"/>
  <c r="AN245"/>
  <c r="AM245"/>
  <c r="AL245"/>
  <c r="AK245"/>
  <c r="AJ245"/>
  <c r="AI245"/>
  <c r="AH245"/>
  <c r="AG245"/>
  <c r="AF245"/>
  <c r="AE245"/>
  <c r="AD245"/>
  <c r="AC245"/>
  <c r="AB245"/>
  <c r="AA245"/>
  <c r="Z245"/>
  <c r="Y245"/>
  <c r="X245"/>
  <c r="W245"/>
  <c r="V245"/>
  <c r="AY244"/>
  <c r="AX244"/>
  <c r="AW244"/>
  <c r="AV244"/>
  <c r="AU244"/>
  <c r="AT244"/>
  <c r="AS244"/>
  <c r="AR244"/>
  <c r="AQ244"/>
  <c r="AP244"/>
  <c r="AO244"/>
  <c r="AN244"/>
  <c r="AM244"/>
  <c r="AL244"/>
  <c r="AK244"/>
  <c r="AJ244"/>
  <c r="AI244"/>
  <c r="AH244"/>
  <c r="AG244"/>
  <c r="AF244"/>
  <c r="AE244"/>
  <c r="AD244"/>
  <c r="AC244"/>
  <c r="AB244"/>
  <c r="AA244"/>
  <c r="Z244"/>
  <c r="Y244"/>
  <c r="X244"/>
  <c r="W244"/>
  <c r="V244"/>
  <c r="AY243"/>
  <c r="AX243"/>
  <c r="AW243"/>
  <c r="AV243"/>
  <c r="AU243"/>
  <c r="AT243"/>
  <c r="AS243"/>
  <c r="AR243"/>
  <c r="AQ243"/>
  <c r="AP243"/>
  <c r="AO243"/>
  <c r="AN243"/>
  <c r="AM243"/>
  <c r="AL243"/>
  <c r="AK243"/>
  <c r="AJ243"/>
  <c r="AI243"/>
  <c r="AH243"/>
  <c r="AG243"/>
  <c r="AF243"/>
  <c r="AE243"/>
  <c r="AD243"/>
  <c r="AC243"/>
  <c r="AB243"/>
  <c r="AA243"/>
  <c r="Z243"/>
  <c r="Y243"/>
  <c r="X243"/>
  <c r="W243"/>
  <c r="V243"/>
  <c r="AY242"/>
  <c r="AX242"/>
  <c r="AW242"/>
  <c r="AV242"/>
  <c r="AU242"/>
  <c r="AT242"/>
  <c r="AS242"/>
  <c r="AR242"/>
  <c r="AQ242"/>
  <c r="AP242"/>
  <c r="AO242"/>
  <c r="AN242"/>
  <c r="AM242"/>
  <c r="AL242"/>
  <c r="AK242"/>
  <c r="AJ242"/>
  <c r="AI242"/>
  <c r="AH242"/>
  <c r="AG242"/>
  <c r="AF242"/>
  <c r="AE242"/>
  <c r="AD242"/>
  <c r="AC242"/>
  <c r="AB242"/>
  <c r="AA242"/>
  <c r="Z242"/>
  <c r="Y242"/>
  <c r="X242"/>
  <c r="W242"/>
  <c r="V242"/>
  <c r="AY241"/>
  <c r="AX241"/>
  <c r="AW241"/>
  <c r="AV241"/>
  <c r="AU241"/>
  <c r="AT241"/>
  <c r="AS241"/>
  <c r="AR241"/>
  <c r="AQ241"/>
  <c r="AP241"/>
  <c r="AO241"/>
  <c r="AN241"/>
  <c r="AM241"/>
  <c r="AL241"/>
  <c r="AK241"/>
  <c r="AJ241"/>
  <c r="AI241"/>
  <c r="AH241"/>
  <c r="AG241"/>
  <c r="AF241"/>
  <c r="AE241"/>
  <c r="AD241"/>
  <c r="AC241"/>
  <c r="AB241"/>
  <c r="AA241"/>
  <c r="Z241"/>
  <c r="Y241"/>
  <c r="X241"/>
  <c r="W241"/>
  <c r="V241"/>
  <c r="AY240"/>
  <c r="AX240"/>
  <c r="AW240"/>
  <c r="AV240"/>
  <c r="AU240"/>
  <c r="AT240"/>
  <c r="AS240"/>
  <c r="AR240"/>
  <c r="AQ240"/>
  <c r="AP240"/>
  <c r="AO240"/>
  <c r="AN240"/>
  <c r="AM240"/>
  <c r="AL240"/>
  <c r="AK240"/>
  <c r="AJ240"/>
  <c r="AI240"/>
  <c r="AH240"/>
  <c r="AG240"/>
  <c r="AF240"/>
  <c r="AE240"/>
  <c r="AD240"/>
  <c r="AC240"/>
  <c r="AB240"/>
  <c r="AA240"/>
  <c r="Z240"/>
  <c r="Y240"/>
  <c r="X240"/>
  <c r="W240"/>
  <c r="V240"/>
  <c r="AY239"/>
  <c r="AX239"/>
  <c r="AW239"/>
  <c r="AV239"/>
  <c r="AU239"/>
  <c r="AT239"/>
  <c r="AS239"/>
  <c r="AR239"/>
  <c r="AQ239"/>
  <c r="AP239"/>
  <c r="AO239"/>
  <c r="AN239"/>
  <c r="AM239"/>
  <c r="AL239"/>
  <c r="AK239"/>
  <c r="AJ239"/>
  <c r="AI239"/>
  <c r="AH239"/>
  <c r="AG239"/>
  <c r="AF239"/>
  <c r="AE239"/>
  <c r="AD239"/>
  <c r="AC239"/>
  <c r="AB239"/>
  <c r="AA239"/>
  <c r="Z239"/>
  <c r="Y239"/>
  <c r="X239"/>
  <c r="W239"/>
  <c r="V239"/>
  <c r="AY238"/>
  <c r="AX238"/>
  <c r="AW238"/>
  <c r="AV238"/>
  <c r="AU238"/>
  <c r="AT238"/>
  <c r="AS238"/>
  <c r="AR238"/>
  <c r="AQ238"/>
  <c r="AP238"/>
  <c r="AO238"/>
  <c r="AN238"/>
  <c r="AM238"/>
  <c r="AL238"/>
  <c r="AK238"/>
  <c r="AJ238"/>
  <c r="AI238"/>
  <c r="AH238"/>
  <c r="AG238"/>
  <c r="AF238"/>
  <c r="AE238"/>
  <c r="AD238"/>
  <c r="AC238"/>
  <c r="AB238"/>
  <c r="AA238"/>
  <c r="Z238"/>
  <c r="Y238"/>
  <c r="X238"/>
  <c r="W238"/>
  <c r="V238"/>
  <c r="AY237"/>
  <c r="AX237"/>
  <c r="AW237"/>
  <c r="AV237"/>
  <c r="AU237"/>
  <c r="AT237"/>
  <c r="AS237"/>
  <c r="AR237"/>
  <c r="AQ237"/>
  <c r="AP237"/>
  <c r="AO237"/>
  <c r="AN237"/>
  <c r="AM237"/>
  <c r="AL237"/>
  <c r="AK237"/>
  <c r="AJ237"/>
  <c r="AI237"/>
  <c r="AH237"/>
  <c r="AG237"/>
  <c r="AF237"/>
  <c r="AE237"/>
  <c r="AD237"/>
  <c r="AC237"/>
  <c r="AB237"/>
  <c r="AA237"/>
  <c r="Z237"/>
  <c r="Y237"/>
  <c r="X237"/>
  <c r="W237"/>
  <c r="V237"/>
  <c r="AY236"/>
  <c r="AX236"/>
  <c r="AW236"/>
  <c r="AV236"/>
  <c r="AU236"/>
  <c r="AT236"/>
  <c r="AS236"/>
  <c r="AR236"/>
  <c r="AQ236"/>
  <c r="AP236"/>
  <c r="AO236"/>
  <c r="AN236"/>
  <c r="AM236"/>
  <c r="AL236"/>
  <c r="AK236"/>
  <c r="AJ236"/>
  <c r="AI236"/>
  <c r="AH236"/>
  <c r="AG236"/>
  <c r="AF236"/>
  <c r="AE236"/>
  <c r="AD236"/>
  <c r="AC236"/>
  <c r="AB236"/>
  <c r="AA236"/>
  <c r="Z236"/>
  <c r="Y236"/>
  <c r="X236"/>
  <c r="W236"/>
  <c r="V236"/>
  <c r="AY235"/>
  <c r="AX235"/>
  <c r="AW235"/>
  <c r="AV235"/>
  <c r="AU235"/>
  <c r="AT235"/>
  <c r="AS235"/>
  <c r="AR235"/>
  <c r="AQ235"/>
  <c r="AP235"/>
  <c r="AO235"/>
  <c r="AN235"/>
  <c r="AM235"/>
  <c r="AL235"/>
  <c r="AK235"/>
  <c r="AJ235"/>
  <c r="AI235"/>
  <c r="AH235"/>
  <c r="AG235"/>
  <c r="AF235"/>
  <c r="AE235"/>
  <c r="AD235"/>
  <c r="AC235"/>
  <c r="AB235"/>
  <c r="AA235"/>
  <c r="Z235"/>
  <c r="Y235"/>
  <c r="X235"/>
  <c r="W235"/>
  <c r="V235"/>
  <c r="AY234"/>
  <c r="AX234"/>
  <c r="AW234"/>
  <c r="AV234"/>
  <c r="AU234"/>
  <c r="AT234"/>
  <c r="AS234"/>
  <c r="AR234"/>
  <c r="AQ234"/>
  <c r="AP234"/>
  <c r="AO234"/>
  <c r="AN234"/>
  <c r="AM234"/>
  <c r="AL234"/>
  <c r="AK234"/>
  <c r="AJ234"/>
  <c r="AI234"/>
  <c r="AH234"/>
  <c r="AG234"/>
  <c r="AF234"/>
  <c r="AE234"/>
  <c r="AD234"/>
  <c r="AC234"/>
  <c r="AB234"/>
  <c r="AA234"/>
  <c r="Z234"/>
  <c r="Y234"/>
  <c r="X234"/>
  <c r="W234"/>
  <c r="V234"/>
  <c r="AY233"/>
  <c r="AX233"/>
  <c r="AW233"/>
  <c r="AV233"/>
  <c r="AU233"/>
  <c r="AT233"/>
  <c r="AS233"/>
  <c r="AR233"/>
  <c r="AQ233"/>
  <c r="AP233"/>
  <c r="AO233"/>
  <c r="AN233"/>
  <c r="AM233"/>
  <c r="AL233"/>
  <c r="AK233"/>
  <c r="AJ233"/>
  <c r="AI233"/>
  <c r="AH233"/>
  <c r="AG233"/>
  <c r="AF233"/>
  <c r="AE233"/>
  <c r="AD233"/>
  <c r="AC233"/>
  <c r="AB233"/>
  <c r="AA233"/>
  <c r="Z233"/>
  <c r="Y233"/>
  <c r="X233"/>
  <c r="W233"/>
  <c r="V233"/>
  <c r="AY232"/>
  <c r="AX232"/>
  <c r="AW232"/>
  <c r="AV232"/>
  <c r="AU232"/>
  <c r="AT232"/>
  <c r="AS232"/>
  <c r="AR232"/>
  <c r="AQ232"/>
  <c r="AP232"/>
  <c r="AO232"/>
  <c r="AN232"/>
  <c r="AM232"/>
  <c r="AL232"/>
  <c r="AK232"/>
  <c r="AJ232"/>
  <c r="AI232"/>
  <c r="AH232"/>
  <c r="AG232"/>
  <c r="AF232"/>
  <c r="AE232"/>
  <c r="AD232"/>
  <c r="AC232"/>
  <c r="AB232"/>
  <c r="AA232"/>
  <c r="Z232"/>
  <c r="Y232"/>
  <c r="X232"/>
  <c r="W232"/>
  <c r="V232"/>
  <c r="AY231"/>
  <c r="AX231"/>
  <c r="AW231"/>
  <c r="AV231"/>
  <c r="AU231"/>
  <c r="AT231"/>
  <c r="AS231"/>
  <c r="AR231"/>
  <c r="AQ231"/>
  <c r="AP231"/>
  <c r="AO231"/>
  <c r="AN231"/>
  <c r="AM231"/>
  <c r="AL231"/>
  <c r="AK231"/>
  <c r="AJ231"/>
  <c r="AI231"/>
  <c r="AH231"/>
  <c r="AG231"/>
  <c r="AF231"/>
  <c r="AE231"/>
  <c r="AD231"/>
  <c r="AC231"/>
  <c r="AB231"/>
  <c r="AA231"/>
  <c r="Z231"/>
  <c r="Y231"/>
  <c r="X231"/>
  <c r="W231"/>
  <c r="V231"/>
  <c r="AY230"/>
  <c r="AX230"/>
  <c r="AW230"/>
  <c r="AV230"/>
  <c r="AU230"/>
  <c r="AT230"/>
  <c r="AS230"/>
  <c r="AR230"/>
  <c r="AQ230"/>
  <c r="AP230"/>
  <c r="AO230"/>
  <c r="AN230"/>
  <c r="AM230"/>
  <c r="AL230"/>
  <c r="AK230"/>
  <c r="AJ230"/>
  <c r="AI230"/>
  <c r="AH230"/>
  <c r="AG230"/>
  <c r="AF230"/>
  <c r="AE230"/>
  <c r="AD230"/>
  <c r="AC230"/>
  <c r="AB230"/>
  <c r="AA230"/>
  <c r="Z230"/>
  <c r="Y230"/>
  <c r="X230"/>
  <c r="W230"/>
  <c r="V230"/>
  <c r="AY229"/>
  <c r="AX229"/>
  <c r="AW229"/>
  <c r="AV229"/>
  <c r="AU229"/>
  <c r="AT229"/>
  <c r="AS229"/>
  <c r="AR229"/>
  <c r="AQ229"/>
  <c r="AP229"/>
  <c r="AO229"/>
  <c r="AN229"/>
  <c r="AM229"/>
  <c r="AL229"/>
  <c r="AK229"/>
  <c r="AJ229"/>
  <c r="AI229"/>
  <c r="AH229"/>
  <c r="AG229"/>
  <c r="AF229"/>
  <c r="AE229"/>
  <c r="AD229"/>
  <c r="AC229"/>
  <c r="AB229"/>
  <c r="AA229"/>
  <c r="Z229"/>
  <c r="Y229"/>
  <c r="X229"/>
  <c r="W229"/>
  <c r="V229"/>
  <c r="AY228"/>
  <c r="AX228"/>
  <c r="AW228"/>
  <c r="AV228"/>
  <c r="AU228"/>
  <c r="AT228"/>
  <c r="AS228"/>
  <c r="AR228"/>
  <c r="AQ228"/>
  <c r="AP228"/>
  <c r="AO228"/>
  <c r="AN228"/>
  <c r="AM228"/>
  <c r="AL228"/>
  <c r="AK228"/>
  <c r="AJ228"/>
  <c r="AI228"/>
  <c r="AH228"/>
  <c r="AG228"/>
  <c r="AF228"/>
  <c r="AE228"/>
  <c r="AD228"/>
  <c r="AC228"/>
  <c r="AB228"/>
  <c r="AA228"/>
  <c r="Z228"/>
  <c r="Y228"/>
  <c r="X228"/>
  <c r="W228"/>
  <c r="V228"/>
  <c r="AY227"/>
  <c r="AX227"/>
  <c r="AW227"/>
  <c r="AV227"/>
  <c r="AU227"/>
  <c r="AT227"/>
  <c r="AS227"/>
  <c r="AR227"/>
  <c r="AQ227"/>
  <c r="AP227"/>
  <c r="AO227"/>
  <c r="AN227"/>
  <c r="AM227"/>
  <c r="AL227"/>
  <c r="AK227"/>
  <c r="AJ227"/>
  <c r="AI227"/>
  <c r="AH227"/>
  <c r="AG227"/>
  <c r="AF227"/>
  <c r="AE227"/>
  <c r="AD227"/>
  <c r="AC227"/>
  <c r="AB227"/>
  <c r="AA227"/>
  <c r="Z227"/>
  <c r="Y227"/>
  <c r="X227"/>
  <c r="W227"/>
  <c r="V227"/>
  <c r="AY226"/>
  <c r="AX226"/>
  <c r="AW226"/>
  <c r="AV226"/>
  <c r="AU226"/>
  <c r="AT226"/>
  <c r="AS226"/>
  <c r="AR226"/>
  <c r="AQ226"/>
  <c r="AP226"/>
  <c r="AO226"/>
  <c r="AN226"/>
  <c r="AM226"/>
  <c r="AL226"/>
  <c r="AK226"/>
  <c r="AJ226"/>
  <c r="AI226"/>
  <c r="AH226"/>
  <c r="AG226"/>
  <c r="AF226"/>
  <c r="AE226"/>
  <c r="AD226"/>
  <c r="AC226"/>
  <c r="AB226"/>
  <c r="AA226"/>
  <c r="Z226"/>
  <c r="Y226"/>
  <c r="X226"/>
  <c r="W226"/>
  <c r="V226"/>
  <c r="AY225"/>
  <c r="AX225"/>
  <c r="AW225"/>
  <c r="AV225"/>
  <c r="AU225"/>
  <c r="AT225"/>
  <c r="AS225"/>
  <c r="AR225"/>
  <c r="AQ225"/>
  <c r="AP225"/>
  <c r="AO225"/>
  <c r="AN225"/>
  <c r="AM225"/>
  <c r="AL225"/>
  <c r="AK225"/>
  <c r="AJ225"/>
  <c r="AI225"/>
  <c r="AH225"/>
  <c r="AG225"/>
  <c r="AF225"/>
  <c r="AE225"/>
  <c r="AD225"/>
  <c r="AC225"/>
  <c r="AB225"/>
  <c r="AA225"/>
  <c r="Z225"/>
  <c r="Y225"/>
  <c r="X225"/>
  <c r="W225"/>
  <c r="V225"/>
  <c r="AY224"/>
  <c r="AX224"/>
  <c r="AW224"/>
  <c r="AV224"/>
  <c r="AU224"/>
  <c r="AT224"/>
  <c r="AS224"/>
  <c r="AR224"/>
  <c r="AQ224"/>
  <c r="AP224"/>
  <c r="AO224"/>
  <c r="AN224"/>
  <c r="AM224"/>
  <c r="AL224"/>
  <c r="AK224"/>
  <c r="AJ224"/>
  <c r="AI224"/>
  <c r="AH224"/>
  <c r="AG224"/>
  <c r="AF224"/>
  <c r="AE224"/>
  <c r="AD224"/>
  <c r="AC224"/>
  <c r="AB224"/>
  <c r="AA224"/>
  <c r="Z224"/>
  <c r="Y224"/>
  <c r="X224"/>
  <c r="W224"/>
  <c r="V224"/>
  <c r="AY223"/>
  <c r="AX223"/>
  <c r="AW223"/>
  <c r="AV223"/>
  <c r="AU223"/>
  <c r="AT223"/>
  <c r="AS223"/>
  <c r="AR223"/>
  <c r="AQ223"/>
  <c r="AP223"/>
  <c r="AO223"/>
  <c r="AN223"/>
  <c r="AM223"/>
  <c r="AL223"/>
  <c r="AK223"/>
  <c r="AJ223"/>
  <c r="AI223"/>
  <c r="AH223"/>
  <c r="AG223"/>
  <c r="AF223"/>
  <c r="AE223"/>
  <c r="AD223"/>
  <c r="AC223"/>
  <c r="AB223"/>
  <c r="AA223"/>
  <c r="Z223"/>
  <c r="Y223"/>
  <c r="X223"/>
  <c r="W223"/>
  <c r="V223"/>
  <c r="AY222"/>
  <c r="AX222"/>
  <c r="AW222"/>
  <c r="AV222"/>
  <c r="AU222"/>
  <c r="AT222"/>
  <c r="AS222"/>
  <c r="AR222"/>
  <c r="AQ222"/>
  <c r="AP222"/>
  <c r="AO222"/>
  <c r="AN222"/>
  <c r="AM222"/>
  <c r="AL222"/>
  <c r="AK222"/>
  <c r="AJ222"/>
  <c r="AI222"/>
  <c r="AH222"/>
  <c r="AG222"/>
  <c r="AF222"/>
  <c r="AE222"/>
  <c r="AD222"/>
  <c r="AC222"/>
  <c r="AB222"/>
  <c r="AA222"/>
  <c r="Z222"/>
  <c r="Y222"/>
  <c r="X222"/>
  <c r="W222"/>
  <c r="V222"/>
  <c r="AY221"/>
  <c r="AX221"/>
  <c r="AW221"/>
  <c r="AV221"/>
  <c r="AU221"/>
  <c r="AT221"/>
  <c r="AS221"/>
  <c r="AR221"/>
  <c r="AQ221"/>
  <c r="AP221"/>
  <c r="AO221"/>
  <c r="AN221"/>
  <c r="AM221"/>
  <c r="AL221"/>
  <c r="AK221"/>
  <c r="AJ221"/>
  <c r="AI221"/>
  <c r="AH221"/>
  <c r="AG221"/>
  <c r="AF221"/>
  <c r="AE221"/>
  <c r="AD221"/>
  <c r="AC221"/>
  <c r="AB221"/>
  <c r="AA221"/>
  <c r="Z221"/>
  <c r="Y221"/>
  <c r="X221"/>
  <c r="W221"/>
  <c r="V221"/>
  <c r="AY220"/>
  <c r="AX220"/>
  <c r="AW220"/>
  <c r="AV220"/>
  <c r="AU220"/>
  <c r="AT220"/>
  <c r="AS220"/>
  <c r="AR220"/>
  <c r="AQ220"/>
  <c r="AP220"/>
  <c r="AO220"/>
  <c r="AN220"/>
  <c r="AM220"/>
  <c r="AL220"/>
  <c r="AK220"/>
  <c r="AJ220"/>
  <c r="AI220"/>
  <c r="AH220"/>
  <c r="AG220"/>
  <c r="AF220"/>
  <c r="AE220"/>
  <c r="AD220"/>
  <c r="AC220"/>
  <c r="AB220"/>
  <c r="AA220"/>
  <c r="Z220"/>
  <c r="Y220"/>
  <c r="X220"/>
  <c r="W220"/>
  <c r="V220"/>
  <c r="AY219"/>
  <c r="AX219"/>
  <c r="AW219"/>
  <c r="AV219"/>
  <c r="AU219"/>
  <c r="AT219"/>
  <c r="AS219"/>
  <c r="AR219"/>
  <c r="AQ219"/>
  <c r="AP219"/>
  <c r="AO219"/>
  <c r="AN219"/>
  <c r="AM219"/>
  <c r="AL219"/>
  <c r="AK219"/>
  <c r="AJ219"/>
  <c r="AI219"/>
  <c r="AH219"/>
  <c r="AG219"/>
  <c r="AF219"/>
  <c r="AE219"/>
  <c r="AD219"/>
  <c r="AC219"/>
  <c r="AB219"/>
  <c r="AA219"/>
  <c r="Z219"/>
  <c r="Y219"/>
  <c r="X219"/>
  <c r="W219"/>
  <c r="V219"/>
  <c r="AY218"/>
  <c r="AX218"/>
  <c r="AW218"/>
  <c r="AV218"/>
  <c r="AU218"/>
  <c r="AT218"/>
  <c r="AS218"/>
  <c r="AR218"/>
  <c r="AQ218"/>
  <c r="AP218"/>
  <c r="AO218"/>
  <c r="AN218"/>
  <c r="AM218"/>
  <c r="AL218"/>
  <c r="AK218"/>
  <c r="AJ218"/>
  <c r="AI218"/>
  <c r="AH218"/>
  <c r="AG218"/>
  <c r="AF218"/>
  <c r="AE218"/>
  <c r="AD218"/>
  <c r="AC218"/>
  <c r="AB218"/>
  <c r="AA218"/>
  <c r="Z218"/>
  <c r="Y218"/>
  <c r="X218"/>
  <c r="W218"/>
  <c r="V218"/>
  <c r="AY217"/>
  <c r="AX217"/>
  <c r="AW217"/>
  <c r="AV217"/>
  <c r="AU217"/>
  <c r="AT217"/>
  <c r="AS217"/>
  <c r="AR217"/>
  <c r="AQ217"/>
  <c r="AP217"/>
  <c r="AO217"/>
  <c r="AN217"/>
  <c r="AM217"/>
  <c r="AL217"/>
  <c r="AK217"/>
  <c r="AJ217"/>
  <c r="AI217"/>
  <c r="AH217"/>
  <c r="AG217"/>
  <c r="AF217"/>
  <c r="AE217"/>
  <c r="AD217"/>
  <c r="AC217"/>
  <c r="AB217"/>
  <c r="AA217"/>
  <c r="Z217"/>
  <c r="Y217"/>
  <c r="X217"/>
  <c r="W217"/>
  <c r="V217"/>
  <c r="AY216"/>
  <c r="AX216"/>
  <c r="AW216"/>
  <c r="AV216"/>
  <c r="AU216"/>
  <c r="AT216"/>
  <c r="AS216"/>
  <c r="AR216"/>
  <c r="AQ216"/>
  <c r="AP216"/>
  <c r="AO216"/>
  <c r="AN216"/>
  <c r="AM216"/>
  <c r="AL216"/>
  <c r="AK216"/>
  <c r="AJ216"/>
  <c r="AI216"/>
  <c r="AH216"/>
  <c r="AG216"/>
  <c r="AF216"/>
  <c r="AE216"/>
  <c r="AD216"/>
  <c r="AC216"/>
  <c r="AB216"/>
  <c r="AA216"/>
  <c r="Z216"/>
  <c r="Y216"/>
  <c r="X216"/>
  <c r="W216"/>
  <c r="V216"/>
  <c r="AY215"/>
  <c r="AX215"/>
  <c r="AW215"/>
  <c r="AV215"/>
  <c r="AU215"/>
  <c r="AT215"/>
  <c r="AS215"/>
  <c r="AR215"/>
  <c r="AQ215"/>
  <c r="AP215"/>
  <c r="AO215"/>
  <c r="AN215"/>
  <c r="AM215"/>
  <c r="AL215"/>
  <c r="AK215"/>
  <c r="AJ215"/>
  <c r="AI215"/>
  <c r="AH215"/>
  <c r="AG215"/>
  <c r="AF215"/>
  <c r="AE215"/>
  <c r="AD215"/>
  <c r="AC215"/>
  <c r="AB215"/>
  <c r="AA215"/>
  <c r="Z215"/>
  <c r="Y215"/>
  <c r="X215"/>
  <c r="W215"/>
  <c r="V215"/>
  <c r="AY214"/>
  <c r="AX214"/>
  <c r="AW214"/>
  <c r="AV214"/>
  <c r="AU214"/>
  <c r="AT214"/>
  <c r="AS214"/>
  <c r="AR214"/>
  <c r="AQ214"/>
  <c r="AP214"/>
  <c r="AO214"/>
  <c r="AN214"/>
  <c r="AM214"/>
  <c r="AL214"/>
  <c r="AK214"/>
  <c r="AJ214"/>
  <c r="AI214"/>
  <c r="AH214"/>
  <c r="AG214"/>
  <c r="AF214"/>
  <c r="AE214"/>
  <c r="AD214"/>
  <c r="AC214"/>
  <c r="AB214"/>
  <c r="AA214"/>
  <c r="Z214"/>
  <c r="Y214"/>
  <c r="X214"/>
  <c r="W214"/>
  <c r="V214"/>
  <c r="AY213"/>
  <c r="AX213"/>
  <c r="AW213"/>
  <c r="AV213"/>
  <c r="AU213"/>
  <c r="AT213"/>
  <c r="AS213"/>
  <c r="AR213"/>
  <c r="AQ213"/>
  <c r="AP213"/>
  <c r="AO213"/>
  <c r="AN213"/>
  <c r="AM213"/>
  <c r="AL213"/>
  <c r="AK213"/>
  <c r="AJ213"/>
  <c r="AI213"/>
  <c r="AH213"/>
  <c r="AG213"/>
  <c r="AF213"/>
  <c r="AE213"/>
  <c r="AD213"/>
  <c r="AC213"/>
  <c r="AB213"/>
  <c r="AA213"/>
  <c r="Z213"/>
  <c r="Y213"/>
  <c r="X213"/>
  <c r="W213"/>
  <c r="V213"/>
  <c r="AY212"/>
  <c r="AX212"/>
  <c r="AW212"/>
  <c r="AV212"/>
  <c r="AU212"/>
  <c r="AT212"/>
  <c r="AS212"/>
  <c r="AR212"/>
  <c r="AQ212"/>
  <c r="AP212"/>
  <c r="AO212"/>
  <c r="AN212"/>
  <c r="AM212"/>
  <c r="AL212"/>
  <c r="AK212"/>
  <c r="AJ212"/>
  <c r="AI212"/>
  <c r="AH212"/>
  <c r="AG212"/>
  <c r="AF212"/>
  <c r="AE212"/>
  <c r="AD212"/>
  <c r="AC212"/>
  <c r="AB212"/>
  <c r="AA212"/>
  <c r="Z212"/>
  <c r="Y212"/>
  <c r="X212"/>
  <c r="W212"/>
  <c r="V212"/>
  <c r="AY211"/>
  <c r="AX211"/>
  <c r="AW211"/>
  <c r="AV211"/>
  <c r="AU211"/>
  <c r="AT211"/>
  <c r="AS211"/>
  <c r="AR211"/>
  <c r="AQ211"/>
  <c r="AP211"/>
  <c r="AO211"/>
  <c r="AN211"/>
  <c r="AM211"/>
  <c r="AL211"/>
  <c r="AK211"/>
  <c r="AJ211"/>
  <c r="AI211"/>
  <c r="AH211"/>
  <c r="AG211"/>
  <c r="AF211"/>
  <c r="AE211"/>
  <c r="AD211"/>
  <c r="AC211"/>
  <c r="AB211"/>
  <c r="AA211"/>
  <c r="Z211"/>
  <c r="Y211"/>
  <c r="X211"/>
  <c r="W211"/>
  <c r="V211"/>
  <c r="AY210"/>
  <c r="AX210"/>
  <c r="AW210"/>
  <c r="AV210"/>
  <c r="AU210"/>
  <c r="AT210"/>
  <c r="AS210"/>
  <c r="AR210"/>
  <c r="AQ210"/>
  <c r="AP210"/>
  <c r="AO210"/>
  <c r="AN210"/>
  <c r="AM210"/>
  <c r="AL210"/>
  <c r="AK210"/>
  <c r="AJ210"/>
  <c r="AI210"/>
  <c r="AH210"/>
  <c r="AG210"/>
  <c r="AF210"/>
  <c r="AE210"/>
  <c r="AD210"/>
  <c r="AC210"/>
  <c r="AB210"/>
  <c r="AA210"/>
  <c r="Z210"/>
  <c r="Y210"/>
  <c r="X210"/>
  <c r="W210"/>
  <c r="V210"/>
  <c r="AY209"/>
  <c r="AX209"/>
  <c r="AW209"/>
  <c r="AV209"/>
  <c r="AU209"/>
  <c r="AT209"/>
  <c r="AS209"/>
  <c r="AR209"/>
  <c r="AQ209"/>
  <c r="AP209"/>
  <c r="AO209"/>
  <c r="AN209"/>
  <c r="AM209"/>
  <c r="AL209"/>
  <c r="AK209"/>
  <c r="AJ209"/>
  <c r="AI209"/>
  <c r="AH209"/>
  <c r="AG209"/>
  <c r="AF209"/>
  <c r="AE209"/>
  <c r="AD209"/>
  <c r="AC209"/>
  <c r="AB209"/>
  <c r="AA209"/>
  <c r="Z209"/>
  <c r="Y209"/>
  <c r="X209"/>
  <c r="W209"/>
  <c r="V209"/>
  <c r="AY208"/>
  <c r="AX208"/>
  <c r="AW208"/>
  <c r="AV208"/>
  <c r="AU208"/>
  <c r="AT208"/>
  <c r="AS208"/>
  <c r="AR208"/>
  <c r="AQ208"/>
  <c r="AP208"/>
  <c r="AO208"/>
  <c r="AN208"/>
  <c r="AM208"/>
  <c r="AL208"/>
  <c r="AK208"/>
  <c r="AJ208"/>
  <c r="AI208"/>
  <c r="AH208"/>
  <c r="AG208"/>
  <c r="AF208"/>
  <c r="AE208"/>
  <c r="AD208"/>
  <c r="AC208"/>
  <c r="AB208"/>
  <c r="AA208"/>
  <c r="Z208"/>
  <c r="Y208"/>
  <c r="X208"/>
  <c r="W208"/>
  <c r="V208"/>
  <c r="AY207"/>
  <c r="AX207"/>
  <c r="AW207"/>
  <c r="AV207"/>
  <c r="AU207"/>
  <c r="AT207"/>
  <c r="AS207"/>
  <c r="AR207"/>
  <c r="AQ207"/>
  <c r="AP207"/>
  <c r="AO207"/>
  <c r="AN207"/>
  <c r="AM207"/>
  <c r="AL207"/>
  <c r="AK207"/>
  <c r="AJ207"/>
  <c r="AI207"/>
  <c r="AH207"/>
  <c r="AG207"/>
  <c r="AF207"/>
  <c r="AE207"/>
  <c r="AD207"/>
  <c r="AC207"/>
  <c r="AB207"/>
  <c r="AA207"/>
  <c r="Z207"/>
  <c r="Y207"/>
  <c r="X207"/>
  <c r="W207"/>
  <c r="V207"/>
  <c r="AY206"/>
  <c r="AX206"/>
  <c r="AW206"/>
  <c r="AV206"/>
  <c r="AU206"/>
  <c r="AT206"/>
  <c r="AS206"/>
  <c r="AR206"/>
  <c r="AQ206"/>
  <c r="AP206"/>
  <c r="AO206"/>
  <c r="AN206"/>
  <c r="AM206"/>
  <c r="AL206"/>
  <c r="AK206"/>
  <c r="AJ206"/>
  <c r="AI206"/>
  <c r="AH206"/>
  <c r="AG206"/>
  <c r="AF206"/>
  <c r="AE206"/>
  <c r="AD206"/>
  <c r="AC206"/>
  <c r="AB206"/>
  <c r="AA206"/>
  <c r="Z206"/>
  <c r="Y206"/>
  <c r="X206"/>
  <c r="W206"/>
  <c r="V206"/>
  <c r="AY205"/>
  <c r="AX205"/>
  <c r="AW205"/>
  <c r="AV205"/>
  <c r="AU205"/>
  <c r="AT205"/>
  <c r="AS205"/>
  <c r="AR205"/>
  <c r="AQ205"/>
  <c r="AP205"/>
  <c r="AO205"/>
  <c r="AN205"/>
  <c r="AM205"/>
  <c r="AL205"/>
  <c r="AK205"/>
  <c r="AJ205"/>
  <c r="AI205"/>
  <c r="AH205"/>
  <c r="AG205"/>
  <c r="AF205"/>
  <c r="AE205"/>
  <c r="AD205"/>
  <c r="AC205"/>
  <c r="AB205"/>
  <c r="AA205"/>
  <c r="Z205"/>
  <c r="Y205"/>
  <c r="X205"/>
  <c r="W205"/>
  <c r="V205"/>
  <c r="AY204"/>
  <c r="AX204"/>
  <c r="AW204"/>
  <c r="AV204"/>
  <c r="AU204"/>
  <c r="AT204"/>
  <c r="AS204"/>
  <c r="AR204"/>
  <c r="AQ204"/>
  <c r="AP204"/>
  <c r="AO204"/>
  <c r="AN204"/>
  <c r="AM204"/>
  <c r="AL204"/>
  <c r="AK204"/>
  <c r="AJ204"/>
  <c r="AI204"/>
  <c r="AH204"/>
  <c r="AG204"/>
  <c r="AF204"/>
  <c r="AE204"/>
  <c r="AD204"/>
  <c r="AC204"/>
  <c r="AB204"/>
  <c r="AA204"/>
  <c r="Z204"/>
  <c r="Y204"/>
  <c r="X204"/>
  <c r="W204"/>
  <c r="V204"/>
  <c r="AY203"/>
  <c r="AX203"/>
  <c r="AW203"/>
  <c r="AV203"/>
  <c r="AU203"/>
  <c r="AT203"/>
  <c r="AS203"/>
  <c r="AR203"/>
  <c r="AQ203"/>
  <c r="AP203"/>
  <c r="AO203"/>
  <c r="AN203"/>
  <c r="AM203"/>
  <c r="AL203"/>
  <c r="AK203"/>
  <c r="AJ203"/>
  <c r="AI203"/>
  <c r="AH203"/>
  <c r="AG203"/>
  <c r="AF203"/>
  <c r="AE203"/>
  <c r="AD203"/>
  <c r="AC203"/>
  <c r="AB203"/>
  <c r="AA203"/>
  <c r="Z203"/>
  <c r="Y203"/>
  <c r="X203"/>
  <c r="W203"/>
  <c r="V203"/>
  <c r="AY202"/>
  <c r="AX202"/>
  <c r="AW202"/>
  <c r="AV202"/>
  <c r="AU202"/>
  <c r="AT202"/>
  <c r="AS202"/>
  <c r="AR202"/>
  <c r="AQ202"/>
  <c r="AP202"/>
  <c r="AO202"/>
  <c r="AN202"/>
  <c r="AM202"/>
  <c r="AL202"/>
  <c r="AK202"/>
  <c r="AJ202"/>
  <c r="AI202"/>
  <c r="AH202"/>
  <c r="AG202"/>
  <c r="AF202"/>
  <c r="AE202"/>
  <c r="AD202"/>
  <c r="AC202"/>
  <c r="AB202"/>
  <c r="AA202"/>
  <c r="Z202"/>
  <c r="Y202"/>
  <c r="X202"/>
  <c r="W202"/>
  <c r="V202"/>
  <c r="AY201"/>
  <c r="AX201"/>
  <c r="AW201"/>
  <c r="AV201"/>
  <c r="AU201"/>
  <c r="AT201"/>
  <c r="AS201"/>
  <c r="AR201"/>
  <c r="AQ201"/>
  <c r="AP201"/>
  <c r="AO201"/>
  <c r="AN201"/>
  <c r="AM201"/>
  <c r="AL201"/>
  <c r="AK201"/>
  <c r="AJ201"/>
  <c r="AI201"/>
  <c r="AH201"/>
  <c r="AG201"/>
  <c r="AF201"/>
  <c r="AE201"/>
  <c r="AD201"/>
  <c r="AC201"/>
  <c r="AB201"/>
  <c r="AA201"/>
  <c r="Z201"/>
  <c r="Y201"/>
  <c r="X201"/>
  <c r="W201"/>
  <c r="V201"/>
  <c r="AY200"/>
  <c r="AX200"/>
  <c r="AW200"/>
  <c r="AV200"/>
  <c r="AU200"/>
  <c r="AT200"/>
  <c r="AS200"/>
  <c r="AR200"/>
  <c r="AQ200"/>
  <c r="AP200"/>
  <c r="AO200"/>
  <c r="AN200"/>
  <c r="AM200"/>
  <c r="AL200"/>
  <c r="AK200"/>
  <c r="AJ200"/>
  <c r="AI200"/>
  <c r="AH200"/>
  <c r="AG200"/>
  <c r="AF200"/>
  <c r="AE200"/>
  <c r="AD200"/>
  <c r="AC200"/>
  <c r="AB200"/>
  <c r="AA200"/>
  <c r="Z200"/>
  <c r="Y200"/>
  <c r="X200"/>
  <c r="W200"/>
  <c r="V200"/>
  <c r="AY199"/>
  <c r="AX199"/>
  <c r="AW199"/>
  <c r="AV199"/>
  <c r="AU199"/>
  <c r="AT199"/>
  <c r="AS199"/>
  <c r="AR199"/>
  <c r="AQ199"/>
  <c r="AP199"/>
  <c r="AO199"/>
  <c r="AN199"/>
  <c r="AM199"/>
  <c r="AL199"/>
  <c r="AK199"/>
  <c r="AJ199"/>
  <c r="AI199"/>
  <c r="AH199"/>
  <c r="AG199"/>
  <c r="AF199"/>
  <c r="AE199"/>
  <c r="AD199"/>
  <c r="AC199"/>
  <c r="AB199"/>
  <c r="AA199"/>
  <c r="Z199"/>
  <c r="Y199"/>
  <c r="X199"/>
  <c r="W199"/>
  <c r="V199"/>
  <c r="AY198"/>
  <c r="AX198"/>
  <c r="AW198"/>
  <c r="AV198"/>
  <c r="AU198"/>
  <c r="AT198"/>
  <c r="AS198"/>
  <c r="AR198"/>
  <c r="AQ198"/>
  <c r="AP198"/>
  <c r="AO198"/>
  <c r="AN198"/>
  <c r="AM198"/>
  <c r="AL198"/>
  <c r="AK198"/>
  <c r="AJ198"/>
  <c r="AI198"/>
  <c r="AH198"/>
  <c r="AG198"/>
  <c r="AF198"/>
  <c r="AE198"/>
  <c r="AD198"/>
  <c r="AC198"/>
  <c r="AB198"/>
  <c r="AA198"/>
  <c r="Z198"/>
  <c r="Y198"/>
  <c r="X198"/>
  <c r="W198"/>
  <c r="V198"/>
  <c r="AY197"/>
  <c r="AX197"/>
  <c r="AW197"/>
  <c r="AV197"/>
  <c r="AU197"/>
  <c r="AT197"/>
  <c r="AS197"/>
  <c r="AR197"/>
  <c r="AQ197"/>
  <c r="AP197"/>
  <c r="AO197"/>
  <c r="AN197"/>
  <c r="AM197"/>
  <c r="AL197"/>
  <c r="AK197"/>
  <c r="AJ197"/>
  <c r="AI197"/>
  <c r="AH197"/>
  <c r="AG197"/>
  <c r="AF197"/>
  <c r="AE197"/>
  <c r="AD197"/>
  <c r="AC197"/>
  <c r="AB197"/>
  <c r="AA197"/>
  <c r="Z197"/>
  <c r="Y197"/>
  <c r="X197"/>
  <c r="W197"/>
  <c r="V197"/>
  <c r="AY196"/>
  <c r="AX196"/>
  <c r="AW196"/>
  <c r="AV196"/>
  <c r="AU196"/>
  <c r="AT196"/>
  <c r="AS196"/>
  <c r="AR196"/>
  <c r="AQ196"/>
  <c r="AP196"/>
  <c r="AO196"/>
  <c r="AN196"/>
  <c r="AM196"/>
  <c r="AL196"/>
  <c r="AK196"/>
  <c r="AJ196"/>
  <c r="AI196"/>
  <c r="AH196"/>
  <c r="AG196"/>
  <c r="AF196"/>
  <c r="AE196"/>
  <c r="AD196"/>
  <c r="AC196"/>
  <c r="AB196"/>
  <c r="AA196"/>
  <c r="Z196"/>
  <c r="Y196"/>
  <c r="X196"/>
  <c r="W196"/>
  <c r="V196"/>
  <c r="AY195"/>
  <c r="AX195"/>
  <c r="AW195"/>
  <c r="AV195"/>
  <c r="AU195"/>
  <c r="AT195"/>
  <c r="AS195"/>
  <c r="AR195"/>
  <c r="AQ195"/>
  <c r="AP195"/>
  <c r="AO195"/>
  <c r="AN195"/>
  <c r="AM195"/>
  <c r="AL195"/>
  <c r="AK195"/>
  <c r="AJ195"/>
  <c r="AI195"/>
  <c r="AH195"/>
  <c r="AG195"/>
  <c r="AF195"/>
  <c r="AE195"/>
  <c r="AD195"/>
  <c r="AC195"/>
  <c r="AB195"/>
  <c r="AA195"/>
  <c r="Z195"/>
  <c r="Y195"/>
  <c r="X195"/>
  <c r="W195"/>
  <c r="V195"/>
  <c r="AY194"/>
  <c r="AX194"/>
  <c r="AW194"/>
  <c r="AV194"/>
  <c r="AU194"/>
  <c r="AT194"/>
  <c r="AS194"/>
  <c r="AR194"/>
  <c r="AQ194"/>
  <c r="AP194"/>
  <c r="AO194"/>
  <c r="AN194"/>
  <c r="AM194"/>
  <c r="AL194"/>
  <c r="AK194"/>
  <c r="AJ194"/>
  <c r="AI194"/>
  <c r="AH194"/>
  <c r="AG194"/>
  <c r="AF194"/>
  <c r="AE194"/>
  <c r="AD194"/>
  <c r="AC194"/>
  <c r="AB194"/>
  <c r="AA194"/>
  <c r="Z194"/>
  <c r="Y194"/>
  <c r="X194"/>
  <c r="W194"/>
  <c r="V194"/>
  <c r="AY193"/>
  <c r="AX193"/>
  <c r="AW193"/>
  <c r="AV193"/>
  <c r="AU193"/>
  <c r="AT193"/>
  <c r="AS193"/>
  <c r="AR193"/>
  <c r="AQ193"/>
  <c r="AP193"/>
  <c r="AO193"/>
  <c r="AN193"/>
  <c r="AM193"/>
  <c r="AL193"/>
  <c r="AK193"/>
  <c r="AJ193"/>
  <c r="AI193"/>
  <c r="AH193"/>
  <c r="AG193"/>
  <c r="AF193"/>
  <c r="AE193"/>
  <c r="AD193"/>
  <c r="AC193"/>
  <c r="AB193"/>
  <c r="AA193"/>
  <c r="Z193"/>
  <c r="Y193"/>
  <c r="X193"/>
  <c r="W193"/>
  <c r="V193"/>
  <c r="AY192"/>
  <c r="AX192"/>
  <c r="AW192"/>
  <c r="AV192"/>
  <c r="AU192"/>
  <c r="AT192"/>
  <c r="AS192"/>
  <c r="AR192"/>
  <c r="AQ192"/>
  <c r="AP192"/>
  <c r="AO192"/>
  <c r="AN192"/>
  <c r="AM192"/>
  <c r="AL192"/>
  <c r="AK192"/>
  <c r="AJ192"/>
  <c r="AI192"/>
  <c r="AH192"/>
  <c r="AG192"/>
  <c r="AF192"/>
  <c r="AE192"/>
  <c r="AD192"/>
  <c r="AC192"/>
  <c r="AB192"/>
  <c r="AA192"/>
  <c r="Z192"/>
  <c r="Y192"/>
  <c r="X192"/>
  <c r="W192"/>
  <c r="V192"/>
  <c r="AY191"/>
  <c r="AX191"/>
  <c r="AW191"/>
  <c r="AV191"/>
  <c r="AU191"/>
  <c r="AT191"/>
  <c r="AS191"/>
  <c r="AR191"/>
  <c r="AQ191"/>
  <c r="AP191"/>
  <c r="AO191"/>
  <c r="AN191"/>
  <c r="AM191"/>
  <c r="AL191"/>
  <c r="AK191"/>
  <c r="AJ191"/>
  <c r="AI191"/>
  <c r="AH191"/>
  <c r="AG191"/>
  <c r="AF191"/>
  <c r="AE191"/>
  <c r="AD191"/>
  <c r="AC191"/>
  <c r="AB191"/>
  <c r="AA191"/>
  <c r="Z191"/>
  <c r="Y191"/>
  <c r="X191"/>
  <c r="W191"/>
  <c r="V191"/>
  <c r="AY190"/>
  <c r="AX190"/>
  <c r="AW190"/>
  <c r="AV190"/>
  <c r="AU190"/>
  <c r="AT190"/>
  <c r="AS190"/>
  <c r="AR190"/>
  <c r="AQ190"/>
  <c r="AP190"/>
  <c r="AO190"/>
  <c r="AN190"/>
  <c r="AM190"/>
  <c r="AL190"/>
  <c r="AK190"/>
  <c r="AJ190"/>
  <c r="AI190"/>
  <c r="AH190"/>
  <c r="AG190"/>
  <c r="AF190"/>
  <c r="AE190"/>
  <c r="AD190"/>
  <c r="AC190"/>
  <c r="AB190"/>
  <c r="AA190"/>
  <c r="Z190"/>
  <c r="Y190"/>
  <c r="X190"/>
  <c r="W190"/>
  <c r="V190"/>
  <c r="AY189"/>
  <c r="AX189"/>
  <c r="AW189"/>
  <c r="AV189"/>
  <c r="AU189"/>
  <c r="AT189"/>
  <c r="AS189"/>
  <c r="AR189"/>
  <c r="AQ189"/>
  <c r="AP189"/>
  <c r="AO189"/>
  <c r="AN189"/>
  <c r="AM189"/>
  <c r="AL189"/>
  <c r="AK189"/>
  <c r="AJ189"/>
  <c r="AI189"/>
  <c r="AH189"/>
  <c r="AG189"/>
  <c r="AF189"/>
  <c r="AE189"/>
  <c r="AD189"/>
  <c r="AC189"/>
  <c r="AB189"/>
  <c r="AA189"/>
  <c r="Z189"/>
  <c r="Y189"/>
  <c r="X189"/>
  <c r="W189"/>
  <c r="V189"/>
  <c r="AY188"/>
  <c r="AX188"/>
  <c r="AW188"/>
  <c r="AV188"/>
  <c r="AU188"/>
  <c r="AT188"/>
  <c r="AS188"/>
  <c r="AR188"/>
  <c r="AQ188"/>
  <c r="AP188"/>
  <c r="AO188"/>
  <c r="AN188"/>
  <c r="AM188"/>
  <c r="AL188"/>
  <c r="AK188"/>
  <c r="AJ188"/>
  <c r="AI188"/>
  <c r="AH188"/>
  <c r="AG188"/>
  <c r="AF188"/>
  <c r="AE188"/>
  <c r="AD188"/>
  <c r="AC188"/>
  <c r="AB188"/>
  <c r="AA188"/>
  <c r="Z188"/>
  <c r="Y188"/>
  <c r="X188"/>
  <c r="W188"/>
  <c r="V188"/>
  <c r="AY187"/>
  <c r="AX187"/>
  <c r="AW187"/>
  <c r="AV187"/>
  <c r="AU187"/>
  <c r="AT187"/>
  <c r="AS187"/>
  <c r="AR187"/>
  <c r="AQ187"/>
  <c r="AP187"/>
  <c r="AO187"/>
  <c r="AN187"/>
  <c r="AM187"/>
  <c r="AL187"/>
  <c r="AK187"/>
  <c r="AJ187"/>
  <c r="AI187"/>
  <c r="AH187"/>
  <c r="AG187"/>
  <c r="AF187"/>
  <c r="AE187"/>
  <c r="AD187"/>
  <c r="AC187"/>
  <c r="AB187"/>
  <c r="AA187"/>
  <c r="Z187"/>
  <c r="Y187"/>
  <c r="X187"/>
  <c r="W187"/>
  <c r="V187"/>
  <c r="AY186"/>
  <c r="AX186"/>
  <c r="AW186"/>
  <c r="AV186"/>
  <c r="AU186"/>
  <c r="AT186"/>
  <c r="AS186"/>
  <c r="AR186"/>
  <c r="AQ186"/>
  <c r="AP186"/>
  <c r="AO186"/>
  <c r="AN186"/>
  <c r="AM186"/>
  <c r="AL186"/>
  <c r="AK186"/>
  <c r="AJ186"/>
  <c r="AI186"/>
  <c r="AH186"/>
  <c r="AG186"/>
  <c r="AF186"/>
  <c r="AE186"/>
  <c r="AD186"/>
  <c r="AC186"/>
  <c r="AB186"/>
  <c r="AA186"/>
  <c r="Z186"/>
  <c r="Y186"/>
  <c r="X186"/>
  <c r="W186"/>
  <c r="V186"/>
  <c r="AY185"/>
  <c r="AX185"/>
  <c r="AW185"/>
  <c r="AV185"/>
  <c r="AU185"/>
  <c r="AT185"/>
  <c r="AS185"/>
  <c r="AR185"/>
  <c r="AQ185"/>
  <c r="AP185"/>
  <c r="AO185"/>
  <c r="AN185"/>
  <c r="AM185"/>
  <c r="AL185"/>
  <c r="AK185"/>
  <c r="AJ185"/>
  <c r="AI185"/>
  <c r="AH185"/>
  <c r="AG185"/>
  <c r="AF185"/>
  <c r="AE185"/>
  <c r="AD185"/>
  <c r="AC185"/>
  <c r="AB185"/>
  <c r="AA185"/>
  <c r="Z185"/>
  <c r="Y185"/>
  <c r="X185"/>
  <c r="W185"/>
  <c r="V185"/>
  <c r="AY184"/>
  <c r="AX184"/>
  <c r="AW184"/>
  <c r="AV184"/>
  <c r="AU184"/>
  <c r="AT184"/>
  <c r="AS184"/>
  <c r="AR184"/>
  <c r="AQ184"/>
  <c r="AP184"/>
  <c r="AO184"/>
  <c r="AN184"/>
  <c r="AM184"/>
  <c r="AL184"/>
  <c r="AK184"/>
  <c r="AJ184"/>
  <c r="AI184"/>
  <c r="AH184"/>
  <c r="AG184"/>
  <c r="AF184"/>
  <c r="AE184"/>
  <c r="AD184"/>
  <c r="AC184"/>
  <c r="AB184"/>
  <c r="AA184"/>
  <c r="Z184"/>
  <c r="Y184"/>
  <c r="X184"/>
  <c r="W184"/>
  <c r="V184"/>
  <c r="AY183"/>
  <c r="AX183"/>
  <c r="AW183"/>
  <c r="AV183"/>
  <c r="AU183"/>
  <c r="AT183"/>
  <c r="AS183"/>
  <c r="AR183"/>
  <c r="AQ183"/>
  <c r="AP183"/>
  <c r="AO183"/>
  <c r="AN183"/>
  <c r="AM183"/>
  <c r="AL183"/>
  <c r="AK183"/>
  <c r="AJ183"/>
  <c r="AI183"/>
  <c r="AH183"/>
  <c r="AG183"/>
  <c r="AF183"/>
  <c r="AE183"/>
  <c r="AD183"/>
  <c r="AC183"/>
  <c r="AB183"/>
  <c r="AA183"/>
  <c r="Z183"/>
  <c r="Y183"/>
  <c r="X183"/>
  <c r="W183"/>
  <c r="V183"/>
  <c r="AY182"/>
  <c r="AX182"/>
  <c r="AW182"/>
  <c r="AV182"/>
  <c r="AU182"/>
  <c r="AT182"/>
  <c r="AS182"/>
  <c r="AR182"/>
  <c r="AQ182"/>
  <c r="AP182"/>
  <c r="AO182"/>
  <c r="AN182"/>
  <c r="AM182"/>
  <c r="AL182"/>
  <c r="AK182"/>
  <c r="AJ182"/>
  <c r="AI182"/>
  <c r="AH182"/>
  <c r="AG182"/>
  <c r="AF182"/>
  <c r="AE182"/>
  <c r="AD182"/>
  <c r="AC182"/>
  <c r="AB182"/>
  <c r="AA182"/>
  <c r="Z182"/>
  <c r="Y182"/>
  <c r="X182"/>
  <c r="W182"/>
  <c r="V182"/>
  <c r="AY181"/>
  <c r="AX181"/>
  <c r="AW181"/>
  <c r="AV181"/>
  <c r="AU181"/>
  <c r="AT181"/>
  <c r="AS181"/>
  <c r="AR181"/>
  <c r="AQ181"/>
  <c r="AP181"/>
  <c r="AO181"/>
  <c r="AN181"/>
  <c r="AM181"/>
  <c r="AL181"/>
  <c r="AK181"/>
  <c r="AJ181"/>
  <c r="AI181"/>
  <c r="AH181"/>
  <c r="AG181"/>
  <c r="AF181"/>
  <c r="AE181"/>
  <c r="AD181"/>
  <c r="AC181"/>
  <c r="AB181"/>
  <c r="AA181"/>
  <c r="Z181"/>
  <c r="Y181"/>
  <c r="X181"/>
  <c r="W181"/>
  <c r="V181"/>
  <c r="AY180"/>
  <c r="AX180"/>
  <c r="AW180"/>
  <c r="AV180"/>
  <c r="AU180"/>
  <c r="AT180"/>
  <c r="AS180"/>
  <c r="AR180"/>
  <c r="AQ180"/>
  <c r="AP180"/>
  <c r="AO180"/>
  <c r="AN180"/>
  <c r="AM180"/>
  <c r="AL180"/>
  <c r="AK180"/>
  <c r="AJ180"/>
  <c r="AI180"/>
  <c r="AH180"/>
  <c r="AG180"/>
  <c r="AF180"/>
  <c r="AE180"/>
  <c r="AD180"/>
  <c r="AC180"/>
  <c r="AB180"/>
  <c r="AA180"/>
  <c r="Z180"/>
  <c r="Y180"/>
  <c r="X180"/>
  <c r="W180"/>
  <c r="V180"/>
  <c r="AY179"/>
  <c r="AX179"/>
  <c r="AW179"/>
  <c r="AV179"/>
  <c r="AU179"/>
  <c r="AT179"/>
  <c r="AS179"/>
  <c r="AR179"/>
  <c r="AQ179"/>
  <c r="AP179"/>
  <c r="AO179"/>
  <c r="AN179"/>
  <c r="AM179"/>
  <c r="AL179"/>
  <c r="AK179"/>
  <c r="AJ179"/>
  <c r="AI179"/>
  <c r="AH179"/>
  <c r="AG179"/>
  <c r="AF179"/>
  <c r="AE179"/>
  <c r="AD179"/>
  <c r="AC179"/>
  <c r="AB179"/>
  <c r="AA179"/>
  <c r="Z179"/>
  <c r="Y179"/>
  <c r="X179"/>
  <c r="W179"/>
  <c r="V179"/>
  <c r="AY178"/>
  <c r="AX178"/>
  <c r="AW178"/>
  <c r="AV178"/>
  <c r="AU178"/>
  <c r="AT178"/>
  <c r="AS178"/>
  <c r="AR178"/>
  <c r="AQ178"/>
  <c r="AP178"/>
  <c r="AO178"/>
  <c r="AN178"/>
  <c r="AM178"/>
  <c r="AL178"/>
  <c r="AK178"/>
  <c r="AJ178"/>
  <c r="AI178"/>
  <c r="AH178"/>
  <c r="AG178"/>
  <c r="AF178"/>
  <c r="AE178"/>
  <c r="AD178"/>
  <c r="AC178"/>
  <c r="AB178"/>
  <c r="AA178"/>
  <c r="Z178"/>
  <c r="Y178"/>
  <c r="X178"/>
  <c r="W178"/>
  <c r="V178"/>
  <c r="AY177"/>
  <c r="AX177"/>
  <c r="AW177"/>
  <c r="AV177"/>
  <c r="AU177"/>
  <c r="AT177"/>
  <c r="AS177"/>
  <c r="AR177"/>
  <c r="AQ177"/>
  <c r="AP177"/>
  <c r="AO177"/>
  <c r="AN177"/>
  <c r="AM177"/>
  <c r="AL177"/>
  <c r="AK177"/>
  <c r="AJ177"/>
  <c r="AI177"/>
  <c r="AH177"/>
  <c r="AG177"/>
  <c r="AF177"/>
  <c r="AE177"/>
  <c r="AD177"/>
  <c r="AC177"/>
  <c r="AB177"/>
  <c r="AA177"/>
  <c r="Z177"/>
  <c r="Y177"/>
  <c r="X177"/>
  <c r="W177"/>
  <c r="V177"/>
  <c r="AY176"/>
  <c r="AX176"/>
  <c r="AW176"/>
  <c r="AV176"/>
  <c r="AU176"/>
  <c r="AT176"/>
  <c r="AS176"/>
  <c r="AR176"/>
  <c r="AQ176"/>
  <c r="AP176"/>
  <c r="AO176"/>
  <c r="AN176"/>
  <c r="AM176"/>
  <c r="AL176"/>
  <c r="AK176"/>
  <c r="AJ176"/>
  <c r="AI176"/>
  <c r="AH176"/>
  <c r="AG176"/>
  <c r="AF176"/>
  <c r="AE176"/>
  <c r="AD176"/>
  <c r="AC176"/>
  <c r="AB176"/>
  <c r="AA176"/>
  <c r="Z176"/>
  <c r="Y176"/>
  <c r="X176"/>
  <c r="W176"/>
  <c r="V176"/>
  <c r="AY175"/>
  <c r="AX175"/>
  <c r="AW175"/>
  <c r="AV175"/>
  <c r="AU175"/>
  <c r="AT175"/>
  <c r="AS175"/>
  <c r="AR175"/>
  <c r="AQ175"/>
  <c r="AP175"/>
  <c r="AO175"/>
  <c r="AN175"/>
  <c r="AM175"/>
  <c r="AL175"/>
  <c r="AK175"/>
  <c r="AJ175"/>
  <c r="AI175"/>
  <c r="AH175"/>
  <c r="AG175"/>
  <c r="AF175"/>
  <c r="AE175"/>
  <c r="AD175"/>
  <c r="AC175"/>
  <c r="AB175"/>
  <c r="AA175"/>
  <c r="Z175"/>
  <c r="Y175"/>
  <c r="X175"/>
  <c r="W175"/>
  <c r="V175"/>
  <c r="AY174"/>
  <c r="AX174"/>
  <c r="AW174"/>
  <c r="AV174"/>
  <c r="AU174"/>
  <c r="AT174"/>
  <c r="AS174"/>
  <c r="AR174"/>
  <c r="AQ174"/>
  <c r="AP174"/>
  <c r="AO174"/>
  <c r="AN174"/>
  <c r="AM174"/>
  <c r="AL174"/>
  <c r="AK174"/>
  <c r="AJ174"/>
  <c r="AI174"/>
  <c r="AH174"/>
  <c r="AG174"/>
  <c r="AF174"/>
  <c r="AE174"/>
  <c r="AD174"/>
  <c r="AC174"/>
  <c r="AB174"/>
  <c r="AA174"/>
  <c r="Z174"/>
  <c r="Y174"/>
  <c r="X174"/>
  <c r="W174"/>
  <c r="V174"/>
  <c r="AY173"/>
  <c r="AX173"/>
  <c r="AW173"/>
  <c r="AV173"/>
  <c r="AU173"/>
  <c r="AT173"/>
  <c r="AS173"/>
  <c r="AR173"/>
  <c r="AQ173"/>
  <c r="AP173"/>
  <c r="AO173"/>
  <c r="AN173"/>
  <c r="AM173"/>
  <c r="AL173"/>
  <c r="AK173"/>
  <c r="AJ173"/>
  <c r="AI173"/>
  <c r="AH173"/>
  <c r="AG173"/>
  <c r="AF173"/>
  <c r="AE173"/>
  <c r="AD173"/>
  <c r="AC173"/>
  <c r="AB173"/>
  <c r="AA173"/>
  <c r="Z173"/>
  <c r="Y173"/>
  <c r="X173"/>
  <c r="W173"/>
  <c r="V173"/>
  <c r="AY172"/>
  <c r="AX172"/>
  <c r="AW172"/>
  <c r="AV172"/>
  <c r="AU172"/>
  <c r="AT172"/>
  <c r="AS172"/>
  <c r="AR172"/>
  <c r="AQ172"/>
  <c r="AP172"/>
  <c r="AO172"/>
  <c r="AN172"/>
  <c r="AM172"/>
  <c r="AL172"/>
  <c r="AK172"/>
  <c r="AJ172"/>
  <c r="AI172"/>
  <c r="AH172"/>
  <c r="AG172"/>
  <c r="AF172"/>
  <c r="AE172"/>
  <c r="AD172"/>
  <c r="AC172"/>
  <c r="AB172"/>
  <c r="AA172"/>
  <c r="Z172"/>
  <c r="Y172"/>
  <c r="X172"/>
  <c r="W172"/>
  <c r="V172"/>
  <c r="AY171"/>
  <c r="AX171"/>
  <c r="AW171"/>
  <c r="AV171"/>
  <c r="AU171"/>
  <c r="AT171"/>
  <c r="AS171"/>
  <c r="AR171"/>
  <c r="AQ171"/>
  <c r="AP171"/>
  <c r="AO171"/>
  <c r="AN171"/>
  <c r="AM171"/>
  <c r="AL171"/>
  <c r="AK171"/>
  <c r="AJ171"/>
  <c r="AI171"/>
  <c r="AH171"/>
  <c r="AG171"/>
  <c r="AF171"/>
  <c r="AE171"/>
  <c r="AD171"/>
  <c r="AC171"/>
  <c r="AB171"/>
  <c r="AA171"/>
  <c r="Z171"/>
  <c r="Y171"/>
  <c r="X171"/>
  <c r="W171"/>
  <c r="V171"/>
  <c r="AY170"/>
  <c r="AX170"/>
  <c r="AW170"/>
  <c r="AV170"/>
  <c r="AU170"/>
  <c r="AT170"/>
  <c r="AS170"/>
  <c r="AR170"/>
  <c r="AQ170"/>
  <c r="AP170"/>
  <c r="AO170"/>
  <c r="AN170"/>
  <c r="AM170"/>
  <c r="AL170"/>
  <c r="AK170"/>
  <c r="AJ170"/>
  <c r="AI170"/>
  <c r="AH170"/>
  <c r="AG170"/>
  <c r="AF170"/>
  <c r="AE170"/>
  <c r="AD170"/>
  <c r="AC170"/>
  <c r="AB170"/>
  <c r="AA170"/>
  <c r="Z170"/>
  <c r="Y170"/>
  <c r="X170"/>
  <c r="W170"/>
  <c r="V170"/>
  <c r="AY169"/>
  <c r="AX169"/>
  <c r="AW169"/>
  <c r="AV169"/>
  <c r="AU169"/>
  <c r="AT169"/>
  <c r="AS169"/>
  <c r="AR169"/>
  <c r="AQ169"/>
  <c r="AP169"/>
  <c r="AO169"/>
  <c r="AN169"/>
  <c r="AM169"/>
  <c r="AL169"/>
  <c r="AK169"/>
  <c r="AJ169"/>
  <c r="AI169"/>
  <c r="AH169"/>
  <c r="AG169"/>
  <c r="AF169"/>
  <c r="AE169"/>
  <c r="AD169"/>
  <c r="AC169"/>
  <c r="AB169"/>
  <c r="AA169"/>
  <c r="Z169"/>
  <c r="Y169"/>
  <c r="X169"/>
  <c r="W169"/>
  <c r="V169"/>
  <c r="AY168"/>
  <c r="AX168"/>
  <c r="AW168"/>
  <c r="AV168"/>
  <c r="AU168"/>
  <c r="AT168"/>
  <c r="AS168"/>
  <c r="AR168"/>
  <c r="AQ168"/>
  <c r="AP168"/>
  <c r="AO168"/>
  <c r="AN168"/>
  <c r="AM168"/>
  <c r="AL168"/>
  <c r="AK168"/>
  <c r="AJ168"/>
  <c r="AI168"/>
  <c r="AH168"/>
  <c r="AG168"/>
  <c r="AF168"/>
  <c r="AE168"/>
  <c r="AD168"/>
  <c r="AC168"/>
  <c r="AB168"/>
  <c r="AA168"/>
  <c r="Z168"/>
  <c r="Y168"/>
  <c r="X168"/>
  <c r="W168"/>
  <c r="V168"/>
  <c r="AY167"/>
  <c r="AX167"/>
  <c r="AW167"/>
  <c r="AV167"/>
  <c r="AU167"/>
  <c r="AT167"/>
  <c r="AS167"/>
  <c r="AR167"/>
  <c r="AQ167"/>
  <c r="AP167"/>
  <c r="AO167"/>
  <c r="AN167"/>
  <c r="AM167"/>
  <c r="AL167"/>
  <c r="AK167"/>
  <c r="AJ167"/>
  <c r="AI167"/>
  <c r="AH167"/>
  <c r="AG167"/>
  <c r="AF167"/>
  <c r="AE167"/>
  <c r="AD167"/>
  <c r="AC167"/>
  <c r="AB167"/>
  <c r="AA167"/>
  <c r="Z167"/>
  <c r="Y167"/>
  <c r="X167"/>
  <c r="W167"/>
  <c r="V167"/>
  <c r="AY166"/>
  <c r="AX166"/>
  <c r="AW166"/>
  <c r="AV166"/>
  <c r="AU166"/>
  <c r="AT166"/>
  <c r="AS166"/>
  <c r="AR166"/>
  <c r="AQ166"/>
  <c r="AP166"/>
  <c r="AO166"/>
  <c r="AN166"/>
  <c r="AM166"/>
  <c r="AL166"/>
  <c r="AK166"/>
  <c r="AJ166"/>
  <c r="AI166"/>
  <c r="AH166"/>
  <c r="AG166"/>
  <c r="AF166"/>
  <c r="AE166"/>
  <c r="AD166"/>
  <c r="AC166"/>
  <c r="AB166"/>
  <c r="AA166"/>
  <c r="Z166"/>
  <c r="Y166"/>
  <c r="X166"/>
  <c r="W166"/>
  <c r="V166"/>
  <c r="AY165"/>
  <c r="AX165"/>
  <c r="AW165"/>
  <c r="AV165"/>
  <c r="AU165"/>
  <c r="AT165"/>
  <c r="AS165"/>
  <c r="AR165"/>
  <c r="AQ165"/>
  <c r="AP165"/>
  <c r="AO165"/>
  <c r="AN165"/>
  <c r="AM165"/>
  <c r="AL165"/>
  <c r="AK165"/>
  <c r="AJ165"/>
  <c r="AI165"/>
  <c r="AH165"/>
  <c r="AG165"/>
  <c r="AF165"/>
  <c r="AE165"/>
  <c r="AD165"/>
  <c r="AC165"/>
  <c r="AB165"/>
  <c r="AA165"/>
  <c r="Z165"/>
  <c r="Y165"/>
  <c r="X165"/>
  <c r="W165"/>
  <c r="V165"/>
  <c r="AY164"/>
  <c r="AX164"/>
  <c r="AW164"/>
  <c r="AV164"/>
  <c r="AU164"/>
  <c r="AT164"/>
  <c r="AS164"/>
  <c r="AR164"/>
  <c r="AQ164"/>
  <c r="AP164"/>
  <c r="AO164"/>
  <c r="AN164"/>
  <c r="AM164"/>
  <c r="AL164"/>
  <c r="AK164"/>
  <c r="AJ164"/>
  <c r="AI164"/>
  <c r="AH164"/>
  <c r="AG164"/>
  <c r="AF164"/>
  <c r="AE164"/>
  <c r="AD164"/>
  <c r="AC164"/>
  <c r="AB164"/>
  <c r="AA164"/>
  <c r="Z164"/>
  <c r="Y164"/>
  <c r="X164"/>
  <c r="W164"/>
  <c r="V164"/>
  <c r="AY163"/>
  <c r="AX163"/>
  <c r="AW163"/>
  <c r="AV163"/>
  <c r="AU163"/>
  <c r="AT163"/>
  <c r="AS163"/>
  <c r="AR163"/>
  <c r="AQ163"/>
  <c r="AP163"/>
  <c r="AO163"/>
  <c r="AN163"/>
  <c r="AM163"/>
  <c r="AL163"/>
  <c r="AK163"/>
  <c r="AJ163"/>
  <c r="AI163"/>
  <c r="AH163"/>
  <c r="AG163"/>
  <c r="AF163"/>
  <c r="AE163"/>
  <c r="AD163"/>
  <c r="AC163"/>
  <c r="AB163"/>
  <c r="AA163"/>
  <c r="Z163"/>
  <c r="Y163"/>
  <c r="X163"/>
  <c r="W163"/>
  <c r="V163"/>
  <c r="AY162"/>
  <c r="AX162"/>
  <c r="AW162"/>
  <c r="AV162"/>
  <c r="AU162"/>
  <c r="AT162"/>
  <c r="AS162"/>
  <c r="AR162"/>
  <c r="AQ162"/>
  <c r="AP162"/>
  <c r="AO162"/>
  <c r="AN162"/>
  <c r="AM162"/>
  <c r="AL162"/>
  <c r="AK162"/>
  <c r="AJ162"/>
  <c r="AI162"/>
  <c r="AH162"/>
  <c r="AG162"/>
  <c r="AF162"/>
  <c r="AE162"/>
  <c r="AD162"/>
  <c r="AC162"/>
  <c r="AB162"/>
  <c r="AA162"/>
  <c r="Z162"/>
  <c r="Y162"/>
  <c r="X162"/>
  <c r="W162"/>
  <c r="V162"/>
  <c r="AY161"/>
  <c r="AX161"/>
  <c r="AW161"/>
  <c r="AV161"/>
  <c r="AU161"/>
  <c r="AT161"/>
  <c r="AS161"/>
  <c r="AR161"/>
  <c r="AQ161"/>
  <c r="AP161"/>
  <c r="AO161"/>
  <c r="AN161"/>
  <c r="AM161"/>
  <c r="AL161"/>
  <c r="AK161"/>
  <c r="AJ161"/>
  <c r="AI161"/>
  <c r="AH161"/>
  <c r="AG161"/>
  <c r="AF161"/>
  <c r="AE161"/>
  <c r="AD161"/>
  <c r="AC161"/>
  <c r="AB161"/>
  <c r="AA161"/>
  <c r="Z161"/>
  <c r="Y161"/>
  <c r="X161"/>
  <c r="W161"/>
  <c r="V161"/>
  <c r="AY160"/>
  <c r="AX160"/>
  <c r="AW160"/>
  <c r="AV160"/>
  <c r="AU160"/>
  <c r="AT160"/>
  <c r="AS160"/>
  <c r="AR160"/>
  <c r="AQ160"/>
  <c r="AP160"/>
  <c r="AO160"/>
  <c r="AN160"/>
  <c r="AM160"/>
  <c r="AL160"/>
  <c r="AK160"/>
  <c r="AJ160"/>
  <c r="AI160"/>
  <c r="AH160"/>
  <c r="AG160"/>
  <c r="AF160"/>
  <c r="AE160"/>
  <c r="AD160"/>
  <c r="AC160"/>
  <c r="AB160"/>
  <c r="AA160"/>
  <c r="Z160"/>
  <c r="Y160"/>
  <c r="X160"/>
  <c r="W160"/>
  <c r="V160"/>
  <c r="AY159"/>
  <c r="AX159"/>
  <c r="AW159"/>
  <c r="AV159"/>
  <c r="AU159"/>
  <c r="AT159"/>
  <c r="AS159"/>
  <c r="AR159"/>
  <c r="AQ159"/>
  <c r="AP159"/>
  <c r="AO159"/>
  <c r="AN159"/>
  <c r="AM159"/>
  <c r="AL159"/>
  <c r="AK159"/>
  <c r="AJ159"/>
  <c r="AI159"/>
  <c r="AH159"/>
  <c r="AG159"/>
  <c r="AF159"/>
  <c r="AE159"/>
  <c r="AD159"/>
  <c r="AC159"/>
  <c r="AB159"/>
  <c r="AA159"/>
  <c r="Z159"/>
  <c r="Y159"/>
  <c r="X159"/>
  <c r="W159"/>
  <c r="V159"/>
  <c r="AY158"/>
  <c r="AX158"/>
  <c r="AW158"/>
  <c r="AV158"/>
  <c r="AU158"/>
  <c r="AT158"/>
  <c r="AS158"/>
  <c r="AR158"/>
  <c r="AQ158"/>
  <c r="AP158"/>
  <c r="AO158"/>
  <c r="AN158"/>
  <c r="AM158"/>
  <c r="AL158"/>
  <c r="AK158"/>
  <c r="AJ158"/>
  <c r="AI158"/>
  <c r="AH158"/>
  <c r="AG158"/>
  <c r="AF158"/>
  <c r="AE158"/>
  <c r="AD158"/>
  <c r="AC158"/>
  <c r="AB158"/>
  <c r="AA158"/>
  <c r="Z158"/>
  <c r="Y158"/>
  <c r="X158"/>
  <c r="W158"/>
  <c r="V158"/>
  <c r="AY157"/>
  <c r="AX157"/>
  <c r="AW157"/>
  <c r="AV157"/>
  <c r="AU157"/>
  <c r="AT157"/>
  <c r="AS157"/>
  <c r="AR157"/>
  <c r="AQ157"/>
  <c r="AP157"/>
  <c r="AO157"/>
  <c r="AN157"/>
  <c r="AM157"/>
  <c r="AL157"/>
  <c r="AK157"/>
  <c r="AJ157"/>
  <c r="AI157"/>
  <c r="AH157"/>
  <c r="AG157"/>
  <c r="AF157"/>
  <c r="AE157"/>
  <c r="AD157"/>
  <c r="AC157"/>
  <c r="AB157"/>
  <c r="AA157"/>
  <c r="Z157"/>
  <c r="Y157"/>
  <c r="X157"/>
  <c r="W157"/>
  <c r="V157"/>
  <c r="AY156"/>
  <c r="AX156"/>
  <c r="AW156"/>
  <c r="AV156"/>
  <c r="AU156"/>
  <c r="AT156"/>
  <c r="AS156"/>
  <c r="AR156"/>
  <c r="AQ156"/>
  <c r="AP156"/>
  <c r="AO156"/>
  <c r="AN156"/>
  <c r="AM156"/>
  <c r="AL156"/>
  <c r="AK156"/>
  <c r="AJ156"/>
  <c r="AI156"/>
  <c r="AH156"/>
  <c r="AG156"/>
  <c r="AF156"/>
  <c r="AE156"/>
  <c r="AD156"/>
  <c r="AC156"/>
  <c r="AB156"/>
  <c r="AA156"/>
  <c r="Z156"/>
  <c r="Y156"/>
  <c r="X156"/>
  <c r="W156"/>
  <c r="V156"/>
  <c r="AY155"/>
  <c r="AX155"/>
  <c r="AW155"/>
  <c r="AV155"/>
  <c r="AU155"/>
  <c r="AT155"/>
  <c r="AS155"/>
  <c r="AR155"/>
  <c r="AQ155"/>
  <c r="AP155"/>
  <c r="AO155"/>
  <c r="AN155"/>
  <c r="AM155"/>
  <c r="AL155"/>
  <c r="AK155"/>
  <c r="AJ155"/>
  <c r="AI155"/>
  <c r="AH155"/>
  <c r="AG155"/>
  <c r="AF155"/>
  <c r="AE155"/>
  <c r="AD155"/>
  <c r="AC155"/>
  <c r="AB155"/>
  <c r="AA155"/>
  <c r="Z155"/>
  <c r="Y155"/>
  <c r="X155"/>
  <c r="W155"/>
  <c r="V155"/>
  <c r="AY154"/>
  <c r="AX154"/>
  <c r="AW154"/>
  <c r="AV154"/>
  <c r="AU154"/>
  <c r="AT154"/>
  <c r="AS154"/>
  <c r="AR154"/>
  <c r="AQ154"/>
  <c r="AP154"/>
  <c r="AO154"/>
  <c r="AN154"/>
  <c r="AM154"/>
  <c r="AL154"/>
  <c r="AK154"/>
  <c r="AJ154"/>
  <c r="AI154"/>
  <c r="AH154"/>
  <c r="AG154"/>
  <c r="AF154"/>
  <c r="AE154"/>
  <c r="AD154"/>
  <c r="AC154"/>
  <c r="AB154"/>
  <c r="AA154"/>
  <c r="Z154"/>
  <c r="Y154"/>
  <c r="X154"/>
  <c r="W154"/>
  <c r="V154"/>
  <c r="AY153"/>
  <c r="AX153"/>
  <c r="AW153"/>
  <c r="AV153"/>
  <c r="AU153"/>
  <c r="AT153"/>
  <c r="AS153"/>
  <c r="AR153"/>
  <c r="AQ153"/>
  <c r="AP153"/>
  <c r="AO153"/>
  <c r="AN153"/>
  <c r="AM153"/>
  <c r="AL153"/>
  <c r="AK153"/>
  <c r="AJ153"/>
  <c r="AI153"/>
  <c r="AH153"/>
  <c r="AG153"/>
  <c r="AF153"/>
  <c r="AE153"/>
  <c r="AD153"/>
  <c r="AC153"/>
  <c r="AB153"/>
  <c r="AA153"/>
  <c r="Z153"/>
  <c r="Y153"/>
  <c r="X153"/>
  <c r="W153"/>
  <c r="V153"/>
  <c r="AY152"/>
  <c r="AX152"/>
  <c r="AW152"/>
  <c r="AV152"/>
  <c r="AU152"/>
  <c r="AT152"/>
  <c r="AS152"/>
  <c r="AR152"/>
  <c r="AQ152"/>
  <c r="AP152"/>
  <c r="AO152"/>
  <c r="AN152"/>
  <c r="AM152"/>
  <c r="AL152"/>
  <c r="AK152"/>
  <c r="AJ152"/>
  <c r="AI152"/>
  <c r="AH152"/>
  <c r="AG152"/>
  <c r="AF152"/>
  <c r="AE152"/>
  <c r="AD152"/>
  <c r="AC152"/>
  <c r="AB152"/>
  <c r="AA152"/>
  <c r="Z152"/>
  <c r="Y152"/>
  <c r="X152"/>
  <c r="W152"/>
  <c r="V152"/>
  <c r="AY151"/>
  <c r="AX151"/>
  <c r="AW151"/>
  <c r="AV151"/>
  <c r="AU151"/>
  <c r="AT151"/>
  <c r="AS151"/>
  <c r="AR151"/>
  <c r="AQ151"/>
  <c r="AP151"/>
  <c r="AO151"/>
  <c r="AN151"/>
  <c r="AM151"/>
  <c r="AL151"/>
  <c r="AK151"/>
  <c r="AJ151"/>
  <c r="AI151"/>
  <c r="AH151"/>
  <c r="AG151"/>
  <c r="AF151"/>
  <c r="AE151"/>
  <c r="AD151"/>
  <c r="AC151"/>
  <c r="AB151"/>
  <c r="AA151"/>
  <c r="Z151"/>
  <c r="Y151"/>
  <c r="X151"/>
  <c r="W151"/>
  <c r="V151"/>
  <c r="AY150"/>
  <c r="AX150"/>
  <c r="AW150"/>
  <c r="AV150"/>
  <c r="AU150"/>
  <c r="AT150"/>
  <c r="AS150"/>
  <c r="AR150"/>
  <c r="AQ150"/>
  <c r="AP150"/>
  <c r="AO150"/>
  <c r="AN150"/>
  <c r="AM150"/>
  <c r="AL150"/>
  <c r="AK150"/>
  <c r="AJ150"/>
  <c r="AI150"/>
  <c r="AH150"/>
  <c r="AG150"/>
  <c r="AF150"/>
  <c r="AE150"/>
  <c r="AD150"/>
  <c r="AC150"/>
  <c r="AB150"/>
  <c r="AA150"/>
  <c r="Z150"/>
  <c r="Y150"/>
  <c r="X150"/>
  <c r="W150"/>
  <c r="V150"/>
  <c r="AY149"/>
  <c r="AX149"/>
  <c r="AW149"/>
  <c r="AV149"/>
  <c r="AU149"/>
  <c r="AT149"/>
  <c r="AS149"/>
  <c r="AR149"/>
  <c r="AQ149"/>
  <c r="AP149"/>
  <c r="AO149"/>
  <c r="AN149"/>
  <c r="AM149"/>
  <c r="AL149"/>
  <c r="AK149"/>
  <c r="AJ149"/>
  <c r="AI149"/>
  <c r="AH149"/>
  <c r="AG149"/>
  <c r="AF149"/>
  <c r="AE149"/>
  <c r="AD149"/>
  <c r="AC149"/>
  <c r="AB149"/>
  <c r="AA149"/>
  <c r="Z149"/>
  <c r="Y149"/>
  <c r="X149"/>
  <c r="W149"/>
  <c r="V149"/>
  <c r="AY148"/>
  <c r="AX148"/>
  <c r="AW148"/>
  <c r="AV148"/>
  <c r="AU148"/>
  <c r="AT148"/>
  <c r="AS148"/>
  <c r="AR148"/>
  <c r="AQ148"/>
  <c r="AP148"/>
  <c r="AO148"/>
  <c r="AN148"/>
  <c r="AM148"/>
  <c r="AL148"/>
  <c r="AK148"/>
  <c r="AJ148"/>
  <c r="AI148"/>
  <c r="AH148"/>
  <c r="AG148"/>
  <c r="AF148"/>
  <c r="AE148"/>
  <c r="AD148"/>
  <c r="AC148"/>
  <c r="AB148"/>
  <c r="AA148"/>
  <c r="Z148"/>
  <c r="Y148"/>
  <c r="X148"/>
  <c r="W148"/>
  <c r="V148"/>
  <c r="AY147"/>
  <c r="AX147"/>
  <c r="AW147"/>
  <c r="AV147"/>
  <c r="AU147"/>
  <c r="AT147"/>
  <c r="AS147"/>
  <c r="AR147"/>
  <c r="AQ147"/>
  <c r="AP147"/>
  <c r="AO147"/>
  <c r="AN147"/>
  <c r="AM147"/>
  <c r="AL147"/>
  <c r="AK147"/>
  <c r="AJ147"/>
  <c r="AI147"/>
  <c r="AH147"/>
  <c r="AG147"/>
  <c r="AF147"/>
  <c r="AE147"/>
  <c r="AD147"/>
  <c r="AC147"/>
  <c r="AB147"/>
  <c r="AA147"/>
  <c r="Z147"/>
  <c r="Y147"/>
  <c r="X147"/>
  <c r="W147"/>
  <c r="V147"/>
  <c r="AY146"/>
  <c r="AX146"/>
  <c r="AW146"/>
  <c r="AV146"/>
  <c r="AU146"/>
  <c r="AT146"/>
  <c r="AS146"/>
  <c r="AR146"/>
  <c r="AQ146"/>
  <c r="AP146"/>
  <c r="AO146"/>
  <c r="AN146"/>
  <c r="AM146"/>
  <c r="AL146"/>
  <c r="AK146"/>
  <c r="AJ146"/>
  <c r="AI146"/>
  <c r="AH146"/>
  <c r="AG146"/>
  <c r="AF146"/>
  <c r="AE146"/>
  <c r="AD146"/>
  <c r="AC146"/>
  <c r="AB146"/>
  <c r="AA146"/>
  <c r="Z146"/>
  <c r="Y146"/>
  <c r="X146"/>
  <c r="W146"/>
  <c r="V146"/>
  <c r="AY145"/>
  <c r="AX145"/>
  <c r="AW145"/>
  <c r="AV145"/>
  <c r="AU145"/>
  <c r="AT145"/>
  <c r="AS145"/>
  <c r="AR145"/>
  <c r="AQ145"/>
  <c r="AP145"/>
  <c r="AO145"/>
  <c r="AN145"/>
  <c r="AM145"/>
  <c r="AL145"/>
  <c r="AK145"/>
  <c r="AJ145"/>
  <c r="AI145"/>
  <c r="AH145"/>
  <c r="AG145"/>
  <c r="AF145"/>
  <c r="AE145"/>
  <c r="AD145"/>
  <c r="AC145"/>
  <c r="AB145"/>
  <c r="AA145"/>
  <c r="Z145"/>
  <c r="Y145"/>
  <c r="X145"/>
  <c r="W145"/>
  <c r="V145"/>
  <c r="AY144"/>
  <c r="AX144"/>
  <c r="AW144"/>
  <c r="AV144"/>
  <c r="AU144"/>
  <c r="AT144"/>
  <c r="AS144"/>
  <c r="AR144"/>
  <c r="AQ144"/>
  <c r="AP144"/>
  <c r="AO144"/>
  <c r="AN144"/>
  <c r="AM144"/>
  <c r="AL144"/>
  <c r="AK144"/>
  <c r="AJ144"/>
  <c r="AI144"/>
  <c r="AH144"/>
  <c r="AG144"/>
  <c r="AF144"/>
  <c r="AE144"/>
  <c r="AD144"/>
  <c r="AC144"/>
  <c r="AB144"/>
  <c r="AA144"/>
  <c r="Z144"/>
  <c r="Y144"/>
  <c r="X144"/>
  <c r="W144"/>
  <c r="V144"/>
  <c r="AY143"/>
  <c r="AX143"/>
  <c r="AW143"/>
  <c r="AV143"/>
  <c r="AU143"/>
  <c r="AT143"/>
  <c r="AS143"/>
  <c r="AR143"/>
  <c r="AQ143"/>
  <c r="AP143"/>
  <c r="AO143"/>
  <c r="AN143"/>
  <c r="AM143"/>
  <c r="AL143"/>
  <c r="AK143"/>
  <c r="AJ143"/>
  <c r="AI143"/>
  <c r="AH143"/>
  <c r="AG143"/>
  <c r="AF143"/>
  <c r="AE143"/>
  <c r="AD143"/>
  <c r="AC143"/>
  <c r="AB143"/>
  <c r="AA143"/>
  <c r="Z143"/>
  <c r="Y143"/>
  <c r="X143"/>
  <c r="W143"/>
  <c r="V143"/>
  <c r="AY142"/>
  <c r="AX142"/>
  <c r="AW142"/>
  <c r="AV142"/>
  <c r="AU142"/>
  <c r="AT142"/>
  <c r="AS142"/>
  <c r="AR142"/>
  <c r="AQ142"/>
  <c r="AP142"/>
  <c r="AO142"/>
  <c r="AN142"/>
  <c r="AM142"/>
  <c r="AL142"/>
  <c r="AK142"/>
  <c r="AJ142"/>
  <c r="AI142"/>
  <c r="AH142"/>
  <c r="AG142"/>
  <c r="AF142"/>
  <c r="AE142"/>
  <c r="AD142"/>
  <c r="AC142"/>
  <c r="AB142"/>
  <c r="AA142"/>
  <c r="Z142"/>
  <c r="Y142"/>
  <c r="X142"/>
  <c r="W142"/>
  <c r="V142"/>
  <c r="AY141"/>
  <c r="AX141"/>
  <c r="AW141"/>
  <c r="AV141"/>
  <c r="AU141"/>
  <c r="AT141"/>
  <c r="AS141"/>
  <c r="AR141"/>
  <c r="AQ141"/>
  <c r="AP141"/>
  <c r="AO141"/>
  <c r="AN141"/>
  <c r="AM141"/>
  <c r="AL141"/>
  <c r="AK141"/>
  <c r="AJ141"/>
  <c r="AI141"/>
  <c r="AH141"/>
  <c r="AG141"/>
  <c r="AF141"/>
  <c r="AE141"/>
  <c r="AD141"/>
  <c r="AC141"/>
  <c r="AB141"/>
  <c r="AA141"/>
  <c r="Z141"/>
  <c r="Y141"/>
  <c r="X141"/>
  <c r="W141"/>
  <c r="V141"/>
  <c r="AY140"/>
  <c r="AX140"/>
  <c r="AW140"/>
  <c r="AV140"/>
  <c r="AU140"/>
  <c r="AT140"/>
  <c r="AS140"/>
  <c r="AR140"/>
  <c r="AQ140"/>
  <c r="AP140"/>
  <c r="AO140"/>
  <c r="AN140"/>
  <c r="AM140"/>
  <c r="AL140"/>
  <c r="AK140"/>
  <c r="AJ140"/>
  <c r="AI140"/>
  <c r="AH140"/>
  <c r="AG140"/>
  <c r="AF140"/>
  <c r="AE140"/>
  <c r="AD140"/>
  <c r="AC140"/>
  <c r="AB140"/>
  <c r="AA140"/>
  <c r="Z140"/>
  <c r="Y140"/>
  <c r="X140"/>
  <c r="W140"/>
  <c r="V140"/>
  <c r="AY139"/>
  <c r="AX139"/>
  <c r="AW139"/>
  <c r="AV139"/>
  <c r="AU139"/>
  <c r="AT139"/>
  <c r="AS139"/>
  <c r="AR139"/>
  <c r="AQ139"/>
  <c r="AP139"/>
  <c r="AO139"/>
  <c r="AN139"/>
  <c r="AM139"/>
  <c r="AL139"/>
  <c r="AK139"/>
  <c r="AJ139"/>
  <c r="AI139"/>
  <c r="AH139"/>
  <c r="AG139"/>
  <c r="AF139"/>
  <c r="AE139"/>
  <c r="AD139"/>
  <c r="AC139"/>
  <c r="AB139"/>
  <c r="AA139"/>
  <c r="Z139"/>
  <c r="Y139"/>
  <c r="X139"/>
  <c r="W139"/>
  <c r="V139"/>
  <c r="AY138"/>
  <c r="AX138"/>
  <c r="AW138"/>
  <c r="AV138"/>
  <c r="AU138"/>
  <c r="AT138"/>
  <c r="AS138"/>
  <c r="AR138"/>
  <c r="AQ138"/>
  <c r="AP138"/>
  <c r="AO138"/>
  <c r="AN138"/>
  <c r="AM138"/>
  <c r="AL138"/>
  <c r="AK138"/>
  <c r="AJ138"/>
  <c r="AI138"/>
  <c r="AH138"/>
  <c r="AG138"/>
  <c r="AF138"/>
  <c r="AE138"/>
  <c r="AD138"/>
  <c r="AC138"/>
  <c r="AB138"/>
  <c r="AA138"/>
  <c r="Z138"/>
  <c r="Y138"/>
  <c r="X138"/>
  <c r="W138"/>
  <c r="V138"/>
  <c r="AY137"/>
  <c r="AX137"/>
  <c r="AW137"/>
  <c r="AV137"/>
  <c r="AU137"/>
  <c r="AT137"/>
  <c r="AS137"/>
  <c r="AR137"/>
  <c r="AQ137"/>
  <c r="AP137"/>
  <c r="AO137"/>
  <c r="AN137"/>
  <c r="AM137"/>
  <c r="AL137"/>
  <c r="AK137"/>
  <c r="AJ137"/>
  <c r="AI137"/>
  <c r="AH137"/>
  <c r="AG137"/>
  <c r="AF137"/>
  <c r="AE137"/>
  <c r="AD137"/>
  <c r="AC137"/>
  <c r="AB137"/>
  <c r="AA137"/>
  <c r="Z137"/>
  <c r="Y137"/>
  <c r="X137"/>
  <c r="W137"/>
  <c r="V137"/>
  <c r="AY136"/>
  <c r="AX136"/>
  <c r="AW136"/>
  <c r="AV136"/>
  <c r="AU136"/>
  <c r="AT136"/>
  <c r="AS136"/>
  <c r="AR136"/>
  <c r="AQ136"/>
  <c r="AP136"/>
  <c r="AO136"/>
  <c r="AN136"/>
  <c r="AM136"/>
  <c r="AL136"/>
  <c r="AK136"/>
  <c r="AJ136"/>
  <c r="AI136"/>
  <c r="AH136"/>
  <c r="AG136"/>
  <c r="AF136"/>
  <c r="AE136"/>
  <c r="AD136"/>
  <c r="AC136"/>
  <c r="AB136"/>
  <c r="AA136"/>
  <c r="Z136"/>
  <c r="Y136"/>
  <c r="X136"/>
  <c r="W136"/>
  <c r="V136"/>
  <c r="AY135"/>
  <c r="AX135"/>
  <c r="AW135"/>
  <c r="AV135"/>
  <c r="AU135"/>
  <c r="AT135"/>
  <c r="AS135"/>
  <c r="AR135"/>
  <c r="AQ135"/>
  <c r="AP135"/>
  <c r="AO135"/>
  <c r="AN135"/>
  <c r="AM135"/>
  <c r="AL135"/>
  <c r="AK135"/>
  <c r="AJ135"/>
  <c r="AI135"/>
  <c r="AH135"/>
  <c r="AG135"/>
  <c r="AF135"/>
  <c r="AE135"/>
  <c r="AD135"/>
  <c r="AC135"/>
  <c r="AB135"/>
  <c r="AA135"/>
  <c r="Z135"/>
  <c r="Y135"/>
  <c r="X135"/>
  <c r="W135"/>
  <c r="V135"/>
  <c r="AY134"/>
  <c r="AX134"/>
  <c r="AW134"/>
  <c r="AV134"/>
  <c r="AU134"/>
  <c r="AT134"/>
  <c r="AS134"/>
  <c r="AR134"/>
  <c r="AQ134"/>
  <c r="AP134"/>
  <c r="AO134"/>
  <c r="AN134"/>
  <c r="AM134"/>
  <c r="AL134"/>
  <c r="AK134"/>
  <c r="AJ134"/>
  <c r="AI134"/>
  <c r="AH134"/>
  <c r="AG134"/>
  <c r="AF134"/>
  <c r="AE134"/>
  <c r="AD134"/>
  <c r="AC134"/>
  <c r="AB134"/>
  <c r="AA134"/>
  <c r="Z134"/>
  <c r="Y134"/>
  <c r="X134"/>
  <c r="W134"/>
  <c r="V134"/>
  <c r="AY133"/>
  <c r="AX133"/>
  <c r="AW133"/>
  <c r="AV133"/>
  <c r="AU133"/>
  <c r="AT133"/>
  <c r="AS133"/>
  <c r="AR133"/>
  <c r="AQ133"/>
  <c r="AP133"/>
  <c r="AO133"/>
  <c r="AN133"/>
  <c r="AM133"/>
  <c r="AL133"/>
  <c r="AK133"/>
  <c r="AJ133"/>
  <c r="AI133"/>
  <c r="AH133"/>
  <c r="AG133"/>
  <c r="AF133"/>
  <c r="AE133"/>
  <c r="AD133"/>
  <c r="AC133"/>
  <c r="AB133"/>
  <c r="AA133"/>
  <c r="Z133"/>
  <c r="Y133"/>
  <c r="X133"/>
  <c r="W133"/>
  <c r="V133"/>
  <c r="AY132"/>
  <c r="AX132"/>
  <c r="AW132"/>
  <c r="AV132"/>
  <c r="AU132"/>
  <c r="AT132"/>
  <c r="AS132"/>
  <c r="AR132"/>
  <c r="AQ132"/>
  <c r="AP132"/>
  <c r="AO132"/>
  <c r="AN132"/>
  <c r="AM132"/>
  <c r="AL132"/>
  <c r="AK132"/>
  <c r="AJ132"/>
  <c r="AI132"/>
  <c r="AH132"/>
  <c r="AG132"/>
  <c r="AF132"/>
  <c r="AE132"/>
  <c r="AD132"/>
  <c r="AC132"/>
  <c r="AB132"/>
  <c r="AA132"/>
  <c r="Z132"/>
  <c r="Y132"/>
  <c r="X132"/>
  <c r="W132"/>
  <c r="V132"/>
  <c r="AY131"/>
  <c r="AX131"/>
  <c r="AW131"/>
  <c r="AV131"/>
  <c r="AU131"/>
  <c r="AT131"/>
  <c r="AS131"/>
  <c r="AR131"/>
  <c r="AQ131"/>
  <c r="AP131"/>
  <c r="AO131"/>
  <c r="AN131"/>
  <c r="AM131"/>
  <c r="AL131"/>
  <c r="AK131"/>
  <c r="AJ131"/>
  <c r="AI131"/>
  <c r="AH131"/>
  <c r="AG131"/>
  <c r="AF131"/>
  <c r="AE131"/>
  <c r="AD131"/>
  <c r="AC131"/>
  <c r="AB131"/>
  <c r="AA131"/>
  <c r="Z131"/>
  <c r="Y131"/>
  <c r="X131"/>
  <c r="W131"/>
  <c r="V131"/>
  <c r="AY130"/>
  <c r="AX130"/>
  <c r="AW130"/>
  <c r="AV130"/>
  <c r="AU130"/>
  <c r="AT130"/>
  <c r="AS130"/>
  <c r="AR130"/>
  <c r="AQ130"/>
  <c r="AP130"/>
  <c r="AO130"/>
  <c r="AN130"/>
  <c r="AM130"/>
  <c r="AL130"/>
  <c r="AK130"/>
  <c r="AJ130"/>
  <c r="AI130"/>
  <c r="AH130"/>
  <c r="AG130"/>
  <c r="AF130"/>
  <c r="AE130"/>
  <c r="AD130"/>
  <c r="AC130"/>
  <c r="AB130"/>
  <c r="AA130"/>
  <c r="Z130"/>
  <c r="Y130"/>
  <c r="X130"/>
  <c r="W130"/>
  <c r="V130"/>
  <c r="AY129"/>
  <c r="AX129"/>
  <c r="AW129"/>
  <c r="AV129"/>
  <c r="AU129"/>
  <c r="AT129"/>
  <c r="AS129"/>
  <c r="AR129"/>
  <c r="AQ129"/>
  <c r="AP129"/>
  <c r="AO129"/>
  <c r="AN129"/>
  <c r="AM129"/>
  <c r="AL129"/>
  <c r="AK129"/>
  <c r="AJ129"/>
  <c r="AI129"/>
  <c r="AH129"/>
  <c r="AG129"/>
  <c r="AF129"/>
  <c r="AE129"/>
  <c r="AD129"/>
  <c r="AC129"/>
  <c r="AB129"/>
  <c r="AA129"/>
  <c r="Z129"/>
  <c r="Y129"/>
  <c r="X129"/>
  <c r="W129"/>
  <c r="V129"/>
  <c r="AY128"/>
  <c r="AX128"/>
  <c r="AW128"/>
  <c r="AV128"/>
  <c r="AU128"/>
  <c r="AT128"/>
  <c r="AS128"/>
  <c r="AR128"/>
  <c r="AQ128"/>
  <c r="AP128"/>
  <c r="AO128"/>
  <c r="AN128"/>
  <c r="AM128"/>
  <c r="AL128"/>
  <c r="AK128"/>
  <c r="AJ128"/>
  <c r="AI128"/>
  <c r="AH128"/>
  <c r="AG128"/>
  <c r="AF128"/>
  <c r="AE128"/>
  <c r="AD128"/>
  <c r="AC128"/>
  <c r="AB128"/>
  <c r="AA128"/>
  <c r="Z128"/>
  <c r="Y128"/>
  <c r="X128"/>
  <c r="W128"/>
  <c r="V128"/>
  <c r="AY127"/>
  <c r="AX127"/>
  <c r="AW127"/>
  <c r="AV127"/>
  <c r="AU127"/>
  <c r="AT127"/>
  <c r="AS127"/>
  <c r="AR127"/>
  <c r="AQ127"/>
  <c r="AP127"/>
  <c r="AO127"/>
  <c r="AN127"/>
  <c r="AM127"/>
  <c r="AL127"/>
  <c r="AK127"/>
  <c r="AJ127"/>
  <c r="AI127"/>
  <c r="AH127"/>
  <c r="AG127"/>
  <c r="AF127"/>
  <c r="AE127"/>
  <c r="AD127"/>
  <c r="AC127"/>
  <c r="AB127"/>
  <c r="AA127"/>
  <c r="Z127"/>
  <c r="Y127"/>
  <c r="X127"/>
  <c r="W127"/>
  <c r="V127"/>
  <c r="AY126"/>
  <c r="AX126"/>
  <c r="AW126"/>
  <c r="AV126"/>
  <c r="AU126"/>
  <c r="AT126"/>
  <c r="AS126"/>
  <c r="AR126"/>
  <c r="AQ126"/>
  <c r="AP126"/>
  <c r="AO126"/>
  <c r="AN126"/>
  <c r="AM126"/>
  <c r="AL126"/>
  <c r="AK126"/>
  <c r="AJ126"/>
  <c r="AI126"/>
  <c r="AH126"/>
  <c r="AG126"/>
  <c r="AF126"/>
  <c r="AE126"/>
  <c r="AD126"/>
  <c r="AC126"/>
  <c r="AB126"/>
  <c r="AA126"/>
  <c r="Z126"/>
  <c r="Y126"/>
  <c r="X126"/>
  <c r="W126"/>
  <c r="V126"/>
  <c r="AY125"/>
  <c r="AX125"/>
  <c r="AW125"/>
  <c r="AV125"/>
  <c r="AU125"/>
  <c r="AT125"/>
  <c r="AS125"/>
  <c r="AR125"/>
  <c r="AQ125"/>
  <c r="AP125"/>
  <c r="AO125"/>
  <c r="AN125"/>
  <c r="AM125"/>
  <c r="AL125"/>
  <c r="AK125"/>
  <c r="AJ125"/>
  <c r="AI125"/>
  <c r="AH125"/>
  <c r="AG125"/>
  <c r="AF125"/>
  <c r="AE125"/>
  <c r="AD125"/>
  <c r="AC125"/>
  <c r="AB125"/>
  <c r="AA125"/>
  <c r="Z125"/>
  <c r="Y125"/>
  <c r="X125"/>
  <c r="W125"/>
  <c r="V125"/>
  <c r="AY124"/>
  <c r="AX124"/>
  <c r="AW124"/>
  <c r="AV124"/>
  <c r="AU124"/>
  <c r="AT124"/>
  <c r="AS124"/>
  <c r="AR124"/>
  <c r="AQ124"/>
  <c r="AP124"/>
  <c r="AO124"/>
  <c r="AN124"/>
  <c r="AM124"/>
  <c r="AL124"/>
  <c r="AK124"/>
  <c r="AJ124"/>
  <c r="AI124"/>
  <c r="AH124"/>
  <c r="AG124"/>
  <c r="AF124"/>
  <c r="AE124"/>
  <c r="AD124"/>
  <c r="AC124"/>
  <c r="AB124"/>
  <c r="AA124"/>
  <c r="Z124"/>
  <c r="Y124"/>
  <c r="X124"/>
  <c r="W124"/>
  <c r="V124"/>
  <c r="AY123"/>
  <c r="AX123"/>
  <c r="AW123"/>
  <c r="AV123"/>
  <c r="AU123"/>
  <c r="AT123"/>
  <c r="AS123"/>
  <c r="AR123"/>
  <c r="AQ123"/>
  <c r="AP123"/>
  <c r="AO123"/>
  <c r="AN123"/>
  <c r="AM123"/>
  <c r="AL123"/>
  <c r="AK123"/>
  <c r="AJ123"/>
  <c r="AI123"/>
  <c r="AH123"/>
  <c r="AG123"/>
  <c r="AF123"/>
  <c r="AE123"/>
  <c r="AD123"/>
  <c r="AC123"/>
  <c r="AB123"/>
  <c r="AA123"/>
  <c r="Z123"/>
  <c r="Y123"/>
  <c r="X123"/>
  <c r="W123"/>
  <c r="V123"/>
  <c r="AY122"/>
  <c r="AX122"/>
  <c r="AW122"/>
  <c r="AV122"/>
  <c r="AU122"/>
  <c r="AT122"/>
  <c r="AS122"/>
  <c r="AR122"/>
  <c r="AQ122"/>
  <c r="AP122"/>
  <c r="AO122"/>
  <c r="AN122"/>
  <c r="AM122"/>
  <c r="AL122"/>
  <c r="AK122"/>
  <c r="AJ122"/>
  <c r="AI122"/>
  <c r="AH122"/>
  <c r="AG122"/>
  <c r="AF122"/>
  <c r="AE122"/>
  <c r="AD122"/>
  <c r="AC122"/>
  <c r="AB122"/>
  <c r="AA122"/>
  <c r="Z122"/>
  <c r="Y122"/>
  <c r="X122"/>
  <c r="W122"/>
  <c r="V122"/>
  <c r="AY121"/>
  <c r="AX121"/>
  <c r="AW121"/>
  <c r="AV121"/>
  <c r="AU121"/>
  <c r="AT121"/>
  <c r="AS121"/>
  <c r="AR121"/>
  <c r="AQ121"/>
  <c r="AP121"/>
  <c r="AO121"/>
  <c r="AN121"/>
  <c r="AM121"/>
  <c r="AL121"/>
  <c r="AK121"/>
  <c r="AJ121"/>
  <c r="AI121"/>
  <c r="AH121"/>
  <c r="AG121"/>
  <c r="AF121"/>
  <c r="AE121"/>
  <c r="AD121"/>
  <c r="AC121"/>
  <c r="AB121"/>
  <c r="AA121"/>
  <c r="Z121"/>
  <c r="Y121"/>
  <c r="X121"/>
  <c r="W121"/>
  <c r="V121"/>
  <c r="AY120"/>
  <c r="AX120"/>
  <c r="AW120"/>
  <c r="AV120"/>
  <c r="AU120"/>
  <c r="AT120"/>
  <c r="AS120"/>
  <c r="AR120"/>
  <c r="AQ120"/>
  <c r="AP120"/>
  <c r="AO120"/>
  <c r="AN120"/>
  <c r="AM120"/>
  <c r="AL120"/>
  <c r="AK120"/>
  <c r="AJ120"/>
  <c r="AI120"/>
  <c r="AH120"/>
  <c r="AG120"/>
  <c r="AF120"/>
  <c r="AE120"/>
  <c r="AD120"/>
  <c r="AC120"/>
  <c r="AB120"/>
  <c r="AA120"/>
  <c r="Z120"/>
  <c r="Y120"/>
  <c r="X120"/>
  <c r="W120"/>
  <c r="V120"/>
  <c r="AY119"/>
  <c r="AX119"/>
  <c r="AW119"/>
  <c r="AV119"/>
  <c r="AU119"/>
  <c r="AT119"/>
  <c r="AS119"/>
  <c r="AR119"/>
  <c r="AQ119"/>
  <c r="AP119"/>
  <c r="AO119"/>
  <c r="AN119"/>
  <c r="AM119"/>
  <c r="AL119"/>
  <c r="AK119"/>
  <c r="AJ119"/>
  <c r="AI119"/>
  <c r="AH119"/>
  <c r="AG119"/>
  <c r="AF119"/>
  <c r="AE119"/>
  <c r="AD119"/>
  <c r="AC119"/>
  <c r="AB119"/>
  <c r="AA119"/>
  <c r="Z119"/>
  <c r="Y119"/>
  <c r="X119"/>
  <c r="W119"/>
  <c r="V119"/>
  <c r="AY118"/>
  <c r="AX118"/>
  <c r="AW118"/>
  <c r="AV118"/>
  <c r="AU118"/>
  <c r="AT118"/>
  <c r="AS118"/>
  <c r="AR118"/>
  <c r="AQ118"/>
  <c r="AP118"/>
  <c r="AO118"/>
  <c r="AN118"/>
  <c r="AM118"/>
  <c r="AL118"/>
  <c r="AK118"/>
  <c r="AJ118"/>
  <c r="AI118"/>
  <c r="AH118"/>
  <c r="AG118"/>
  <c r="AF118"/>
  <c r="AE118"/>
  <c r="AD118"/>
  <c r="AC118"/>
  <c r="AB118"/>
  <c r="AA118"/>
  <c r="Z118"/>
  <c r="Y118"/>
  <c r="X118"/>
  <c r="W118"/>
  <c r="V118"/>
  <c r="AY117"/>
  <c r="AX117"/>
  <c r="AW117"/>
  <c r="AV117"/>
  <c r="AU117"/>
  <c r="AT117"/>
  <c r="AS117"/>
  <c r="AR117"/>
  <c r="AQ117"/>
  <c r="AP117"/>
  <c r="AO117"/>
  <c r="AN117"/>
  <c r="AM117"/>
  <c r="AL117"/>
  <c r="AK117"/>
  <c r="AJ117"/>
  <c r="AI117"/>
  <c r="AH117"/>
  <c r="AG117"/>
  <c r="AF117"/>
  <c r="AE117"/>
  <c r="AD117"/>
  <c r="AC117"/>
  <c r="AB117"/>
  <c r="AA117"/>
  <c r="Z117"/>
  <c r="Y117"/>
  <c r="X117"/>
  <c r="W117"/>
  <c r="V117"/>
  <c r="AY116"/>
  <c r="AX116"/>
  <c r="AW116"/>
  <c r="AV116"/>
  <c r="AU116"/>
  <c r="AT116"/>
  <c r="AS116"/>
  <c r="AR116"/>
  <c r="AQ116"/>
  <c r="AP116"/>
  <c r="AO116"/>
  <c r="AN116"/>
  <c r="AM116"/>
  <c r="AL116"/>
  <c r="AK116"/>
  <c r="AJ116"/>
  <c r="AI116"/>
  <c r="AH116"/>
  <c r="AG116"/>
  <c r="AF116"/>
  <c r="AE116"/>
  <c r="AD116"/>
  <c r="AC116"/>
  <c r="AB116"/>
  <c r="AA116"/>
  <c r="Z116"/>
  <c r="Y116"/>
  <c r="X116"/>
  <c r="W116"/>
  <c r="V116"/>
  <c r="AY115"/>
  <c r="AX115"/>
  <c r="AW115"/>
  <c r="AV115"/>
  <c r="AU115"/>
  <c r="AT115"/>
  <c r="AS115"/>
  <c r="AR115"/>
  <c r="AQ115"/>
  <c r="AP115"/>
  <c r="AO115"/>
  <c r="AN115"/>
  <c r="AM115"/>
  <c r="AL115"/>
  <c r="AK115"/>
  <c r="AJ115"/>
  <c r="AI115"/>
  <c r="AH115"/>
  <c r="AG115"/>
  <c r="AF115"/>
  <c r="AE115"/>
  <c r="AD115"/>
  <c r="AC115"/>
  <c r="AB115"/>
  <c r="AA115"/>
  <c r="Z115"/>
  <c r="Y115"/>
  <c r="X115"/>
  <c r="W115"/>
  <c r="V115"/>
  <c r="AY114"/>
  <c r="AX114"/>
  <c r="AW114"/>
  <c r="AV114"/>
  <c r="AU114"/>
  <c r="AT114"/>
  <c r="AS114"/>
  <c r="AR114"/>
  <c r="AQ114"/>
  <c r="AP114"/>
  <c r="AO114"/>
  <c r="AN114"/>
  <c r="AM114"/>
  <c r="AL114"/>
  <c r="AK114"/>
  <c r="AJ114"/>
  <c r="AI114"/>
  <c r="AH114"/>
  <c r="AG114"/>
  <c r="AF114"/>
  <c r="AE114"/>
  <c r="AD114"/>
  <c r="AC114"/>
  <c r="AB114"/>
  <c r="AA114"/>
  <c r="Z114"/>
  <c r="Y114"/>
  <c r="X114"/>
  <c r="W114"/>
  <c r="V114"/>
  <c r="AY113"/>
  <c r="AX113"/>
  <c r="AW113"/>
  <c r="AV113"/>
  <c r="AU113"/>
  <c r="AT113"/>
  <c r="AS113"/>
  <c r="AR113"/>
  <c r="AQ113"/>
  <c r="AP113"/>
  <c r="AO113"/>
  <c r="AN113"/>
  <c r="AM113"/>
  <c r="AL113"/>
  <c r="AK113"/>
  <c r="AJ113"/>
  <c r="AI113"/>
  <c r="AH113"/>
  <c r="AG113"/>
  <c r="AF113"/>
  <c r="AE113"/>
  <c r="AD113"/>
  <c r="AC113"/>
  <c r="AB113"/>
  <c r="AA113"/>
  <c r="Z113"/>
  <c r="Y113"/>
  <c r="X113"/>
  <c r="W113"/>
  <c r="V113"/>
  <c r="AY112"/>
  <c r="AX112"/>
  <c r="AW112"/>
  <c r="AV112"/>
  <c r="AU112"/>
  <c r="AT112"/>
  <c r="AS112"/>
  <c r="AR112"/>
  <c r="AQ112"/>
  <c r="AP112"/>
  <c r="AO112"/>
  <c r="AN112"/>
  <c r="AM112"/>
  <c r="AL112"/>
  <c r="AK112"/>
  <c r="AJ112"/>
  <c r="AI112"/>
  <c r="AH112"/>
  <c r="AG112"/>
  <c r="AF112"/>
  <c r="AE112"/>
  <c r="AD112"/>
  <c r="AC112"/>
  <c r="AB112"/>
  <c r="AA112"/>
  <c r="Z112"/>
  <c r="Y112"/>
  <c r="X112"/>
  <c r="W112"/>
  <c r="V112"/>
  <c r="AY111"/>
  <c r="AX111"/>
  <c r="AW111"/>
  <c r="AV111"/>
  <c r="AU111"/>
  <c r="AT111"/>
  <c r="AS111"/>
  <c r="AR111"/>
  <c r="AQ111"/>
  <c r="AP111"/>
  <c r="AO111"/>
  <c r="AN111"/>
  <c r="AM111"/>
  <c r="AL111"/>
  <c r="AK111"/>
  <c r="AJ111"/>
  <c r="AI111"/>
  <c r="AH111"/>
  <c r="AG111"/>
  <c r="AF111"/>
  <c r="AE111"/>
  <c r="AD111"/>
  <c r="AC111"/>
  <c r="AB111"/>
  <c r="AA111"/>
  <c r="Z111"/>
  <c r="Y111"/>
  <c r="X111"/>
  <c r="W111"/>
  <c r="V111"/>
  <c r="AY110"/>
  <c r="AX110"/>
  <c r="AW110"/>
  <c r="AV110"/>
  <c r="AU110"/>
  <c r="AT110"/>
  <c r="AS110"/>
  <c r="AR110"/>
  <c r="AQ110"/>
  <c r="AP110"/>
  <c r="AO110"/>
  <c r="AN110"/>
  <c r="AM110"/>
  <c r="AL110"/>
  <c r="AK110"/>
  <c r="AJ110"/>
  <c r="AI110"/>
  <c r="AH110"/>
  <c r="AG110"/>
  <c r="AF110"/>
  <c r="AE110"/>
  <c r="AD110"/>
  <c r="AC110"/>
  <c r="AB110"/>
  <c r="AA110"/>
  <c r="Z110"/>
  <c r="Y110"/>
  <c r="X110"/>
  <c r="W110"/>
  <c r="V110"/>
  <c r="AY109"/>
  <c r="AX109"/>
  <c r="AW109"/>
  <c r="AV109"/>
  <c r="AU109"/>
  <c r="AT109"/>
  <c r="AS109"/>
  <c r="AR109"/>
  <c r="AQ109"/>
  <c r="AP109"/>
  <c r="AO109"/>
  <c r="AN109"/>
  <c r="AM109"/>
  <c r="AL109"/>
  <c r="AK109"/>
  <c r="AJ109"/>
  <c r="AI109"/>
  <c r="AH109"/>
  <c r="AG109"/>
  <c r="AF109"/>
  <c r="AE109"/>
  <c r="AD109"/>
  <c r="AC109"/>
  <c r="AB109"/>
  <c r="AA109"/>
  <c r="Z109"/>
  <c r="Y109"/>
  <c r="X109"/>
  <c r="W109"/>
  <c r="V109"/>
  <c r="AY108"/>
  <c r="AX108"/>
  <c r="AW108"/>
  <c r="AV108"/>
  <c r="AU108"/>
  <c r="AT108"/>
  <c r="AS108"/>
  <c r="AR108"/>
  <c r="AQ108"/>
  <c r="AP108"/>
  <c r="AO108"/>
  <c r="AN108"/>
  <c r="AM108"/>
  <c r="AL108"/>
  <c r="AK108"/>
  <c r="AJ108"/>
  <c r="AI108"/>
  <c r="AH108"/>
  <c r="AG108"/>
  <c r="AF108"/>
  <c r="AE108"/>
  <c r="AD108"/>
  <c r="AC108"/>
  <c r="AB108"/>
  <c r="AA108"/>
  <c r="Z108"/>
  <c r="Y108"/>
  <c r="X108"/>
  <c r="W108"/>
  <c r="V108"/>
  <c r="AY107"/>
  <c r="AX107"/>
  <c r="AW107"/>
  <c r="AV107"/>
  <c r="AU107"/>
  <c r="AT107"/>
  <c r="AS107"/>
  <c r="AR107"/>
  <c r="AQ107"/>
  <c r="AP107"/>
  <c r="AO107"/>
  <c r="AN107"/>
  <c r="AM107"/>
  <c r="AL107"/>
  <c r="AK107"/>
  <c r="AJ107"/>
  <c r="AI107"/>
  <c r="AH107"/>
  <c r="AG107"/>
  <c r="AF107"/>
  <c r="AE107"/>
  <c r="AD107"/>
  <c r="AC107"/>
  <c r="AB107"/>
  <c r="AA107"/>
  <c r="Z107"/>
  <c r="Y107"/>
  <c r="X107"/>
  <c r="W107"/>
  <c r="V107"/>
  <c r="AY106"/>
  <c r="AX106"/>
  <c r="AW106"/>
  <c r="AV106"/>
  <c r="AU106"/>
  <c r="AT106"/>
  <c r="AS106"/>
  <c r="AR106"/>
  <c r="AQ106"/>
  <c r="AP106"/>
  <c r="AO106"/>
  <c r="AN106"/>
  <c r="AM106"/>
  <c r="AL106"/>
  <c r="AK106"/>
  <c r="AJ106"/>
  <c r="AI106"/>
  <c r="AH106"/>
  <c r="AG106"/>
  <c r="AF106"/>
  <c r="AE106"/>
  <c r="AD106"/>
  <c r="AC106"/>
  <c r="AB106"/>
  <c r="AA106"/>
  <c r="Z106"/>
  <c r="Y106"/>
  <c r="X106"/>
  <c r="W106"/>
  <c r="V106"/>
  <c r="AY105"/>
  <c r="AX105"/>
  <c r="AW105"/>
  <c r="AV105"/>
  <c r="AU105"/>
  <c r="AT105"/>
  <c r="AS105"/>
  <c r="AR105"/>
  <c r="AQ105"/>
  <c r="AP105"/>
  <c r="AO105"/>
  <c r="AN105"/>
  <c r="AM105"/>
  <c r="AL105"/>
  <c r="AK105"/>
  <c r="AJ105"/>
  <c r="AI105"/>
  <c r="AH105"/>
  <c r="AG105"/>
  <c r="AF105"/>
  <c r="AE105"/>
  <c r="AD105"/>
  <c r="AC105"/>
  <c r="AB105"/>
  <c r="AA105"/>
  <c r="Z105"/>
  <c r="Y105"/>
  <c r="X105"/>
  <c r="W105"/>
  <c r="V105"/>
  <c r="AY104"/>
  <c r="AX104"/>
  <c r="AW104"/>
  <c r="AV104"/>
  <c r="AU104"/>
  <c r="AT104"/>
  <c r="AS104"/>
  <c r="AR104"/>
  <c r="AQ104"/>
  <c r="AP104"/>
  <c r="AO104"/>
  <c r="AN104"/>
  <c r="AM104"/>
  <c r="AL104"/>
  <c r="AK104"/>
  <c r="AJ104"/>
  <c r="AI104"/>
  <c r="AH104"/>
  <c r="AG104"/>
  <c r="AF104"/>
  <c r="AE104"/>
  <c r="AD104"/>
  <c r="AC104"/>
  <c r="AB104"/>
  <c r="AA104"/>
  <c r="Z104"/>
  <c r="Y104"/>
  <c r="X104"/>
  <c r="W104"/>
  <c r="V104"/>
  <c r="AY103"/>
  <c r="AX103"/>
  <c r="AW103"/>
  <c r="AV103"/>
  <c r="AU103"/>
  <c r="AT103"/>
  <c r="AS103"/>
  <c r="AR103"/>
  <c r="AQ103"/>
  <c r="AP103"/>
  <c r="AO103"/>
  <c r="AN103"/>
  <c r="AM103"/>
  <c r="AL103"/>
  <c r="AK103"/>
  <c r="AJ103"/>
  <c r="AI103"/>
  <c r="AH103"/>
  <c r="AG103"/>
  <c r="AF103"/>
  <c r="AE103"/>
  <c r="AD103"/>
  <c r="AC103"/>
  <c r="AB103"/>
  <c r="AA103"/>
  <c r="Z103"/>
  <c r="Y103"/>
  <c r="X103"/>
  <c r="W103"/>
  <c r="V103"/>
  <c r="AY102"/>
  <c r="AX102"/>
  <c r="AW102"/>
  <c r="AV102"/>
  <c r="AU102"/>
  <c r="AT102"/>
  <c r="AS102"/>
  <c r="AR102"/>
  <c r="AQ102"/>
  <c r="AP102"/>
  <c r="AO102"/>
  <c r="AN102"/>
  <c r="AM102"/>
  <c r="AL102"/>
  <c r="AK102"/>
  <c r="AJ102"/>
  <c r="AI102"/>
  <c r="AH102"/>
  <c r="AG102"/>
  <c r="AF102"/>
  <c r="AE102"/>
  <c r="AD102"/>
  <c r="AC102"/>
  <c r="AB102"/>
  <c r="AA102"/>
  <c r="Z102"/>
  <c r="Y102"/>
  <c r="X102"/>
  <c r="W102"/>
  <c r="V102"/>
  <c r="AY101"/>
  <c r="AX101"/>
  <c r="AW101"/>
  <c r="AV101"/>
  <c r="AU101"/>
  <c r="AT101"/>
  <c r="AS101"/>
  <c r="AR101"/>
  <c r="AQ101"/>
  <c r="AP101"/>
  <c r="AO101"/>
  <c r="AN101"/>
  <c r="AM101"/>
  <c r="AL101"/>
  <c r="AK101"/>
  <c r="AJ101"/>
  <c r="AI101"/>
  <c r="AH101"/>
  <c r="AG101"/>
  <c r="AF101"/>
  <c r="AE101"/>
  <c r="AD101"/>
  <c r="AC101"/>
  <c r="AB101"/>
  <c r="AA101"/>
  <c r="Z101"/>
  <c r="Y101"/>
  <c r="X101"/>
  <c r="W101"/>
  <c r="V101"/>
  <c r="AY100"/>
  <c r="AX100"/>
  <c r="AW100"/>
  <c r="AV100"/>
  <c r="AU100"/>
  <c r="AT100"/>
  <c r="AS100"/>
  <c r="AR100"/>
  <c r="AQ100"/>
  <c r="AP100"/>
  <c r="AO100"/>
  <c r="AN100"/>
  <c r="AM100"/>
  <c r="AL100"/>
  <c r="AK100"/>
  <c r="AJ100"/>
  <c r="AI100"/>
  <c r="AH100"/>
  <c r="AG100"/>
  <c r="AF100"/>
  <c r="AE100"/>
  <c r="AD100"/>
  <c r="AC100"/>
  <c r="AB100"/>
  <c r="AA100"/>
  <c r="Z100"/>
  <c r="Y100"/>
  <c r="X100"/>
  <c r="W100"/>
  <c r="V100"/>
  <c r="AY99"/>
  <c r="AX99"/>
  <c r="AW99"/>
  <c r="AV99"/>
  <c r="AU99"/>
  <c r="AT99"/>
  <c r="AS99"/>
  <c r="AR99"/>
  <c r="AQ99"/>
  <c r="AP99"/>
  <c r="AO99"/>
  <c r="AN99"/>
  <c r="AM99"/>
  <c r="AL99"/>
  <c r="AK99"/>
  <c r="AJ99"/>
  <c r="AI99"/>
  <c r="AH99"/>
  <c r="AG99"/>
  <c r="AF99"/>
  <c r="AE99"/>
  <c r="AD99"/>
  <c r="AC99"/>
  <c r="AB99"/>
  <c r="AA99"/>
  <c r="Z99"/>
  <c r="Y99"/>
  <c r="X99"/>
  <c r="W99"/>
  <c r="V99"/>
  <c r="AY98"/>
  <c r="AX98"/>
  <c r="AW98"/>
  <c r="AV98"/>
  <c r="AU98"/>
  <c r="AT98"/>
  <c r="AS98"/>
  <c r="AR98"/>
  <c r="AQ98"/>
  <c r="AP98"/>
  <c r="AO98"/>
  <c r="AN98"/>
  <c r="AM98"/>
  <c r="AL98"/>
  <c r="AK98"/>
  <c r="AJ98"/>
  <c r="AI98"/>
  <c r="AH98"/>
  <c r="AG98"/>
  <c r="AF98"/>
  <c r="AE98"/>
  <c r="AD98"/>
  <c r="AC98"/>
  <c r="AB98"/>
  <c r="AA98"/>
  <c r="Z98"/>
  <c r="Y98"/>
  <c r="X98"/>
  <c r="W98"/>
  <c r="V98"/>
  <c r="AY97"/>
  <c r="AX97"/>
  <c r="AW97"/>
  <c r="AV97"/>
  <c r="AU97"/>
  <c r="AT97"/>
  <c r="AS97"/>
  <c r="AR97"/>
  <c r="AQ97"/>
  <c r="AP97"/>
  <c r="AO97"/>
  <c r="AN97"/>
  <c r="AM97"/>
  <c r="AL97"/>
  <c r="AK97"/>
  <c r="AJ97"/>
  <c r="AI97"/>
  <c r="AH97"/>
  <c r="AG97"/>
  <c r="AF97"/>
  <c r="AE97"/>
  <c r="AD97"/>
  <c r="AC97"/>
  <c r="AB97"/>
  <c r="AA97"/>
  <c r="Z97"/>
  <c r="Y97"/>
  <c r="X97"/>
  <c r="W97"/>
  <c r="V97"/>
  <c r="AY96"/>
  <c r="AX96"/>
  <c r="AW96"/>
  <c r="AV96"/>
  <c r="AU96"/>
  <c r="AT96"/>
  <c r="AS96"/>
  <c r="AR96"/>
  <c r="AQ96"/>
  <c r="AP96"/>
  <c r="AO96"/>
  <c r="AN96"/>
  <c r="AM96"/>
  <c r="AL96"/>
  <c r="AK96"/>
  <c r="AJ96"/>
  <c r="AI96"/>
  <c r="AH96"/>
  <c r="AG96"/>
  <c r="AF96"/>
  <c r="AE96"/>
  <c r="AD96"/>
  <c r="AC96"/>
  <c r="AB96"/>
  <c r="AA96"/>
  <c r="Z96"/>
  <c r="Y96"/>
  <c r="X96"/>
  <c r="W96"/>
  <c r="V96"/>
  <c r="AY95"/>
  <c r="AX95"/>
  <c r="AW95"/>
  <c r="AV95"/>
  <c r="AU95"/>
  <c r="AT95"/>
  <c r="AS95"/>
  <c r="AR95"/>
  <c r="AQ95"/>
  <c r="AP95"/>
  <c r="AO95"/>
  <c r="AN95"/>
  <c r="AM95"/>
  <c r="AL95"/>
  <c r="AK95"/>
  <c r="AJ95"/>
  <c r="AI95"/>
  <c r="AH95"/>
  <c r="AG95"/>
  <c r="AF95"/>
  <c r="AE95"/>
  <c r="AD95"/>
  <c r="AC95"/>
  <c r="AB95"/>
  <c r="AA95"/>
  <c r="Z95"/>
  <c r="Y95"/>
  <c r="X95"/>
  <c r="W95"/>
  <c r="V95"/>
  <c r="AY94"/>
  <c r="AX94"/>
  <c r="AW94"/>
  <c r="AV94"/>
  <c r="AU94"/>
  <c r="AT94"/>
  <c r="AS94"/>
  <c r="AR94"/>
  <c r="AQ94"/>
  <c r="AP94"/>
  <c r="AO94"/>
  <c r="AN94"/>
  <c r="AM94"/>
  <c r="AL94"/>
  <c r="AK94"/>
  <c r="AJ94"/>
  <c r="AI94"/>
  <c r="AH94"/>
  <c r="AG94"/>
  <c r="AF94"/>
  <c r="AE94"/>
  <c r="AD94"/>
  <c r="AC94"/>
  <c r="AB94"/>
  <c r="AA94"/>
  <c r="Z94"/>
  <c r="Y94"/>
  <c r="X94"/>
  <c r="W94"/>
  <c r="V94"/>
  <c r="AY93"/>
  <c r="AX93"/>
  <c r="AW93"/>
  <c r="AV93"/>
  <c r="AU93"/>
  <c r="AT93"/>
  <c r="AS93"/>
  <c r="AR93"/>
  <c r="AQ93"/>
  <c r="AP93"/>
  <c r="AO93"/>
  <c r="AN93"/>
  <c r="AM93"/>
  <c r="AL93"/>
  <c r="AK93"/>
  <c r="AJ93"/>
  <c r="AI93"/>
  <c r="AH93"/>
  <c r="AG93"/>
  <c r="AF93"/>
  <c r="AE93"/>
  <c r="AD93"/>
  <c r="AC93"/>
  <c r="AB93"/>
  <c r="AA93"/>
  <c r="Z93"/>
  <c r="Y93"/>
  <c r="X93"/>
  <c r="W93"/>
  <c r="V93"/>
  <c r="AY92"/>
  <c r="AX92"/>
  <c r="AW92"/>
  <c r="AV92"/>
  <c r="AU92"/>
  <c r="AT92"/>
  <c r="AS92"/>
  <c r="AR92"/>
  <c r="AQ92"/>
  <c r="AP92"/>
  <c r="AO92"/>
  <c r="AN92"/>
  <c r="AM92"/>
  <c r="AL92"/>
  <c r="AK92"/>
  <c r="AJ92"/>
  <c r="AI92"/>
  <c r="AH92"/>
  <c r="AG92"/>
  <c r="AF92"/>
  <c r="AE92"/>
  <c r="AD92"/>
  <c r="AC92"/>
  <c r="AB92"/>
  <c r="AA92"/>
  <c r="Z92"/>
  <c r="Y92"/>
  <c r="X92"/>
  <c r="W92"/>
  <c r="V92"/>
  <c r="AY91"/>
  <c r="AX91"/>
  <c r="AW91"/>
  <c r="AV91"/>
  <c r="AU91"/>
  <c r="AT91"/>
  <c r="AS91"/>
  <c r="AR91"/>
  <c r="AQ91"/>
  <c r="AP91"/>
  <c r="AO91"/>
  <c r="AN91"/>
  <c r="AM91"/>
  <c r="AL91"/>
  <c r="AK91"/>
  <c r="AJ91"/>
  <c r="AI91"/>
  <c r="AH91"/>
  <c r="AG91"/>
  <c r="AF91"/>
  <c r="AE91"/>
  <c r="AD91"/>
  <c r="AC91"/>
  <c r="AB91"/>
  <c r="AA91"/>
  <c r="Z91"/>
  <c r="Y91"/>
  <c r="X91"/>
  <c r="W91"/>
  <c r="V91"/>
  <c r="AY90"/>
  <c r="AX90"/>
  <c r="AW90"/>
  <c r="AV90"/>
  <c r="AU90"/>
  <c r="AT90"/>
  <c r="AS90"/>
  <c r="AR90"/>
  <c r="AQ90"/>
  <c r="AP90"/>
  <c r="AO90"/>
  <c r="AN90"/>
  <c r="AM90"/>
  <c r="AL90"/>
  <c r="AK90"/>
  <c r="AJ90"/>
  <c r="AI90"/>
  <c r="AH90"/>
  <c r="AG90"/>
  <c r="AF90"/>
  <c r="AE90"/>
  <c r="AD90"/>
  <c r="AC90"/>
  <c r="AB90"/>
  <c r="AA90"/>
  <c r="Z90"/>
  <c r="Y90"/>
  <c r="X90"/>
  <c r="W90"/>
  <c r="V90"/>
  <c r="AY89"/>
  <c r="AX89"/>
  <c r="AW89"/>
  <c r="AV89"/>
  <c r="AU89"/>
  <c r="AT89"/>
  <c r="AS89"/>
  <c r="AR89"/>
  <c r="AQ89"/>
  <c r="AP89"/>
  <c r="AO89"/>
  <c r="AN89"/>
  <c r="AM89"/>
  <c r="AL89"/>
  <c r="AK89"/>
  <c r="AJ89"/>
  <c r="AI89"/>
  <c r="AH89"/>
  <c r="AG89"/>
  <c r="AF89"/>
  <c r="AE89"/>
  <c r="AD89"/>
  <c r="AC89"/>
  <c r="AB89"/>
  <c r="AA89"/>
  <c r="Z89"/>
  <c r="Y89"/>
  <c r="X89"/>
  <c r="W89"/>
  <c r="V89"/>
  <c r="AY88"/>
  <c r="AX88"/>
  <c r="AW88"/>
  <c r="AV88"/>
  <c r="AU88"/>
  <c r="AT88"/>
  <c r="AS88"/>
  <c r="AR88"/>
  <c r="AQ88"/>
  <c r="AP88"/>
  <c r="AO88"/>
  <c r="AN88"/>
  <c r="AM88"/>
  <c r="AL88"/>
  <c r="AK88"/>
  <c r="AJ88"/>
  <c r="AI88"/>
  <c r="AH88"/>
  <c r="AG88"/>
  <c r="AF88"/>
  <c r="AE88"/>
  <c r="AD88"/>
  <c r="AC88"/>
  <c r="AB88"/>
  <c r="AA88"/>
  <c r="Z88"/>
  <c r="Y88"/>
  <c r="X88"/>
  <c r="W88"/>
  <c r="V88"/>
  <c r="AY87"/>
  <c r="AX87"/>
  <c r="AW87"/>
  <c r="AV87"/>
  <c r="AU87"/>
  <c r="AT87"/>
  <c r="AS87"/>
  <c r="AR87"/>
  <c r="AQ87"/>
  <c r="AP87"/>
  <c r="AO87"/>
  <c r="AN87"/>
  <c r="AM87"/>
  <c r="AL87"/>
  <c r="AK87"/>
  <c r="AJ87"/>
  <c r="AI87"/>
  <c r="AH87"/>
  <c r="AG87"/>
  <c r="AF87"/>
  <c r="AE87"/>
  <c r="AD87"/>
  <c r="AC87"/>
  <c r="AB87"/>
  <c r="AA87"/>
  <c r="Z87"/>
  <c r="Y87"/>
  <c r="X87"/>
  <c r="W87"/>
  <c r="V87"/>
  <c r="AY86"/>
  <c r="AX86"/>
  <c r="AW86"/>
  <c r="AV86"/>
  <c r="AU86"/>
  <c r="AT86"/>
  <c r="AS86"/>
  <c r="AR86"/>
  <c r="AQ86"/>
  <c r="AP86"/>
  <c r="AO86"/>
  <c r="AN86"/>
  <c r="AM86"/>
  <c r="AL86"/>
  <c r="AK86"/>
  <c r="AJ86"/>
  <c r="AI86"/>
  <c r="AH86"/>
  <c r="AG86"/>
  <c r="AF86"/>
  <c r="AE86"/>
  <c r="AD86"/>
  <c r="AC86"/>
  <c r="AB86"/>
  <c r="AA86"/>
  <c r="Z86"/>
  <c r="Y86"/>
  <c r="X86"/>
  <c r="W86"/>
  <c r="V86"/>
  <c r="AY85"/>
  <c r="AX85"/>
  <c r="AW85"/>
  <c r="AV85"/>
  <c r="AU85"/>
  <c r="AT85"/>
  <c r="AS85"/>
  <c r="AR85"/>
  <c r="AQ85"/>
  <c r="AP85"/>
  <c r="AO85"/>
  <c r="AN85"/>
  <c r="AM85"/>
  <c r="AL85"/>
  <c r="AK85"/>
  <c r="AJ85"/>
  <c r="AI85"/>
  <c r="AH85"/>
  <c r="AG85"/>
  <c r="AF85"/>
  <c r="AE85"/>
  <c r="AD85"/>
  <c r="AC85"/>
  <c r="AB85"/>
  <c r="AA85"/>
  <c r="Z85"/>
  <c r="Y85"/>
  <c r="X85"/>
  <c r="W85"/>
  <c r="V85"/>
  <c r="AY84"/>
  <c r="AX84"/>
  <c r="AW84"/>
  <c r="AV84"/>
  <c r="AU84"/>
  <c r="AT84"/>
  <c r="AS84"/>
  <c r="AR84"/>
  <c r="AQ84"/>
  <c r="AP84"/>
  <c r="AO84"/>
  <c r="AN84"/>
  <c r="AM84"/>
  <c r="AL84"/>
  <c r="AK84"/>
  <c r="AJ84"/>
  <c r="AI84"/>
  <c r="AH84"/>
  <c r="AG84"/>
  <c r="AF84"/>
  <c r="AE84"/>
  <c r="AD84"/>
  <c r="AC84"/>
  <c r="AB84"/>
  <c r="AA84"/>
  <c r="Z84"/>
  <c r="Y84"/>
  <c r="X84"/>
  <c r="W84"/>
  <c r="V84"/>
  <c r="AY83"/>
  <c r="AX83"/>
  <c r="AW83"/>
  <c r="AV83"/>
  <c r="AU83"/>
  <c r="AT83"/>
  <c r="AS83"/>
  <c r="AR83"/>
  <c r="AQ83"/>
  <c r="AP83"/>
  <c r="AO83"/>
  <c r="AN83"/>
  <c r="AM83"/>
  <c r="AL83"/>
  <c r="AK83"/>
  <c r="AJ83"/>
  <c r="AI83"/>
  <c r="AH83"/>
  <c r="AG83"/>
  <c r="AF83"/>
  <c r="AE83"/>
  <c r="AD83"/>
  <c r="AC83"/>
  <c r="AB83"/>
  <c r="AA83"/>
  <c r="Z83"/>
  <c r="Y83"/>
  <c r="X83"/>
  <c r="W83"/>
  <c r="V83"/>
  <c r="AY82"/>
  <c r="AX82"/>
  <c r="AW82"/>
  <c r="AV82"/>
  <c r="AU82"/>
  <c r="AT82"/>
  <c r="AS82"/>
  <c r="AR82"/>
  <c r="AQ82"/>
  <c r="AP82"/>
  <c r="AO82"/>
  <c r="AN82"/>
  <c r="AM82"/>
  <c r="AL82"/>
  <c r="AK82"/>
  <c r="AJ82"/>
  <c r="AI82"/>
  <c r="AH82"/>
  <c r="AG82"/>
  <c r="AF82"/>
  <c r="AE82"/>
  <c r="AD82"/>
  <c r="AC82"/>
  <c r="AB82"/>
  <c r="AA82"/>
  <c r="Z82"/>
  <c r="Y82"/>
  <c r="X82"/>
  <c r="W82"/>
  <c r="V82"/>
  <c r="AY81"/>
  <c r="AX81"/>
  <c r="AW81"/>
  <c r="AV81"/>
  <c r="AU81"/>
  <c r="AT81"/>
  <c r="AS81"/>
  <c r="AR81"/>
  <c r="AQ81"/>
  <c r="AP81"/>
  <c r="AO81"/>
  <c r="AN81"/>
  <c r="AM81"/>
  <c r="AL81"/>
  <c r="AK81"/>
  <c r="AJ81"/>
  <c r="AI81"/>
  <c r="AH81"/>
  <c r="AG81"/>
  <c r="AF81"/>
  <c r="AE81"/>
  <c r="AD81"/>
  <c r="AC81"/>
  <c r="AB81"/>
  <c r="AA81"/>
  <c r="Z81"/>
  <c r="Y81"/>
  <c r="X81"/>
  <c r="W81"/>
  <c r="V81"/>
  <c r="AY80"/>
  <c r="AX80"/>
  <c r="AW80"/>
  <c r="AV80"/>
  <c r="AU80"/>
  <c r="AT80"/>
  <c r="AS80"/>
  <c r="AR80"/>
  <c r="AQ80"/>
  <c r="AP80"/>
  <c r="AO80"/>
  <c r="AN80"/>
  <c r="AM80"/>
  <c r="AL80"/>
  <c r="AK80"/>
  <c r="AJ80"/>
  <c r="AI80"/>
  <c r="AH80"/>
  <c r="AG80"/>
  <c r="AF80"/>
  <c r="AE80"/>
  <c r="AD80"/>
  <c r="AC80"/>
  <c r="AB80"/>
  <c r="AA80"/>
  <c r="Z80"/>
  <c r="Y80"/>
  <c r="X80"/>
  <c r="W80"/>
  <c r="V80"/>
  <c r="AY79"/>
  <c r="AX79"/>
  <c r="AW79"/>
  <c r="AV79"/>
  <c r="AU79"/>
  <c r="AT79"/>
  <c r="AS79"/>
  <c r="AR79"/>
  <c r="AQ79"/>
  <c r="AP79"/>
  <c r="AO79"/>
  <c r="AN79"/>
  <c r="AM79"/>
  <c r="AL79"/>
  <c r="AK79"/>
  <c r="AJ79"/>
  <c r="AI79"/>
  <c r="AH79"/>
  <c r="AG79"/>
  <c r="AF79"/>
  <c r="AE79"/>
  <c r="AD79"/>
  <c r="AC79"/>
  <c r="AB79"/>
  <c r="AA79"/>
  <c r="Z79"/>
  <c r="Y79"/>
  <c r="X79"/>
  <c r="W79"/>
  <c r="V79"/>
  <c r="AY78"/>
  <c r="AX78"/>
  <c r="AW78"/>
  <c r="AV78"/>
  <c r="AU78"/>
  <c r="AT78"/>
  <c r="AS78"/>
  <c r="AR78"/>
  <c r="AQ78"/>
  <c r="AP78"/>
  <c r="AO78"/>
  <c r="AN78"/>
  <c r="AM78"/>
  <c r="AL78"/>
  <c r="AK78"/>
  <c r="AJ78"/>
  <c r="AI78"/>
  <c r="AH78"/>
  <c r="AG78"/>
  <c r="AF78"/>
  <c r="AE78"/>
  <c r="AD78"/>
  <c r="AC78"/>
  <c r="AB78"/>
  <c r="AA78"/>
  <c r="Z78"/>
  <c r="Y78"/>
  <c r="X78"/>
  <c r="W78"/>
  <c r="V78"/>
  <c r="AY77"/>
  <c r="AX77"/>
  <c r="AW77"/>
  <c r="AV77"/>
  <c r="AU77"/>
  <c r="AT77"/>
  <c r="AS77"/>
  <c r="AR77"/>
  <c r="AQ77"/>
  <c r="AP77"/>
  <c r="AO77"/>
  <c r="AN77"/>
  <c r="AM77"/>
  <c r="AL77"/>
  <c r="AK77"/>
  <c r="AJ77"/>
  <c r="AI77"/>
  <c r="AH77"/>
  <c r="AG77"/>
  <c r="AF77"/>
  <c r="AE77"/>
  <c r="AD77"/>
  <c r="AC77"/>
  <c r="AB77"/>
  <c r="AA77"/>
  <c r="Z77"/>
  <c r="Y77"/>
  <c r="X77"/>
  <c r="W77"/>
  <c r="V77"/>
  <c r="AY76"/>
  <c r="AX76"/>
  <c r="AW76"/>
  <c r="AV76"/>
  <c r="AU76"/>
  <c r="AT76"/>
  <c r="AS76"/>
  <c r="AR76"/>
  <c r="AQ76"/>
  <c r="AP76"/>
  <c r="AO76"/>
  <c r="AN76"/>
  <c r="AM76"/>
  <c r="AL76"/>
  <c r="AK76"/>
  <c r="AJ76"/>
  <c r="AI76"/>
  <c r="AH76"/>
  <c r="AG76"/>
  <c r="AF76"/>
  <c r="AE76"/>
  <c r="AD76"/>
  <c r="AC76"/>
  <c r="AB76"/>
  <c r="AA76"/>
  <c r="Z76"/>
  <c r="Y76"/>
  <c r="X76"/>
  <c r="W76"/>
  <c r="V76"/>
  <c r="AY75"/>
  <c r="AX75"/>
  <c r="AW75"/>
  <c r="AV75"/>
  <c r="AU75"/>
  <c r="AT75"/>
  <c r="AS75"/>
  <c r="AR75"/>
  <c r="AQ75"/>
  <c r="AP75"/>
  <c r="AO75"/>
  <c r="AN75"/>
  <c r="AM75"/>
  <c r="AL75"/>
  <c r="AK75"/>
  <c r="AJ75"/>
  <c r="AI75"/>
  <c r="AH75"/>
  <c r="AG75"/>
  <c r="AF75"/>
  <c r="AE75"/>
  <c r="AD75"/>
  <c r="AC75"/>
  <c r="AB75"/>
  <c r="AA75"/>
  <c r="Z75"/>
  <c r="Y75"/>
  <c r="X75"/>
  <c r="W75"/>
  <c r="V75"/>
  <c r="AY74"/>
  <c r="AX74"/>
  <c r="AW74"/>
  <c r="AV74"/>
  <c r="AU74"/>
  <c r="AT74"/>
  <c r="AS74"/>
  <c r="AR74"/>
  <c r="AQ74"/>
  <c r="AP74"/>
  <c r="AO74"/>
  <c r="AN74"/>
  <c r="AM74"/>
  <c r="AL74"/>
  <c r="AK74"/>
  <c r="AJ74"/>
  <c r="AI74"/>
  <c r="AH74"/>
  <c r="AG74"/>
  <c r="AF74"/>
  <c r="AE74"/>
  <c r="AD74"/>
  <c r="AC74"/>
  <c r="AB74"/>
  <c r="AA74"/>
  <c r="Z74"/>
  <c r="Y74"/>
  <c r="X74"/>
  <c r="W74"/>
  <c r="V74"/>
  <c r="AY73"/>
  <c r="AX73"/>
  <c r="AW73"/>
  <c r="AV73"/>
  <c r="AU73"/>
  <c r="AT73"/>
  <c r="AS73"/>
  <c r="AR73"/>
  <c r="AQ73"/>
  <c r="AP73"/>
  <c r="AO73"/>
  <c r="AN73"/>
  <c r="AM73"/>
  <c r="AL73"/>
  <c r="AK73"/>
  <c r="AJ73"/>
  <c r="AI73"/>
  <c r="AH73"/>
  <c r="AG73"/>
  <c r="AF73"/>
  <c r="AE73"/>
  <c r="AD73"/>
  <c r="AC73"/>
  <c r="AB73"/>
  <c r="AA73"/>
  <c r="Z73"/>
  <c r="Y73"/>
  <c r="X73"/>
  <c r="W73"/>
  <c r="V73"/>
  <c r="AY72"/>
  <c r="AX72"/>
  <c r="AW72"/>
  <c r="AV72"/>
  <c r="AU72"/>
  <c r="AT72"/>
  <c r="AS72"/>
  <c r="AR72"/>
  <c r="AQ72"/>
  <c r="AP72"/>
  <c r="AO72"/>
  <c r="AN72"/>
  <c r="AM72"/>
  <c r="AL72"/>
  <c r="AK72"/>
  <c r="AJ72"/>
  <c r="AI72"/>
  <c r="AH72"/>
  <c r="AG72"/>
  <c r="AF72"/>
  <c r="AE72"/>
  <c r="AD72"/>
  <c r="AC72"/>
  <c r="AB72"/>
  <c r="AA72"/>
  <c r="Z72"/>
  <c r="Y72"/>
  <c r="X72"/>
  <c r="W72"/>
  <c r="V72"/>
  <c r="AY71"/>
  <c r="AX71"/>
  <c r="AW71"/>
  <c r="AV71"/>
  <c r="AU71"/>
  <c r="AT71"/>
  <c r="AS71"/>
  <c r="AR71"/>
  <c r="AQ71"/>
  <c r="AP71"/>
  <c r="AO71"/>
  <c r="AN71"/>
  <c r="AM71"/>
  <c r="AL71"/>
  <c r="AK71"/>
  <c r="AJ71"/>
  <c r="AI71"/>
  <c r="AH71"/>
  <c r="AG71"/>
  <c r="AF71"/>
  <c r="AE71"/>
  <c r="AD71"/>
  <c r="AC71"/>
  <c r="AB71"/>
  <c r="AA71"/>
  <c r="Z71"/>
  <c r="Y71"/>
  <c r="X71"/>
  <c r="W71"/>
  <c r="V71"/>
  <c r="AY70"/>
  <c r="AX70"/>
  <c r="AW70"/>
  <c r="AV70"/>
  <c r="AU70"/>
  <c r="AT70"/>
  <c r="AS70"/>
  <c r="AR70"/>
  <c r="AQ70"/>
  <c r="AP70"/>
  <c r="AO70"/>
  <c r="AN70"/>
  <c r="AM70"/>
  <c r="AL70"/>
  <c r="AK70"/>
  <c r="AJ70"/>
  <c r="AI70"/>
  <c r="AH70"/>
  <c r="AG70"/>
  <c r="AF70"/>
  <c r="AE70"/>
  <c r="AD70"/>
  <c r="AC70"/>
  <c r="AB70"/>
  <c r="AA70"/>
  <c r="Z70"/>
  <c r="Y70"/>
  <c r="X70"/>
  <c r="W70"/>
  <c r="V70"/>
  <c r="AY69"/>
  <c r="AX69"/>
  <c r="AW69"/>
  <c r="AV69"/>
  <c r="AU69"/>
  <c r="AT69"/>
  <c r="AS69"/>
  <c r="AR69"/>
  <c r="AQ69"/>
  <c r="AP69"/>
  <c r="AO69"/>
  <c r="AN69"/>
  <c r="AM69"/>
  <c r="AL69"/>
  <c r="AK69"/>
  <c r="AJ69"/>
  <c r="AI69"/>
  <c r="AH69"/>
  <c r="AG69"/>
  <c r="AF69"/>
  <c r="AE69"/>
  <c r="AD69"/>
  <c r="AC69"/>
  <c r="AB69"/>
  <c r="AA69"/>
  <c r="Z69"/>
  <c r="Y69"/>
  <c r="X69"/>
  <c r="W69"/>
  <c r="V69"/>
  <c r="AY68"/>
  <c r="AX68"/>
  <c r="AW68"/>
  <c r="AV68"/>
  <c r="AU68"/>
  <c r="AT68"/>
  <c r="AS68"/>
  <c r="AR68"/>
  <c r="AQ68"/>
  <c r="AP68"/>
  <c r="AO68"/>
  <c r="AN68"/>
  <c r="AM68"/>
  <c r="AL68"/>
  <c r="AK68"/>
  <c r="AJ68"/>
  <c r="AI68"/>
  <c r="AH68"/>
  <c r="AG68"/>
  <c r="AF68"/>
  <c r="AE68"/>
  <c r="AD68"/>
  <c r="AC68"/>
  <c r="AB68"/>
  <c r="AA68"/>
  <c r="Z68"/>
  <c r="Y68"/>
  <c r="X68"/>
  <c r="W68"/>
  <c r="V68"/>
  <c r="AY67"/>
  <c r="AX67"/>
  <c r="AW67"/>
  <c r="AV67"/>
  <c r="AU67"/>
  <c r="AT67"/>
  <c r="AS67"/>
  <c r="AR67"/>
  <c r="AQ67"/>
  <c r="AP67"/>
  <c r="AO67"/>
  <c r="AN67"/>
  <c r="AM67"/>
  <c r="AL67"/>
  <c r="AK67"/>
  <c r="AJ67"/>
  <c r="AI67"/>
  <c r="AH67"/>
  <c r="AG67"/>
  <c r="AF67"/>
  <c r="AE67"/>
  <c r="AD67"/>
  <c r="AC67"/>
  <c r="AB67"/>
  <c r="AA67"/>
  <c r="Z67"/>
  <c r="Y67"/>
  <c r="X67"/>
  <c r="W67"/>
  <c r="V67"/>
  <c r="AY66"/>
  <c r="AX66"/>
  <c r="AW66"/>
  <c r="AV66"/>
  <c r="AU66"/>
  <c r="AT66"/>
  <c r="AS66"/>
  <c r="AR66"/>
  <c r="AQ66"/>
  <c r="AP66"/>
  <c r="AO66"/>
  <c r="AN66"/>
  <c r="AM66"/>
  <c r="AL66"/>
  <c r="AK66"/>
  <c r="AJ66"/>
  <c r="AI66"/>
  <c r="AH66"/>
  <c r="AG66"/>
  <c r="AF66"/>
  <c r="AE66"/>
  <c r="AD66"/>
  <c r="AC66"/>
  <c r="AB66"/>
  <c r="AA66"/>
  <c r="Z66"/>
  <c r="Y66"/>
  <c r="X66"/>
  <c r="W66"/>
  <c r="V66"/>
  <c r="AY65"/>
  <c r="AX65"/>
  <c r="AW65"/>
  <c r="AV65"/>
  <c r="AU65"/>
  <c r="AT65"/>
  <c r="AS65"/>
  <c r="AR65"/>
  <c r="AQ65"/>
  <c r="AP65"/>
  <c r="AO65"/>
  <c r="AN65"/>
  <c r="AM65"/>
  <c r="AL65"/>
  <c r="AK65"/>
  <c r="AJ65"/>
  <c r="AI65"/>
  <c r="AH65"/>
  <c r="AG65"/>
  <c r="AF65"/>
  <c r="AE65"/>
  <c r="AD65"/>
  <c r="AC65"/>
  <c r="AB65"/>
  <c r="AA65"/>
  <c r="Z65"/>
  <c r="Y65"/>
  <c r="X65"/>
  <c r="W65"/>
  <c r="V65"/>
  <c r="AY64"/>
  <c r="AX64"/>
  <c r="AW64"/>
  <c r="AV64"/>
  <c r="AU64"/>
  <c r="AT64"/>
  <c r="AS64"/>
  <c r="AR64"/>
  <c r="AQ64"/>
  <c r="AP64"/>
  <c r="AO64"/>
  <c r="AN64"/>
  <c r="AM64"/>
  <c r="AL64"/>
  <c r="AK64"/>
  <c r="AJ64"/>
  <c r="AI64"/>
  <c r="AH64"/>
  <c r="AG64"/>
  <c r="AF64"/>
  <c r="AE64"/>
  <c r="AD64"/>
  <c r="AC64"/>
  <c r="AB64"/>
  <c r="AA64"/>
  <c r="Z64"/>
  <c r="Y64"/>
  <c r="X64"/>
  <c r="W64"/>
  <c r="V64"/>
  <c r="AY63"/>
  <c r="AX63"/>
  <c r="AW63"/>
  <c r="AV63"/>
  <c r="AU63"/>
  <c r="AT63"/>
  <c r="AS63"/>
  <c r="AR63"/>
  <c r="AQ63"/>
  <c r="AP63"/>
  <c r="AO63"/>
  <c r="AN63"/>
  <c r="AM63"/>
  <c r="AL63"/>
  <c r="AK63"/>
  <c r="AJ63"/>
  <c r="AI63"/>
  <c r="AH63"/>
  <c r="AG63"/>
  <c r="AF63"/>
  <c r="AE63"/>
  <c r="AD63"/>
  <c r="AC63"/>
  <c r="AB63"/>
  <c r="AA63"/>
  <c r="Z63"/>
  <c r="Y63"/>
  <c r="X63"/>
  <c r="W63"/>
  <c r="V63"/>
  <c r="AY62"/>
  <c r="AX62"/>
  <c r="AW62"/>
  <c r="AV62"/>
  <c r="AU62"/>
  <c r="AT62"/>
  <c r="AS62"/>
  <c r="AR62"/>
  <c r="AQ62"/>
  <c r="AP62"/>
  <c r="AO62"/>
  <c r="AN62"/>
  <c r="AM62"/>
  <c r="AL62"/>
  <c r="AK62"/>
  <c r="AJ62"/>
  <c r="AI62"/>
  <c r="AH62"/>
  <c r="AG62"/>
  <c r="AF62"/>
  <c r="AE62"/>
  <c r="AD62"/>
  <c r="AC62"/>
  <c r="AB62"/>
  <c r="AA62"/>
  <c r="Z62"/>
  <c r="Y62"/>
  <c r="X62"/>
  <c r="W62"/>
  <c r="V62"/>
  <c r="AY61"/>
  <c r="AX61"/>
  <c r="AW61"/>
  <c r="AV61"/>
  <c r="AU61"/>
  <c r="AT61"/>
  <c r="AS61"/>
  <c r="AR61"/>
  <c r="AQ61"/>
  <c r="AP61"/>
  <c r="AO61"/>
  <c r="AN61"/>
  <c r="AM61"/>
  <c r="AL61"/>
  <c r="AK61"/>
  <c r="AJ61"/>
  <c r="AI61"/>
  <c r="AH61"/>
  <c r="AG61"/>
  <c r="AF61"/>
  <c r="AE61"/>
  <c r="AD61"/>
  <c r="AC61"/>
  <c r="AB61"/>
  <c r="AA61"/>
  <c r="Z61"/>
  <c r="Y61"/>
  <c r="X61"/>
  <c r="W61"/>
  <c r="V61"/>
  <c r="AY60"/>
  <c r="AX60"/>
  <c r="AW60"/>
  <c r="AV60"/>
  <c r="AU60"/>
  <c r="AT60"/>
  <c r="AS60"/>
  <c r="AR60"/>
  <c r="AQ60"/>
  <c r="AP60"/>
  <c r="AO60"/>
  <c r="AN60"/>
  <c r="AM60"/>
  <c r="AL60"/>
  <c r="AK60"/>
  <c r="AJ60"/>
  <c r="AI60"/>
  <c r="AH60"/>
  <c r="AG60"/>
  <c r="AF60"/>
  <c r="AE60"/>
  <c r="AD60"/>
  <c r="AC60"/>
  <c r="AB60"/>
  <c r="AA60"/>
  <c r="Z60"/>
  <c r="Y60"/>
  <c r="X60"/>
  <c r="W60"/>
  <c r="V60"/>
  <c r="AY59"/>
  <c r="AX59"/>
  <c r="AW59"/>
  <c r="AV59"/>
  <c r="AU59"/>
  <c r="AT59"/>
  <c r="AS59"/>
  <c r="AR59"/>
  <c r="AQ59"/>
  <c r="AP59"/>
  <c r="AO59"/>
  <c r="AN59"/>
  <c r="AM59"/>
  <c r="AL59"/>
  <c r="AK59"/>
  <c r="AJ59"/>
  <c r="AI59"/>
  <c r="AH59"/>
  <c r="AG59"/>
  <c r="AF59"/>
  <c r="AE59"/>
  <c r="AD59"/>
  <c r="AC59"/>
  <c r="AB59"/>
  <c r="AA59"/>
  <c r="Z59"/>
  <c r="Y59"/>
  <c r="X59"/>
  <c r="W59"/>
  <c r="V59"/>
  <c r="AY58"/>
  <c r="AX58"/>
  <c r="AW58"/>
  <c r="AV58"/>
  <c r="AU58"/>
  <c r="AT58"/>
  <c r="AS58"/>
  <c r="AR58"/>
  <c r="AQ58"/>
  <c r="AP58"/>
  <c r="AO58"/>
  <c r="AN58"/>
  <c r="AM58"/>
  <c r="AL58"/>
  <c r="AK58"/>
  <c r="AJ58"/>
  <c r="AI58"/>
  <c r="AH58"/>
  <c r="AG58"/>
  <c r="AF58"/>
  <c r="AE58"/>
  <c r="AD58"/>
  <c r="AC58"/>
  <c r="AB58"/>
  <c r="AA58"/>
  <c r="Z58"/>
  <c r="Y58"/>
  <c r="X58"/>
  <c r="W58"/>
  <c r="V58"/>
  <c r="AY57"/>
  <c r="AX57"/>
  <c r="AW57"/>
  <c r="AV57"/>
  <c r="AU57"/>
  <c r="AT57"/>
  <c r="AS57"/>
  <c r="AR57"/>
  <c r="AQ57"/>
  <c r="AP57"/>
  <c r="AO57"/>
  <c r="AN57"/>
  <c r="AM57"/>
  <c r="AL57"/>
  <c r="AK57"/>
  <c r="AJ57"/>
  <c r="AI57"/>
  <c r="AH57"/>
  <c r="AG57"/>
  <c r="AF57"/>
  <c r="AE57"/>
  <c r="AD57"/>
  <c r="AC57"/>
  <c r="AB57"/>
  <c r="AA57"/>
  <c r="Z57"/>
  <c r="Y57"/>
  <c r="X57"/>
  <c r="W57"/>
  <c r="V57"/>
  <c r="AY56"/>
  <c r="AX56"/>
  <c r="AW56"/>
  <c r="AV56"/>
  <c r="AU56"/>
  <c r="AT56"/>
  <c r="AS56"/>
  <c r="AR56"/>
  <c r="AQ56"/>
  <c r="AP56"/>
  <c r="AO56"/>
  <c r="AN56"/>
  <c r="AM56"/>
  <c r="AL56"/>
  <c r="AK56"/>
  <c r="AJ56"/>
  <c r="AI56"/>
  <c r="AH56"/>
  <c r="AG56"/>
  <c r="AF56"/>
  <c r="AE56"/>
  <c r="AD56"/>
  <c r="AC56"/>
  <c r="AB56"/>
  <c r="AA56"/>
  <c r="Z56"/>
  <c r="Y56"/>
  <c r="X56"/>
  <c r="W56"/>
  <c r="V56"/>
  <c r="AY55"/>
  <c r="AX55"/>
  <c r="AW55"/>
  <c r="AV55"/>
  <c r="AU55"/>
  <c r="AT55"/>
  <c r="AS55"/>
  <c r="AR55"/>
  <c r="AQ55"/>
  <c r="AP55"/>
  <c r="AO55"/>
  <c r="AN55"/>
  <c r="AM55"/>
  <c r="AL55"/>
  <c r="AK55"/>
  <c r="AJ55"/>
  <c r="AI55"/>
  <c r="AH55"/>
  <c r="AG55"/>
  <c r="AF55"/>
  <c r="AE55"/>
  <c r="AD55"/>
  <c r="AC55"/>
  <c r="AB55"/>
  <c r="AA55"/>
  <c r="Z55"/>
  <c r="Y55"/>
  <c r="X55"/>
  <c r="W55"/>
  <c r="V55"/>
  <c r="AY54"/>
  <c r="AX54"/>
  <c r="AW54"/>
  <c r="AV54"/>
  <c r="AU54"/>
  <c r="AT54"/>
  <c r="AS54"/>
  <c r="AR54"/>
  <c r="AQ54"/>
  <c r="AP54"/>
  <c r="AO54"/>
  <c r="AN54"/>
  <c r="AM54"/>
  <c r="AL54"/>
  <c r="AK54"/>
  <c r="AJ54"/>
  <c r="AI54"/>
  <c r="AH54"/>
  <c r="AG54"/>
  <c r="AF54"/>
  <c r="AE54"/>
  <c r="AD54"/>
  <c r="AC54"/>
  <c r="AB54"/>
  <c r="AA54"/>
  <c r="Z54"/>
  <c r="Y54"/>
  <c r="X54"/>
  <c r="W54"/>
  <c r="V54"/>
  <c r="AY53"/>
  <c r="AX53"/>
  <c r="AW53"/>
  <c r="AV53"/>
  <c r="AU53"/>
  <c r="AT53"/>
  <c r="AS53"/>
  <c r="AR53"/>
  <c r="AQ53"/>
  <c r="AP53"/>
  <c r="AO53"/>
  <c r="AN53"/>
  <c r="AM53"/>
  <c r="AL53"/>
  <c r="AK53"/>
  <c r="AJ53"/>
  <c r="AI53"/>
  <c r="AH53"/>
  <c r="AG53"/>
  <c r="AF53"/>
  <c r="AE53"/>
  <c r="AD53"/>
  <c r="AC53"/>
  <c r="AB53"/>
  <c r="AA53"/>
  <c r="Z53"/>
  <c r="Y53"/>
  <c r="X53"/>
  <c r="W53"/>
  <c r="V53"/>
  <c r="AY52"/>
  <c r="AX52"/>
  <c r="AW52"/>
  <c r="AV52"/>
  <c r="AU52"/>
  <c r="AT52"/>
  <c r="AS52"/>
  <c r="AR52"/>
  <c r="AQ52"/>
  <c r="AP52"/>
  <c r="AO52"/>
  <c r="AN52"/>
  <c r="AM52"/>
  <c r="AL52"/>
  <c r="AK52"/>
  <c r="AJ52"/>
  <c r="AI52"/>
  <c r="AH52"/>
  <c r="AG52"/>
  <c r="AF52"/>
  <c r="AE52"/>
  <c r="AD52"/>
  <c r="AC52"/>
  <c r="AB52"/>
  <c r="AA52"/>
  <c r="Z52"/>
  <c r="Y52"/>
  <c r="X52"/>
  <c r="W52"/>
  <c r="V52"/>
  <c r="AY51"/>
  <c r="AX51"/>
  <c r="AW51"/>
  <c r="AV51"/>
  <c r="AU51"/>
  <c r="AT51"/>
  <c r="AS51"/>
  <c r="AR51"/>
  <c r="AQ51"/>
  <c r="AP51"/>
  <c r="AO51"/>
  <c r="AN51"/>
  <c r="AM51"/>
  <c r="AL51"/>
  <c r="AK51"/>
  <c r="AJ51"/>
  <c r="AI51"/>
  <c r="AH51"/>
  <c r="AG51"/>
  <c r="AF51"/>
  <c r="AE51"/>
  <c r="AD51"/>
  <c r="AC51"/>
  <c r="AB51"/>
  <c r="AA51"/>
  <c r="Z51"/>
  <c r="Y51"/>
  <c r="X51"/>
  <c r="W51"/>
  <c r="V51"/>
  <c r="AY50"/>
  <c r="AX50"/>
  <c r="AW50"/>
  <c r="AV50"/>
  <c r="AU50"/>
  <c r="AT50"/>
  <c r="AS50"/>
  <c r="AR50"/>
  <c r="AQ50"/>
  <c r="AP50"/>
  <c r="AO50"/>
  <c r="AN50"/>
  <c r="AM50"/>
  <c r="AL50"/>
  <c r="AK50"/>
  <c r="AJ50"/>
  <c r="AI50"/>
  <c r="AH50"/>
  <c r="AG50"/>
  <c r="AF50"/>
  <c r="AE50"/>
  <c r="AD50"/>
  <c r="AC50"/>
  <c r="AB50"/>
  <c r="AA50"/>
  <c r="Z50"/>
  <c r="Y50"/>
  <c r="X50"/>
  <c r="W50"/>
  <c r="V50"/>
  <c r="AY49"/>
  <c r="AX49"/>
  <c r="AW49"/>
  <c r="AV49"/>
  <c r="AU49"/>
  <c r="AT49"/>
  <c r="AS49"/>
  <c r="AR49"/>
  <c r="AQ49"/>
  <c r="AP49"/>
  <c r="AO49"/>
  <c r="AN49"/>
  <c r="AM49"/>
  <c r="AL49"/>
  <c r="AK49"/>
  <c r="AJ49"/>
  <c r="AI49"/>
  <c r="AH49"/>
  <c r="AG49"/>
  <c r="AF49"/>
  <c r="AE49"/>
  <c r="AD49"/>
  <c r="AC49"/>
  <c r="AB49"/>
  <c r="AA49"/>
  <c r="Z49"/>
  <c r="Y49"/>
  <c r="X49"/>
  <c r="W49"/>
  <c r="V49"/>
  <c r="AY48"/>
  <c r="AX48"/>
  <c r="AW48"/>
  <c r="AV48"/>
  <c r="AU48"/>
  <c r="AT48"/>
  <c r="AS48"/>
  <c r="AR48"/>
  <c r="AQ48"/>
  <c r="AP48"/>
  <c r="AO48"/>
  <c r="AN48"/>
  <c r="AM48"/>
  <c r="AL48"/>
  <c r="AK48"/>
  <c r="AJ48"/>
  <c r="AI48"/>
  <c r="AH48"/>
  <c r="AG48"/>
  <c r="AF48"/>
  <c r="AE48"/>
  <c r="AD48"/>
  <c r="AC48"/>
  <c r="AB48"/>
  <c r="AA48"/>
  <c r="Z48"/>
  <c r="Y48"/>
  <c r="X48"/>
  <c r="W48"/>
  <c r="V48"/>
  <c r="AY47"/>
  <c r="AX47"/>
  <c r="AW47"/>
  <c r="AV47"/>
  <c r="AU47"/>
  <c r="AT47"/>
  <c r="AS47"/>
  <c r="AR47"/>
  <c r="AQ47"/>
  <c r="AP47"/>
  <c r="AO47"/>
  <c r="AN47"/>
  <c r="AM47"/>
  <c r="AL47"/>
  <c r="AK47"/>
  <c r="AJ47"/>
  <c r="AI47"/>
  <c r="AH47"/>
  <c r="AG47"/>
  <c r="AF47"/>
  <c r="AE47"/>
  <c r="AD47"/>
  <c r="AC47"/>
  <c r="AB47"/>
  <c r="AA47"/>
  <c r="Z47"/>
  <c r="Y47"/>
  <c r="X47"/>
  <c r="W47"/>
  <c r="V47"/>
  <c r="AY46"/>
  <c r="AX46"/>
  <c r="AW46"/>
  <c r="AV46"/>
  <c r="AU46"/>
  <c r="AT46"/>
  <c r="AS46"/>
  <c r="AR46"/>
  <c r="AQ46"/>
  <c r="AP46"/>
  <c r="AO46"/>
  <c r="AN46"/>
  <c r="AM46"/>
  <c r="AL46"/>
  <c r="AK46"/>
  <c r="AJ46"/>
  <c r="AI46"/>
  <c r="AH46"/>
  <c r="AG46"/>
  <c r="AF46"/>
  <c r="AE46"/>
  <c r="AD46"/>
  <c r="AC46"/>
  <c r="AB46"/>
  <c r="AY45"/>
  <c r="AX45"/>
  <c r="AW45"/>
  <c r="AV45"/>
  <c r="AU45"/>
  <c r="AT45"/>
  <c r="AS45"/>
  <c r="AR45"/>
  <c r="AQ45"/>
  <c r="AP45"/>
  <c r="AO45"/>
  <c r="AN45"/>
  <c r="AM45"/>
  <c r="AL45"/>
  <c r="AK45"/>
  <c r="AJ45"/>
  <c r="AI45"/>
  <c r="AH45"/>
  <c r="AG45"/>
  <c r="AF45"/>
  <c r="AE45"/>
  <c r="AD45"/>
  <c r="AC45"/>
  <c r="AB45"/>
  <c r="AY44"/>
  <c r="AX44"/>
  <c r="AW44"/>
  <c r="AV44"/>
  <c r="AU44"/>
  <c r="AT44"/>
  <c r="AS44"/>
  <c r="AR44"/>
  <c r="AQ44"/>
  <c r="AP44"/>
  <c r="AO44"/>
  <c r="AN44"/>
  <c r="AM44"/>
  <c r="AL44"/>
  <c r="AK44"/>
  <c r="AJ44"/>
  <c r="AI44"/>
  <c r="AH44"/>
  <c r="AG44"/>
  <c r="AF44"/>
  <c r="AE44"/>
  <c r="AD44"/>
  <c r="AC44"/>
  <c r="AB44"/>
  <c r="AY43"/>
  <c r="AX43"/>
  <c r="AW43"/>
  <c r="AV43"/>
  <c r="AU43"/>
  <c r="AT43"/>
  <c r="AS43"/>
  <c r="AR43"/>
  <c r="AQ43"/>
  <c r="AP43"/>
  <c r="AO43"/>
  <c r="AN43"/>
  <c r="AM43"/>
  <c r="AL43"/>
  <c r="AK43"/>
  <c r="AJ43"/>
  <c r="AI43"/>
  <c r="AH43"/>
  <c r="AG43"/>
  <c r="AF43"/>
  <c r="AE43"/>
  <c r="AD43"/>
  <c r="AC43"/>
  <c r="AB43"/>
  <c r="AY42"/>
  <c r="AX42"/>
  <c r="AW42"/>
  <c r="AV42"/>
  <c r="AU42"/>
  <c r="AT42"/>
  <c r="AS42"/>
  <c r="AR42"/>
  <c r="AQ42"/>
  <c r="AP42"/>
  <c r="AO42"/>
  <c r="AN42"/>
  <c r="AM42"/>
  <c r="AL42"/>
  <c r="AK42"/>
  <c r="AJ42"/>
  <c r="AI42"/>
  <c r="AH42"/>
  <c r="AG42"/>
  <c r="AF42"/>
  <c r="AE42"/>
  <c r="AD42"/>
  <c r="AC42"/>
  <c r="AB42"/>
  <c r="AY41"/>
  <c r="AX41"/>
  <c r="AW41"/>
  <c r="AV41"/>
  <c r="AU41"/>
  <c r="AT41"/>
  <c r="AS41"/>
  <c r="AR41"/>
  <c r="AQ41"/>
  <c r="AP41"/>
  <c r="AO41"/>
  <c r="AN41"/>
  <c r="AM41"/>
  <c r="AL41"/>
  <c r="AK41"/>
  <c r="AJ41"/>
  <c r="AI41"/>
  <c r="AH41"/>
  <c r="AG41"/>
  <c r="AF41"/>
  <c r="AE41"/>
  <c r="AD41"/>
  <c r="AC41"/>
  <c r="AB41"/>
  <c r="AY40"/>
  <c r="AX40"/>
  <c r="AW40"/>
  <c r="AV40"/>
  <c r="AU40"/>
  <c r="AT40"/>
  <c r="AS40"/>
  <c r="AR40"/>
  <c r="AQ40"/>
  <c r="AP40"/>
  <c r="AO40"/>
  <c r="AN40"/>
  <c r="AM40"/>
  <c r="AL40"/>
  <c r="AK40"/>
  <c r="AJ40"/>
  <c r="AI40"/>
  <c r="AH40"/>
  <c r="AG40"/>
  <c r="AF40"/>
  <c r="AE40"/>
  <c r="AD40"/>
  <c r="AC40"/>
  <c r="AB40"/>
  <c r="AY39"/>
  <c r="AX39"/>
  <c r="AW39"/>
  <c r="AV39"/>
  <c r="AU39"/>
  <c r="AT39"/>
  <c r="AS39"/>
  <c r="AR39"/>
  <c r="AQ39"/>
  <c r="AP39"/>
  <c r="AO39"/>
  <c r="AN39"/>
  <c r="AM39"/>
  <c r="AL39"/>
  <c r="AK39"/>
  <c r="AJ39"/>
  <c r="AI39"/>
  <c r="AH39"/>
  <c r="AG39"/>
  <c r="AF39"/>
  <c r="AE39"/>
  <c r="AD39"/>
  <c r="AC39"/>
  <c r="AB39"/>
  <c r="AY38"/>
  <c r="AX38"/>
  <c r="AW38"/>
  <c r="AV38"/>
  <c r="AU38"/>
  <c r="AT38"/>
  <c r="AS38"/>
  <c r="AR38"/>
  <c r="AQ38"/>
  <c r="AP38"/>
  <c r="AO38"/>
  <c r="AN38"/>
  <c r="AM38"/>
  <c r="AL38"/>
  <c r="AK38"/>
  <c r="AJ38"/>
  <c r="AI38"/>
  <c r="AH38"/>
  <c r="AG38"/>
  <c r="AF38"/>
  <c r="AE38"/>
  <c r="AD38"/>
  <c r="AC38"/>
  <c r="AB38"/>
  <c r="AY37"/>
  <c r="AX37"/>
  <c r="AW37"/>
  <c r="AV37"/>
  <c r="AU37"/>
  <c r="AT37"/>
  <c r="AS37"/>
  <c r="AR37"/>
  <c r="AQ37"/>
  <c r="AP37"/>
  <c r="AO37"/>
  <c r="AN37"/>
  <c r="AM37"/>
  <c r="AL37"/>
  <c r="AK37"/>
  <c r="AJ37"/>
  <c r="AI37"/>
  <c r="AH37"/>
  <c r="AG37"/>
  <c r="AF37"/>
  <c r="AE37"/>
  <c r="AD37"/>
  <c r="AC37"/>
  <c r="AB37"/>
  <c r="AY36"/>
  <c r="AX36"/>
  <c r="AW36"/>
  <c r="AV36"/>
  <c r="AU36"/>
  <c r="AT36"/>
  <c r="AS36"/>
  <c r="AR36"/>
  <c r="AQ36"/>
  <c r="AP36"/>
  <c r="AO36"/>
  <c r="AN36"/>
  <c r="AM36"/>
  <c r="AL36"/>
  <c r="AK36"/>
  <c r="AJ36"/>
  <c r="AI36"/>
  <c r="AH36"/>
  <c r="AG36"/>
  <c r="AF36"/>
  <c r="AE36"/>
  <c r="AD36"/>
  <c r="AC36"/>
  <c r="AB36"/>
  <c r="AY35"/>
  <c r="AX35"/>
  <c r="AW35"/>
  <c r="AV35"/>
  <c r="AU35"/>
  <c r="AT35"/>
  <c r="AS35"/>
  <c r="AR35"/>
  <c r="AQ35"/>
  <c r="AP35"/>
  <c r="AO35"/>
  <c r="AN35"/>
  <c r="AM35"/>
  <c r="AL35"/>
  <c r="AK35"/>
  <c r="AJ35"/>
  <c r="AI35"/>
  <c r="AH35"/>
  <c r="AG35"/>
  <c r="AF35"/>
  <c r="AE35"/>
  <c r="AD35"/>
  <c r="AC35"/>
  <c r="AB35"/>
  <c r="AY34"/>
  <c r="AX34"/>
  <c r="AW34"/>
  <c r="AV34"/>
  <c r="AU34"/>
  <c r="AT34"/>
  <c r="AS34"/>
  <c r="AR34"/>
  <c r="AQ34"/>
  <c r="AP34"/>
  <c r="AO34"/>
  <c r="AN34"/>
  <c r="AM34"/>
  <c r="AL34"/>
  <c r="AK34"/>
  <c r="AJ34"/>
  <c r="AI34"/>
  <c r="AH34"/>
  <c r="AG34"/>
  <c r="AF34"/>
  <c r="AE34"/>
  <c r="AD34"/>
  <c r="AC34"/>
  <c r="AB34"/>
  <c r="AY33"/>
  <c r="AX33"/>
  <c r="AW33"/>
  <c r="AV33"/>
  <c r="AU33"/>
  <c r="AT33"/>
  <c r="AS33"/>
  <c r="AR33"/>
  <c r="AQ33"/>
  <c r="AP33"/>
  <c r="AO33"/>
  <c r="AN33"/>
  <c r="AM33"/>
  <c r="AL33"/>
  <c r="AK33"/>
  <c r="AJ33"/>
  <c r="AI33"/>
  <c r="AH33"/>
  <c r="AG33"/>
  <c r="AF33"/>
  <c r="AE33"/>
  <c r="AD33"/>
  <c r="AC33"/>
  <c r="AB33"/>
  <c r="AY32"/>
  <c r="AX32"/>
  <c r="AW32"/>
  <c r="AV32"/>
  <c r="AU32"/>
  <c r="AT32"/>
  <c r="AS32"/>
  <c r="AR32"/>
  <c r="AQ32"/>
  <c r="AP32"/>
  <c r="AO32"/>
  <c r="AN32"/>
  <c r="AM32"/>
  <c r="AL32"/>
  <c r="AK32"/>
  <c r="AJ32"/>
  <c r="AI32"/>
  <c r="AH32"/>
  <c r="AG32"/>
  <c r="AF32"/>
  <c r="AE32"/>
  <c r="AD32"/>
  <c r="AC32"/>
  <c r="AB32"/>
  <c r="AY31"/>
  <c r="AX31"/>
  <c r="AW31"/>
  <c r="AV31"/>
  <c r="AU31"/>
  <c r="AT31"/>
  <c r="AS31"/>
  <c r="AR31"/>
  <c r="AQ31"/>
  <c r="AP31"/>
  <c r="AO31"/>
  <c r="AN31"/>
  <c r="AM31"/>
  <c r="AL31"/>
  <c r="AK31"/>
  <c r="AJ31"/>
  <c r="AI31"/>
  <c r="AH31"/>
  <c r="AG31"/>
  <c r="AF31"/>
  <c r="AE31"/>
  <c r="AD31"/>
  <c r="AC31"/>
  <c r="AB31"/>
  <c r="AY30"/>
  <c r="AX30"/>
  <c r="AW30"/>
  <c r="AV30"/>
  <c r="AU30"/>
  <c r="AT30"/>
  <c r="AS30"/>
  <c r="AR30"/>
  <c r="AQ30"/>
  <c r="AP30"/>
  <c r="AO30"/>
  <c r="AN30"/>
  <c r="AM30"/>
  <c r="AL30"/>
  <c r="AK30"/>
  <c r="AJ30"/>
  <c r="AI30"/>
  <c r="AH30"/>
  <c r="AG30"/>
  <c r="AF30"/>
  <c r="AE30"/>
  <c r="AD30"/>
  <c r="AC30"/>
  <c r="AB30"/>
  <c r="AY29"/>
  <c r="AX29"/>
  <c r="AW29"/>
  <c r="AV29"/>
  <c r="AU29"/>
  <c r="AT29"/>
  <c r="AS29"/>
  <c r="AR29"/>
  <c r="AQ29"/>
  <c r="AP29"/>
  <c r="AO29"/>
  <c r="AN29"/>
  <c r="AM29"/>
  <c r="AL29"/>
  <c r="AK29"/>
  <c r="AJ29"/>
  <c r="AI29"/>
  <c r="AH29"/>
  <c r="AG29"/>
  <c r="AF29"/>
  <c r="AE29"/>
  <c r="AD29"/>
  <c r="AC29"/>
  <c r="AB29"/>
  <c r="AY28"/>
  <c r="AX28"/>
  <c r="AW28"/>
  <c r="AV28"/>
  <c r="AU28"/>
  <c r="AT28"/>
  <c r="AS28"/>
  <c r="AR28"/>
  <c r="AQ28"/>
  <c r="AP28"/>
  <c r="AO28"/>
  <c r="AN28"/>
  <c r="AM28"/>
  <c r="AL28"/>
  <c r="AK28"/>
  <c r="AJ28"/>
  <c r="AI28"/>
  <c r="AH28"/>
  <c r="AG28"/>
  <c r="AF28"/>
  <c r="AE28"/>
  <c r="AD28"/>
  <c r="AC28"/>
  <c r="AB28"/>
  <c r="AY27"/>
  <c r="AX27"/>
  <c r="AW27"/>
  <c r="AV27"/>
  <c r="AU27"/>
  <c r="AT27"/>
  <c r="AS27"/>
  <c r="AR27"/>
  <c r="AQ27"/>
  <c r="AP27"/>
  <c r="AO27"/>
  <c r="AN27"/>
  <c r="AM27"/>
  <c r="AL27"/>
  <c r="AK27"/>
  <c r="AJ27"/>
  <c r="AI27"/>
  <c r="AH27"/>
  <c r="AG27"/>
  <c r="AF27"/>
  <c r="AE27"/>
  <c r="AD27"/>
  <c r="AC27"/>
  <c r="AB27"/>
  <c r="AY26"/>
  <c r="AX26"/>
  <c r="AW26"/>
  <c r="AV26"/>
  <c r="AU26"/>
  <c r="AT26"/>
  <c r="AS26"/>
  <c r="AR26"/>
  <c r="AQ26"/>
  <c r="AP26"/>
  <c r="AO26"/>
  <c r="AN26"/>
  <c r="AM26"/>
  <c r="AL26"/>
  <c r="AK26"/>
  <c r="AJ26"/>
  <c r="AI26"/>
  <c r="AH26"/>
  <c r="AG26"/>
  <c r="AF26"/>
  <c r="AE26"/>
  <c r="AD26"/>
  <c r="AC26"/>
  <c r="AB26"/>
  <c r="AY25"/>
  <c r="AX25"/>
  <c r="AW25"/>
  <c r="AV25"/>
  <c r="AU25"/>
  <c r="AT25"/>
  <c r="AS25"/>
  <c r="AR25"/>
  <c r="AQ25"/>
  <c r="AP25"/>
  <c r="AO25"/>
  <c r="AN25"/>
  <c r="AM25"/>
  <c r="AL25"/>
  <c r="AK25"/>
  <c r="AJ25"/>
  <c r="AI25"/>
  <c r="AH25"/>
  <c r="AG25"/>
  <c r="AF25"/>
  <c r="AE25"/>
  <c r="AD25"/>
  <c r="AC25"/>
  <c r="AB25"/>
  <c r="AY24"/>
  <c r="AX24"/>
  <c r="AW24"/>
  <c r="AV24"/>
  <c r="AU24"/>
  <c r="AT24"/>
  <c r="AS24"/>
  <c r="AR24"/>
  <c r="AQ24"/>
  <c r="AP24"/>
  <c r="AO24"/>
  <c r="AN24"/>
  <c r="AM24"/>
  <c r="AL24"/>
  <c r="AK24"/>
  <c r="AJ24"/>
  <c r="AI24"/>
  <c r="AH24"/>
  <c r="AG24"/>
  <c r="AF24"/>
  <c r="AE24"/>
  <c r="AD24"/>
  <c r="AC24"/>
  <c r="AB24"/>
  <c r="AY23"/>
  <c r="AX23"/>
  <c r="AW23"/>
  <c r="AV23"/>
  <c r="AU23"/>
  <c r="AT23"/>
  <c r="AS23"/>
  <c r="AR23"/>
  <c r="AQ23"/>
  <c r="AP23"/>
  <c r="AO23"/>
  <c r="AN23"/>
  <c r="AM23"/>
  <c r="AL23"/>
  <c r="AK23"/>
  <c r="AJ23"/>
  <c r="AI23"/>
  <c r="AH23"/>
  <c r="AG23"/>
  <c r="AF23"/>
  <c r="AE23"/>
  <c r="AD23"/>
  <c r="AC23"/>
  <c r="AB23"/>
  <c r="AY22"/>
  <c r="AX22"/>
  <c r="AW22"/>
  <c r="AV22"/>
  <c r="AU22"/>
  <c r="AT22"/>
  <c r="AS22"/>
  <c r="AR22"/>
  <c r="AQ22"/>
  <c r="AP22"/>
  <c r="AO22"/>
  <c r="AN22"/>
  <c r="AM22"/>
  <c r="AL22"/>
  <c r="AK22"/>
  <c r="AJ22"/>
  <c r="AI22"/>
  <c r="AH22"/>
  <c r="AG22"/>
  <c r="AF22"/>
  <c r="AE22"/>
  <c r="AD22"/>
  <c r="AC22"/>
  <c r="AB22"/>
  <c r="AY21"/>
  <c r="AX21"/>
  <c r="AW21"/>
  <c r="AV21"/>
  <c r="AU21"/>
  <c r="AT21"/>
  <c r="AS21"/>
  <c r="AR21"/>
  <c r="AQ21"/>
  <c r="AP21"/>
  <c r="AO21"/>
  <c r="AN21"/>
  <c r="AM21"/>
  <c r="AL21"/>
  <c r="AK21"/>
  <c r="AJ21"/>
  <c r="AI21"/>
  <c r="AH21"/>
  <c r="AG21"/>
  <c r="AF21"/>
  <c r="AE21"/>
  <c r="AD21"/>
  <c r="AC21"/>
  <c r="AB21"/>
  <c r="AY20"/>
  <c r="AX20"/>
  <c r="AW20"/>
  <c r="AV20"/>
  <c r="AU20"/>
  <c r="AT20"/>
  <c r="AM20"/>
  <c r="AL20"/>
  <c r="AK20"/>
  <c r="AJ20"/>
  <c r="AI20"/>
  <c r="AH20"/>
  <c r="AG20"/>
  <c r="AF20"/>
  <c r="AE20"/>
  <c r="AD20"/>
  <c r="AC20"/>
  <c r="AB20"/>
  <c r="AM19"/>
  <c r="AL19"/>
  <c r="AK19"/>
  <c r="AJ19"/>
  <c r="AI19"/>
  <c r="AH19"/>
  <c r="AG19"/>
  <c r="AF19"/>
  <c r="AE19"/>
  <c r="AD19"/>
  <c r="AC19"/>
  <c r="AB19"/>
  <c r="AM18"/>
  <c r="AL18"/>
  <c r="AK18"/>
  <c r="AJ18"/>
  <c r="AI18"/>
  <c r="AH18"/>
  <c r="AG18"/>
  <c r="AF18"/>
  <c r="AE18"/>
  <c r="AD18"/>
  <c r="AC18"/>
  <c r="AB18"/>
  <c r="AM17"/>
  <c r="AL17"/>
  <c r="AK17"/>
  <c r="AJ17"/>
  <c r="AI17"/>
  <c r="AH17"/>
  <c r="AG17"/>
  <c r="AF17"/>
  <c r="AE17"/>
  <c r="AD17"/>
  <c r="AC17"/>
  <c r="AB17"/>
  <c r="AM16"/>
  <c r="AL16"/>
  <c r="AK16"/>
  <c r="AJ16"/>
  <c r="AI16"/>
  <c r="AH16"/>
  <c r="AG16"/>
  <c r="AF16"/>
  <c r="AE16"/>
  <c r="AD16"/>
  <c r="AC16"/>
  <c r="AB16"/>
  <c r="AM15"/>
  <c r="AL15"/>
  <c r="AK15"/>
  <c r="AJ15"/>
  <c r="AI15"/>
  <c r="AH15"/>
  <c r="AG15"/>
  <c r="AF15"/>
  <c r="AE15"/>
  <c r="AD15"/>
  <c r="AC15"/>
  <c r="AB15"/>
  <c r="AM14"/>
  <c r="AL14"/>
  <c r="AK14"/>
  <c r="AJ14"/>
  <c r="AI14"/>
  <c r="AH14"/>
  <c r="AG14"/>
  <c r="AF14"/>
  <c r="AE14"/>
  <c r="AD14"/>
  <c r="AC14"/>
  <c r="AB14"/>
  <c r="AM13"/>
  <c r="AL13"/>
  <c r="AK13"/>
  <c r="AJ13"/>
  <c r="AI13"/>
  <c r="AH13"/>
  <c r="AG13"/>
  <c r="AF13"/>
  <c r="AE13"/>
  <c r="AD13"/>
  <c r="AC13"/>
  <c r="AB13"/>
  <c r="AM12"/>
  <c r="AL12"/>
  <c r="AK12"/>
  <c r="AJ12"/>
  <c r="AI12"/>
  <c r="AH12"/>
  <c r="AG12"/>
  <c r="AF12"/>
  <c r="AE12"/>
  <c r="AD12"/>
  <c r="AC12"/>
  <c r="AB12"/>
  <c r="AM11"/>
  <c r="AL11"/>
  <c r="AK11"/>
  <c r="AJ11"/>
  <c r="AI11"/>
  <c r="AH11"/>
  <c r="AG11"/>
  <c r="AF11"/>
  <c r="AE11"/>
  <c r="AD11"/>
  <c r="AC11"/>
  <c r="AB11"/>
  <c r="AM10"/>
  <c r="AL10"/>
  <c r="AK10"/>
  <c r="AJ10"/>
  <c r="AI10"/>
  <c r="AH10"/>
  <c r="AG10"/>
  <c r="AF10"/>
  <c r="AE10"/>
  <c r="AD10"/>
  <c r="AC10"/>
  <c r="AB10"/>
  <c r="AG9"/>
  <c r="AF9"/>
  <c r="AE9"/>
  <c r="AD9"/>
  <c r="AC9"/>
  <c r="AB9"/>
  <c r="AG8"/>
  <c r="AF8"/>
  <c r="AE8"/>
  <c r="AD8"/>
  <c r="AC8"/>
  <c r="AB8"/>
  <c r="AG7"/>
  <c r="AF7"/>
  <c r="AE7"/>
  <c r="AD7"/>
  <c r="AC7"/>
  <c r="AB7"/>
  <c r="AG6"/>
  <c r="AF6"/>
  <c r="AE6"/>
  <c r="AD6"/>
  <c r="AC6"/>
  <c r="AB6"/>
  <c r="AG5"/>
  <c r="AF5"/>
  <c r="AE5"/>
  <c r="AD5"/>
  <c r="AC5"/>
  <c r="AB5"/>
  <c r="AY544" i="51"/>
  <c r="AX544"/>
  <c r="AW544"/>
  <c r="AV544"/>
  <c r="AU544"/>
  <c r="AT544"/>
  <c r="AS544"/>
  <c r="AR544"/>
  <c r="AQ544"/>
  <c r="AP544"/>
  <c r="AO544"/>
  <c r="AN544"/>
  <c r="AM544"/>
  <c r="AL544"/>
  <c r="AK544"/>
  <c r="AJ544"/>
  <c r="AI544"/>
  <c r="AH544"/>
  <c r="AG544"/>
  <c r="AF544"/>
  <c r="AE544"/>
  <c r="AD544"/>
  <c r="AC544"/>
  <c r="AB544"/>
  <c r="AY543"/>
  <c r="AX543"/>
  <c r="AW543"/>
  <c r="AV543"/>
  <c r="AU543"/>
  <c r="AT543"/>
  <c r="AS543"/>
  <c r="AR543"/>
  <c r="AQ543"/>
  <c r="AP543"/>
  <c r="AO543"/>
  <c r="AN543"/>
  <c r="AM543"/>
  <c r="AL543"/>
  <c r="AK543"/>
  <c r="AJ543"/>
  <c r="AI543"/>
  <c r="AH543"/>
  <c r="AG543"/>
  <c r="AF543"/>
  <c r="AE543"/>
  <c r="AD543"/>
  <c r="AC543"/>
  <c r="AB543"/>
  <c r="AY542"/>
  <c r="AX542"/>
  <c r="AW542"/>
  <c r="AV542"/>
  <c r="AU542"/>
  <c r="AT542"/>
  <c r="AS542"/>
  <c r="AR542"/>
  <c r="AQ542"/>
  <c r="AP542"/>
  <c r="AO542"/>
  <c r="AN542"/>
  <c r="AM542"/>
  <c r="AL542"/>
  <c r="AK542"/>
  <c r="AJ542"/>
  <c r="AI542"/>
  <c r="AH542"/>
  <c r="AG542"/>
  <c r="AF542"/>
  <c r="AE542"/>
  <c r="AD542"/>
  <c r="AC542"/>
  <c r="AB542"/>
  <c r="AY541"/>
  <c r="AX541"/>
  <c r="AW541"/>
  <c r="AV541"/>
  <c r="AU541"/>
  <c r="AT541"/>
  <c r="AS541"/>
  <c r="AR541"/>
  <c r="AQ541"/>
  <c r="AP541"/>
  <c r="AO541"/>
  <c r="AN541"/>
  <c r="AM541"/>
  <c r="AL541"/>
  <c r="AK541"/>
  <c r="AJ541"/>
  <c r="AI541"/>
  <c r="AH541"/>
  <c r="AG541"/>
  <c r="AF541"/>
  <c r="AE541"/>
  <c r="AD541"/>
  <c r="AC541"/>
  <c r="AB541"/>
  <c r="AY540"/>
  <c r="AX540"/>
  <c r="AW540"/>
  <c r="AV540"/>
  <c r="AU540"/>
  <c r="AT540"/>
  <c r="AS540"/>
  <c r="AR540"/>
  <c r="AQ540"/>
  <c r="AP540"/>
  <c r="AO540"/>
  <c r="AN540"/>
  <c r="AM540"/>
  <c r="AL540"/>
  <c r="AK540"/>
  <c r="AJ540"/>
  <c r="AI540"/>
  <c r="AH540"/>
  <c r="AG540"/>
  <c r="AF540"/>
  <c r="AE540"/>
  <c r="AD540"/>
  <c r="AC540"/>
  <c r="AB540"/>
  <c r="AY539"/>
  <c r="AX539"/>
  <c r="AW539"/>
  <c r="AV539"/>
  <c r="AU539"/>
  <c r="AT539"/>
  <c r="AS539"/>
  <c r="AR539"/>
  <c r="AQ539"/>
  <c r="AP539"/>
  <c r="AO539"/>
  <c r="AN539"/>
  <c r="AM539"/>
  <c r="AL539"/>
  <c r="AK539"/>
  <c r="AJ539"/>
  <c r="AI539"/>
  <c r="AH539"/>
  <c r="AG539"/>
  <c r="AF539"/>
  <c r="AE539"/>
  <c r="AD539"/>
  <c r="AC539"/>
  <c r="AB539"/>
  <c r="AY538"/>
  <c r="AX538"/>
  <c r="AW538"/>
  <c r="AV538"/>
  <c r="AU538"/>
  <c r="AT538"/>
  <c r="AS538"/>
  <c r="AR538"/>
  <c r="AQ538"/>
  <c r="AP538"/>
  <c r="AO538"/>
  <c r="AN538"/>
  <c r="AM538"/>
  <c r="AL538"/>
  <c r="AK538"/>
  <c r="AJ538"/>
  <c r="AI538"/>
  <c r="AH538"/>
  <c r="AG538"/>
  <c r="AF538"/>
  <c r="AE538"/>
  <c r="AD538"/>
  <c r="AC538"/>
  <c r="AB538"/>
  <c r="AY537"/>
  <c r="AX537"/>
  <c r="AW537"/>
  <c r="AV537"/>
  <c r="AU537"/>
  <c r="AT537"/>
  <c r="AS537"/>
  <c r="AR537"/>
  <c r="AQ537"/>
  <c r="AP537"/>
  <c r="AO537"/>
  <c r="AN537"/>
  <c r="AM537"/>
  <c r="AL537"/>
  <c r="AK537"/>
  <c r="AJ537"/>
  <c r="AI537"/>
  <c r="AH537"/>
  <c r="AG537"/>
  <c r="AF537"/>
  <c r="AE537"/>
  <c r="AD537"/>
  <c r="AC537"/>
  <c r="AB537"/>
  <c r="AY536"/>
  <c r="AX536"/>
  <c r="AW536"/>
  <c r="AV536"/>
  <c r="AU536"/>
  <c r="AT536"/>
  <c r="AS536"/>
  <c r="AR536"/>
  <c r="AQ536"/>
  <c r="AP536"/>
  <c r="AO536"/>
  <c r="AN536"/>
  <c r="AM536"/>
  <c r="AL536"/>
  <c r="AK536"/>
  <c r="AJ536"/>
  <c r="AI536"/>
  <c r="AH536"/>
  <c r="AG536"/>
  <c r="AF536"/>
  <c r="AE536"/>
  <c r="AD536"/>
  <c r="AC536"/>
  <c r="AB536"/>
  <c r="AY535"/>
  <c r="AX535"/>
  <c r="AW535"/>
  <c r="AV535"/>
  <c r="AU535"/>
  <c r="AT535"/>
  <c r="AS535"/>
  <c r="AR535"/>
  <c r="AQ535"/>
  <c r="AP535"/>
  <c r="AO535"/>
  <c r="AN535"/>
  <c r="AM535"/>
  <c r="AL535"/>
  <c r="AK535"/>
  <c r="AJ535"/>
  <c r="AI535"/>
  <c r="AH535"/>
  <c r="AG535"/>
  <c r="AF535"/>
  <c r="AE535"/>
  <c r="AD535"/>
  <c r="AC535"/>
  <c r="AB535"/>
  <c r="AY534"/>
  <c r="AX534"/>
  <c r="AW534"/>
  <c r="AV534"/>
  <c r="AU534"/>
  <c r="AT534"/>
  <c r="AS534"/>
  <c r="AR534"/>
  <c r="AQ534"/>
  <c r="AP534"/>
  <c r="AO534"/>
  <c r="AN534"/>
  <c r="AM534"/>
  <c r="AL534"/>
  <c r="AK534"/>
  <c r="AJ534"/>
  <c r="AI534"/>
  <c r="AH534"/>
  <c r="AG534"/>
  <c r="AF534"/>
  <c r="AE534"/>
  <c r="AD534"/>
  <c r="AC534"/>
  <c r="AB534"/>
  <c r="AY533"/>
  <c r="AX533"/>
  <c r="AW533"/>
  <c r="AV533"/>
  <c r="AU533"/>
  <c r="AT533"/>
  <c r="AS533"/>
  <c r="AR533"/>
  <c r="AQ533"/>
  <c r="AP533"/>
  <c r="AO533"/>
  <c r="AN533"/>
  <c r="AM533"/>
  <c r="AL533"/>
  <c r="AK533"/>
  <c r="AJ533"/>
  <c r="AI533"/>
  <c r="AH533"/>
  <c r="AG533"/>
  <c r="AF533"/>
  <c r="AE533"/>
  <c r="AD533"/>
  <c r="AC533"/>
  <c r="AB533"/>
  <c r="AY532"/>
  <c r="AX532"/>
  <c r="AW532"/>
  <c r="AV532"/>
  <c r="AU532"/>
  <c r="AT532"/>
  <c r="AS532"/>
  <c r="AR532"/>
  <c r="AQ532"/>
  <c r="AP532"/>
  <c r="AO532"/>
  <c r="AN532"/>
  <c r="AM532"/>
  <c r="AL532"/>
  <c r="AK532"/>
  <c r="AJ532"/>
  <c r="AI532"/>
  <c r="AH532"/>
  <c r="AG532"/>
  <c r="AF532"/>
  <c r="AE532"/>
  <c r="AD532"/>
  <c r="AC532"/>
  <c r="AB532"/>
  <c r="AY531"/>
  <c r="AX531"/>
  <c r="AW531"/>
  <c r="AV531"/>
  <c r="AU531"/>
  <c r="AT531"/>
  <c r="AS531"/>
  <c r="AR531"/>
  <c r="AQ531"/>
  <c r="AP531"/>
  <c r="AO531"/>
  <c r="AN531"/>
  <c r="AM531"/>
  <c r="AL531"/>
  <c r="AK531"/>
  <c r="AJ531"/>
  <c r="AI531"/>
  <c r="AH531"/>
  <c r="AG531"/>
  <c r="AF531"/>
  <c r="AE531"/>
  <c r="AD531"/>
  <c r="AC531"/>
  <c r="AB531"/>
  <c r="AY530"/>
  <c r="AX530"/>
  <c r="AW530"/>
  <c r="AV530"/>
  <c r="AU530"/>
  <c r="AT530"/>
  <c r="AS530"/>
  <c r="AR530"/>
  <c r="AQ530"/>
  <c r="AP530"/>
  <c r="AO530"/>
  <c r="AN530"/>
  <c r="AM530"/>
  <c r="AL530"/>
  <c r="AK530"/>
  <c r="AJ530"/>
  <c r="AI530"/>
  <c r="AH530"/>
  <c r="AG530"/>
  <c r="AF530"/>
  <c r="AE530"/>
  <c r="AD530"/>
  <c r="AC530"/>
  <c r="AB530"/>
  <c r="AY529"/>
  <c r="AX529"/>
  <c r="AW529"/>
  <c r="AV529"/>
  <c r="AU529"/>
  <c r="AT529"/>
  <c r="AS529"/>
  <c r="AR529"/>
  <c r="AQ529"/>
  <c r="AP529"/>
  <c r="AO529"/>
  <c r="AN529"/>
  <c r="AM529"/>
  <c r="AL529"/>
  <c r="AK529"/>
  <c r="AJ529"/>
  <c r="AI529"/>
  <c r="AH529"/>
  <c r="AG529"/>
  <c r="AF529"/>
  <c r="AE529"/>
  <c r="AD529"/>
  <c r="AC529"/>
  <c r="AB529"/>
  <c r="AY528"/>
  <c r="AX528"/>
  <c r="AW528"/>
  <c r="AV528"/>
  <c r="AU528"/>
  <c r="AT528"/>
  <c r="AS528"/>
  <c r="AR528"/>
  <c r="AQ528"/>
  <c r="AP528"/>
  <c r="AO528"/>
  <c r="AN528"/>
  <c r="AM528"/>
  <c r="AL528"/>
  <c r="AK528"/>
  <c r="AJ528"/>
  <c r="AI528"/>
  <c r="AH528"/>
  <c r="AG528"/>
  <c r="AF528"/>
  <c r="AE528"/>
  <c r="AD528"/>
  <c r="AC528"/>
  <c r="AB528"/>
  <c r="AY527"/>
  <c r="AX527"/>
  <c r="AW527"/>
  <c r="AV527"/>
  <c r="AU527"/>
  <c r="AT527"/>
  <c r="AS527"/>
  <c r="AR527"/>
  <c r="AQ527"/>
  <c r="AP527"/>
  <c r="AO527"/>
  <c r="AN527"/>
  <c r="AM527"/>
  <c r="AL527"/>
  <c r="AK527"/>
  <c r="AJ527"/>
  <c r="AI527"/>
  <c r="AH527"/>
  <c r="AG527"/>
  <c r="AF527"/>
  <c r="AE527"/>
  <c r="AD527"/>
  <c r="AC527"/>
  <c r="AB527"/>
  <c r="AY526"/>
  <c r="AX526"/>
  <c r="AW526"/>
  <c r="AV526"/>
  <c r="AU526"/>
  <c r="AT526"/>
  <c r="AS526"/>
  <c r="AR526"/>
  <c r="AQ526"/>
  <c r="AP526"/>
  <c r="AO526"/>
  <c r="AN526"/>
  <c r="AM526"/>
  <c r="AL526"/>
  <c r="AK526"/>
  <c r="AJ526"/>
  <c r="AI526"/>
  <c r="AH526"/>
  <c r="AG526"/>
  <c r="AF526"/>
  <c r="AE526"/>
  <c r="AD526"/>
  <c r="AC526"/>
  <c r="AB526"/>
  <c r="AY525"/>
  <c r="AX525"/>
  <c r="AW525"/>
  <c r="AV525"/>
  <c r="AU525"/>
  <c r="AT525"/>
  <c r="AS525"/>
  <c r="AR525"/>
  <c r="AQ525"/>
  <c r="AP525"/>
  <c r="AO525"/>
  <c r="AN525"/>
  <c r="AM525"/>
  <c r="AL525"/>
  <c r="AK525"/>
  <c r="AJ525"/>
  <c r="AI525"/>
  <c r="AH525"/>
  <c r="AG525"/>
  <c r="AF525"/>
  <c r="AE525"/>
  <c r="AD525"/>
  <c r="AC525"/>
  <c r="AB525"/>
  <c r="AY524"/>
  <c r="AX524"/>
  <c r="AW524"/>
  <c r="AV524"/>
  <c r="AU524"/>
  <c r="AT524"/>
  <c r="AS524"/>
  <c r="AR524"/>
  <c r="AQ524"/>
  <c r="AP524"/>
  <c r="AO524"/>
  <c r="AN524"/>
  <c r="AM524"/>
  <c r="AL524"/>
  <c r="AK524"/>
  <c r="AJ524"/>
  <c r="AI524"/>
  <c r="AH524"/>
  <c r="AG524"/>
  <c r="AF524"/>
  <c r="AE524"/>
  <c r="AD524"/>
  <c r="AC524"/>
  <c r="AB524"/>
  <c r="AY523"/>
  <c r="AX523"/>
  <c r="AW523"/>
  <c r="AV523"/>
  <c r="AU523"/>
  <c r="AT523"/>
  <c r="AS523"/>
  <c r="AR523"/>
  <c r="AQ523"/>
  <c r="AP523"/>
  <c r="AO523"/>
  <c r="AN523"/>
  <c r="AM523"/>
  <c r="AL523"/>
  <c r="AK523"/>
  <c r="AJ523"/>
  <c r="AI523"/>
  <c r="AH523"/>
  <c r="AG523"/>
  <c r="AF523"/>
  <c r="AE523"/>
  <c r="AD523"/>
  <c r="AC523"/>
  <c r="AB523"/>
  <c r="AY522"/>
  <c r="AX522"/>
  <c r="AW522"/>
  <c r="AV522"/>
  <c r="AU522"/>
  <c r="AT522"/>
  <c r="AS522"/>
  <c r="AR522"/>
  <c r="AQ522"/>
  <c r="AP522"/>
  <c r="AO522"/>
  <c r="AN522"/>
  <c r="AM522"/>
  <c r="AL522"/>
  <c r="AK522"/>
  <c r="AJ522"/>
  <c r="AI522"/>
  <c r="AH522"/>
  <c r="AG522"/>
  <c r="AF522"/>
  <c r="AE522"/>
  <c r="AD522"/>
  <c r="AC522"/>
  <c r="AB522"/>
  <c r="AY521"/>
  <c r="AX521"/>
  <c r="AW521"/>
  <c r="AV521"/>
  <c r="AU521"/>
  <c r="AT521"/>
  <c r="AS521"/>
  <c r="AR521"/>
  <c r="AQ521"/>
  <c r="AP521"/>
  <c r="AO521"/>
  <c r="AN521"/>
  <c r="AM521"/>
  <c r="AL521"/>
  <c r="AK521"/>
  <c r="AJ521"/>
  <c r="AI521"/>
  <c r="AH521"/>
  <c r="AG521"/>
  <c r="AF521"/>
  <c r="AE521"/>
  <c r="AD521"/>
  <c r="AC521"/>
  <c r="AB521"/>
  <c r="AY520"/>
  <c r="AX520"/>
  <c r="AW520"/>
  <c r="AV520"/>
  <c r="AU520"/>
  <c r="AT520"/>
  <c r="AS520"/>
  <c r="AR520"/>
  <c r="AQ520"/>
  <c r="AP520"/>
  <c r="AO520"/>
  <c r="AN520"/>
  <c r="AM520"/>
  <c r="AL520"/>
  <c r="AK520"/>
  <c r="AJ520"/>
  <c r="AI520"/>
  <c r="AH520"/>
  <c r="AG520"/>
  <c r="AF520"/>
  <c r="AE520"/>
  <c r="AD520"/>
  <c r="AC520"/>
  <c r="AB520"/>
  <c r="AY519"/>
  <c r="AX519"/>
  <c r="AW519"/>
  <c r="AV519"/>
  <c r="AU519"/>
  <c r="AT519"/>
  <c r="AS519"/>
  <c r="AR519"/>
  <c r="AQ519"/>
  <c r="AP519"/>
  <c r="AO519"/>
  <c r="AN519"/>
  <c r="AM519"/>
  <c r="AL519"/>
  <c r="AK519"/>
  <c r="AJ519"/>
  <c r="AI519"/>
  <c r="AH519"/>
  <c r="AG519"/>
  <c r="AF519"/>
  <c r="AE519"/>
  <c r="AD519"/>
  <c r="AC519"/>
  <c r="AB519"/>
  <c r="AY518"/>
  <c r="AX518"/>
  <c r="AW518"/>
  <c r="AV518"/>
  <c r="AU518"/>
  <c r="AT518"/>
  <c r="AS518"/>
  <c r="AR518"/>
  <c r="AQ518"/>
  <c r="AP518"/>
  <c r="AO518"/>
  <c r="AN518"/>
  <c r="AM518"/>
  <c r="AL518"/>
  <c r="AK518"/>
  <c r="AJ518"/>
  <c r="AI518"/>
  <c r="AH518"/>
  <c r="AG518"/>
  <c r="AF518"/>
  <c r="AE518"/>
  <c r="AD518"/>
  <c r="AC518"/>
  <c r="AB518"/>
  <c r="AY517"/>
  <c r="AX517"/>
  <c r="AW517"/>
  <c r="AV517"/>
  <c r="AU517"/>
  <c r="AT517"/>
  <c r="AS517"/>
  <c r="AR517"/>
  <c r="AQ517"/>
  <c r="AP517"/>
  <c r="AO517"/>
  <c r="AN517"/>
  <c r="AM517"/>
  <c r="AL517"/>
  <c r="AK517"/>
  <c r="AJ517"/>
  <c r="AI517"/>
  <c r="AH517"/>
  <c r="AG517"/>
  <c r="AF517"/>
  <c r="AE517"/>
  <c r="AD517"/>
  <c r="AC517"/>
  <c r="AB517"/>
  <c r="AY516"/>
  <c r="AX516"/>
  <c r="AW516"/>
  <c r="AV516"/>
  <c r="AU516"/>
  <c r="AT516"/>
  <c r="AS516"/>
  <c r="AR516"/>
  <c r="AQ516"/>
  <c r="AP516"/>
  <c r="AO516"/>
  <c r="AN516"/>
  <c r="AM516"/>
  <c r="AL516"/>
  <c r="AK516"/>
  <c r="AJ516"/>
  <c r="AI516"/>
  <c r="AH516"/>
  <c r="AG516"/>
  <c r="AF516"/>
  <c r="AE516"/>
  <c r="AD516"/>
  <c r="AC516"/>
  <c r="AB516"/>
  <c r="AY515"/>
  <c r="AX515"/>
  <c r="AW515"/>
  <c r="AV515"/>
  <c r="AU515"/>
  <c r="AT515"/>
  <c r="AS515"/>
  <c r="AR515"/>
  <c r="AQ515"/>
  <c r="AP515"/>
  <c r="AO515"/>
  <c r="AN515"/>
  <c r="AM515"/>
  <c r="AL515"/>
  <c r="AK515"/>
  <c r="AJ515"/>
  <c r="AI515"/>
  <c r="AH515"/>
  <c r="AG515"/>
  <c r="AF515"/>
  <c r="AE515"/>
  <c r="AD515"/>
  <c r="AC515"/>
  <c r="AB515"/>
  <c r="AY514"/>
  <c r="AX514"/>
  <c r="AW514"/>
  <c r="AV514"/>
  <c r="AU514"/>
  <c r="AT514"/>
  <c r="AS514"/>
  <c r="AR514"/>
  <c r="AQ514"/>
  <c r="AP514"/>
  <c r="AO514"/>
  <c r="AN514"/>
  <c r="AM514"/>
  <c r="AL514"/>
  <c r="AK514"/>
  <c r="AJ514"/>
  <c r="AI514"/>
  <c r="AH514"/>
  <c r="AG514"/>
  <c r="AF514"/>
  <c r="AE514"/>
  <c r="AD514"/>
  <c r="AC514"/>
  <c r="AB514"/>
  <c r="AY513"/>
  <c r="AX513"/>
  <c r="AW513"/>
  <c r="AV513"/>
  <c r="AU513"/>
  <c r="AT513"/>
  <c r="AS513"/>
  <c r="AR513"/>
  <c r="AQ513"/>
  <c r="AP513"/>
  <c r="AO513"/>
  <c r="AN513"/>
  <c r="AM513"/>
  <c r="AL513"/>
  <c r="AK513"/>
  <c r="AJ513"/>
  <c r="AI513"/>
  <c r="AH513"/>
  <c r="AG513"/>
  <c r="AF513"/>
  <c r="AE513"/>
  <c r="AD513"/>
  <c r="AC513"/>
  <c r="AB513"/>
  <c r="AY512"/>
  <c r="AX512"/>
  <c r="AW512"/>
  <c r="AV512"/>
  <c r="AU512"/>
  <c r="AT512"/>
  <c r="AS512"/>
  <c r="AR512"/>
  <c r="AQ512"/>
  <c r="AP512"/>
  <c r="AO512"/>
  <c r="AN512"/>
  <c r="AM512"/>
  <c r="AL512"/>
  <c r="AK512"/>
  <c r="AJ512"/>
  <c r="AI512"/>
  <c r="AH512"/>
  <c r="AG512"/>
  <c r="AF512"/>
  <c r="AE512"/>
  <c r="AD512"/>
  <c r="AC512"/>
  <c r="AB512"/>
  <c r="AY511"/>
  <c r="AX511"/>
  <c r="AW511"/>
  <c r="AV511"/>
  <c r="AU511"/>
  <c r="AT511"/>
  <c r="AS511"/>
  <c r="AR511"/>
  <c r="AQ511"/>
  <c r="AP511"/>
  <c r="AO511"/>
  <c r="AN511"/>
  <c r="AM511"/>
  <c r="AL511"/>
  <c r="AK511"/>
  <c r="AJ511"/>
  <c r="AI511"/>
  <c r="AH511"/>
  <c r="AG511"/>
  <c r="AF511"/>
  <c r="AE511"/>
  <c r="AD511"/>
  <c r="AC511"/>
  <c r="AB511"/>
  <c r="AY510"/>
  <c r="AX510"/>
  <c r="AW510"/>
  <c r="AV510"/>
  <c r="AU510"/>
  <c r="AT510"/>
  <c r="AS510"/>
  <c r="AR510"/>
  <c r="AQ510"/>
  <c r="AP510"/>
  <c r="AO510"/>
  <c r="AN510"/>
  <c r="AM510"/>
  <c r="AL510"/>
  <c r="AK510"/>
  <c r="AJ510"/>
  <c r="AI510"/>
  <c r="AH510"/>
  <c r="AG510"/>
  <c r="AF510"/>
  <c r="AE510"/>
  <c r="AD510"/>
  <c r="AC510"/>
  <c r="AB510"/>
  <c r="AY509"/>
  <c r="AX509"/>
  <c r="AW509"/>
  <c r="AV509"/>
  <c r="AU509"/>
  <c r="AT509"/>
  <c r="AS509"/>
  <c r="AR509"/>
  <c r="AQ509"/>
  <c r="AP509"/>
  <c r="AO509"/>
  <c r="AN509"/>
  <c r="AM509"/>
  <c r="AL509"/>
  <c r="AK509"/>
  <c r="AJ509"/>
  <c r="AI509"/>
  <c r="AH509"/>
  <c r="AG509"/>
  <c r="AF509"/>
  <c r="AE509"/>
  <c r="AD509"/>
  <c r="AC509"/>
  <c r="AB509"/>
  <c r="AY508"/>
  <c r="AX508"/>
  <c r="AW508"/>
  <c r="AV508"/>
  <c r="AU508"/>
  <c r="AT508"/>
  <c r="AS508"/>
  <c r="AR508"/>
  <c r="AQ508"/>
  <c r="AP508"/>
  <c r="AO508"/>
  <c r="AN508"/>
  <c r="AM508"/>
  <c r="AL508"/>
  <c r="AK508"/>
  <c r="AJ508"/>
  <c r="AI508"/>
  <c r="AH508"/>
  <c r="AG508"/>
  <c r="AF508"/>
  <c r="AE508"/>
  <c r="AD508"/>
  <c r="AC508"/>
  <c r="AB508"/>
  <c r="AY507"/>
  <c r="AX507"/>
  <c r="AW507"/>
  <c r="AV507"/>
  <c r="AU507"/>
  <c r="AT507"/>
  <c r="AS507"/>
  <c r="AR507"/>
  <c r="AQ507"/>
  <c r="AP507"/>
  <c r="AO507"/>
  <c r="AN507"/>
  <c r="AM507"/>
  <c r="AL507"/>
  <c r="AK507"/>
  <c r="AJ507"/>
  <c r="AI507"/>
  <c r="AH507"/>
  <c r="AG507"/>
  <c r="AF507"/>
  <c r="AE507"/>
  <c r="AD507"/>
  <c r="AC507"/>
  <c r="AB507"/>
  <c r="AY506"/>
  <c r="AX506"/>
  <c r="AW506"/>
  <c r="AV506"/>
  <c r="AU506"/>
  <c r="AT506"/>
  <c r="AS506"/>
  <c r="AR506"/>
  <c r="AQ506"/>
  <c r="AP506"/>
  <c r="AO506"/>
  <c r="AN506"/>
  <c r="AM506"/>
  <c r="AL506"/>
  <c r="AK506"/>
  <c r="AJ506"/>
  <c r="AI506"/>
  <c r="AH506"/>
  <c r="AG506"/>
  <c r="AF506"/>
  <c r="AE506"/>
  <c r="AD506"/>
  <c r="AC506"/>
  <c r="AB506"/>
  <c r="AY505"/>
  <c r="AX505"/>
  <c r="AW505"/>
  <c r="AV505"/>
  <c r="AU505"/>
  <c r="AT505"/>
  <c r="AS505"/>
  <c r="AR505"/>
  <c r="AQ505"/>
  <c r="AP505"/>
  <c r="AO505"/>
  <c r="AN505"/>
  <c r="AM505"/>
  <c r="AL505"/>
  <c r="AK505"/>
  <c r="AJ505"/>
  <c r="AI505"/>
  <c r="AH505"/>
  <c r="AG505"/>
  <c r="AF505"/>
  <c r="AE505"/>
  <c r="AD505"/>
  <c r="AC505"/>
  <c r="AB505"/>
  <c r="AY504"/>
  <c r="AX504"/>
  <c r="AW504"/>
  <c r="AV504"/>
  <c r="AU504"/>
  <c r="AT504"/>
  <c r="AS504"/>
  <c r="AR504"/>
  <c r="AQ504"/>
  <c r="AP504"/>
  <c r="AO504"/>
  <c r="AN504"/>
  <c r="AM504"/>
  <c r="AL504"/>
  <c r="AK504"/>
  <c r="AJ504"/>
  <c r="AI504"/>
  <c r="AH504"/>
  <c r="AG504"/>
  <c r="AF504"/>
  <c r="AE504"/>
  <c r="AD504"/>
  <c r="AC504"/>
  <c r="AB504"/>
  <c r="AY503"/>
  <c r="AX503"/>
  <c r="AW503"/>
  <c r="AV503"/>
  <c r="AU503"/>
  <c r="AT503"/>
  <c r="AS503"/>
  <c r="AR503"/>
  <c r="AQ503"/>
  <c r="AP503"/>
  <c r="AO503"/>
  <c r="AN503"/>
  <c r="AM503"/>
  <c r="AL503"/>
  <c r="AK503"/>
  <c r="AJ503"/>
  <c r="AI503"/>
  <c r="AH503"/>
  <c r="AG503"/>
  <c r="AF503"/>
  <c r="AE503"/>
  <c r="AD503"/>
  <c r="AC503"/>
  <c r="AB503"/>
  <c r="AY502"/>
  <c r="AX502"/>
  <c r="AW502"/>
  <c r="AV502"/>
  <c r="AU502"/>
  <c r="AT502"/>
  <c r="AS502"/>
  <c r="AR502"/>
  <c r="AQ502"/>
  <c r="AP502"/>
  <c r="AO502"/>
  <c r="AN502"/>
  <c r="AM502"/>
  <c r="AL502"/>
  <c r="AK502"/>
  <c r="AJ502"/>
  <c r="AI502"/>
  <c r="AH502"/>
  <c r="AG502"/>
  <c r="AF502"/>
  <c r="AE502"/>
  <c r="AD502"/>
  <c r="AC502"/>
  <c r="AB502"/>
  <c r="AY501"/>
  <c r="AX501"/>
  <c r="AW501"/>
  <c r="AV501"/>
  <c r="AU501"/>
  <c r="AT501"/>
  <c r="AS501"/>
  <c r="AR501"/>
  <c r="AQ501"/>
  <c r="AP501"/>
  <c r="AO501"/>
  <c r="AN501"/>
  <c r="AM501"/>
  <c r="AL501"/>
  <c r="AK501"/>
  <c r="AJ501"/>
  <c r="AI501"/>
  <c r="AH501"/>
  <c r="AG501"/>
  <c r="AF501"/>
  <c r="AE501"/>
  <c r="AD501"/>
  <c r="AC501"/>
  <c r="AB501"/>
  <c r="AY500"/>
  <c r="AX500"/>
  <c r="AW500"/>
  <c r="AV500"/>
  <c r="AU500"/>
  <c r="AT500"/>
  <c r="AS500"/>
  <c r="AR500"/>
  <c r="AQ500"/>
  <c r="AP500"/>
  <c r="AO500"/>
  <c r="AN500"/>
  <c r="AM500"/>
  <c r="AL500"/>
  <c r="AK500"/>
  <c r="AJ500"/>
  <c r="AI500"/>
  <c r="AH500"/>
  <c r="AG500"/>
  <c r="AF500"/>
  <c r="AE500"/>
  <c r="AD500"/>
  <c r="AC500"/>
  <c r="AB500"/>
  <c r="AY499"/>
  <c r="AX499"/>
  <c r="AW499"/>
  <c r="AV499"/>
  <c r="AU499"/>
  <c r="AT499"/>
  <c r="AS499"/>
  <c r="AR499"/>
  <c r="AQ499"/>
  <c r="AP499"/>
  <c r="AO499"/>
  <c r="AN499"/>
  <c r="AM499"/>
  <c r="AL499"/>
  <c r="AK499"/>
  <c r="AJ499"/>
  <c r="AI499"/>
  <c r="AH499"/>
  <c r="AG499"/>
  <c r="AF499"/>
  <c r="AE499"/>
  <c r="AD499"/>
  <c r="AC499"/>
  <c r="AB499"/>
  <c r="AY498"/>
  <c r="AX498"/>
  <c r="AW498"/>
  <c r="AV498"/>
  <c r="AU498"/>
  <c r="AT498"/>
  <c r="AS498"/>
  <c r="AR498"/>
  <c r="AQ498"/>
  <c r="AP498"/>
  <c r="AO498"/>
  <c r="AN498"/>
  <c r="AM498"/>
  <c r="AL498"/>
  <c r="AK498"/>
  <c r="AJ498"/>
  <c r="AI498"/>
  <c r="AH498"/>
  <c r="AG498"/>
  <c r="AF498"/>
  <c r="AE498"/>
  <c r="AD498"/>
  <c r="AC498"/>
  <c r="AB498"/>
  <c r="AY497"/>
  <c r="AX497"/>
  <c r="AW497"/>
  <c r="AV497"/>
  <c r="AU497"/>
  <c r="AT497"/>
  <c r="AS497"/>
  <c r="AR497"/>
  <c r="AQ497"/>
  <c r="AP497"/>
  <c r="AO497"/>
  <c r="AN497"/>
  <c r="AM497"/>
  <c r="AL497"/>
  <c r="AK497"/>
  <c r="AJ497"/>
  <c r="AI497"/>
  <c r="AH497"/>
  <c r="AG497"/>
  <c r="AF497"/>
  <c r="AE497"/>
  <c r="AD497"/>
  <c r="AC497"/>
  <c r="AB497"/>
  <c r="AY496"/>
  <c r="AX496"/>
  <c r="AW496"/>
  <c r="AV496"/>
  <c r="AU496"/>
  <c r="AT496"/>
  <c r="AS496"/>
  <c r="AR496"/>
  <c r="AQ496"/>
  <c r="AP496"/>
  <c r="AO496"/>
  <c r="AN496"/>
  <c r="AM496"/>
  <c r="AL496"/>
  <c r="AK496"/>
  <c r="AJ496"/>
  <c r="AI496"/>
  <c r="AH496"/>
  <c r="AG496"/>
  <c r="AF496"/>
  <c r="AE496"/>
  <c r="AD496"/>
  <c r="AC496"/>
  <c r="AB496"/>
  <c r="AY495"/>
  <c r="AX495"/>
  <c r="AW495"/>
  <c r="AV495"/>
  <c r="AU495"/>
  <c r="AT495"/>
  <c r="AS495"/>
  <c r="AR495"/>
  <c r="AQ495"/>
  <c r="AP495"/>
  <c r="AO495"/>
  <c r="AN495"/>
  <c r="AM495"/>
  <c r="AL495"/>
  <c r="AK495"/>
  <c r="AJ495"/>
  <c r="AI495"/>
  <c r="AH495"/>
  <c r="AG495"/>
  <c r="AF495"/>
  <c r="AE495"/>
  <c r="AD495"/>
  <c r="AC495"/>
  <c r="AB495"/>
  <c r="AY494"/>
  <c r="AX494"/>
  <c r="AW494"/>
  <c r="AV494"/>
  <c r="AU494"/>
  <c r="AT494"/>
  <c r="AS494"/>
  <c r="AR494"/>
  <c r="AQ494"/>
  <c r="AP494"/>
  <c r="AO494"/>
  <c r="AN494"/>
  <c r="AM494"/>
  <c r="AL494"/>
  <c r="AK494"/>
  <c r="AJ494"/>
  <c r="AI494"/>
  <c r="AH494"/>
  <c r="AG494"/>
  <c r="AF494"/>
  <c r="AE494"/>
  <c r="AD494"/>
  <c r="AC494"/>
  <c r="AB494"/>
  <c r="AY493"/>
  <c r="AX493"/>
  <c r="AW493"/>
  <c r="AV493"/>
  <c r="AU493"/>
  <c r="AT493"/>
  <c r="AS493"/>
  <c r="AR493"/>
  <c r="AQ493"/>
  <c r="AP493"/>
  <c r="AO493"/>
  <c r="AN493"/>
  <c r="AM493"/>
  <c r="AL493"/>
  <c r="AK493"/>
  <c r="AJ493"/>
  <c r="AI493"/>
  <c r="AH493"/>
  <c r="AG493"/>
  <c r="AF493"/>
  <c r="AE493"/>
  <c r="AD493"/>
  <c r="AC493"/>
  <c r="AB493"/>
  <c r="AY492"/>
  <c r="AX492"/>
  <c r="AW492"/>
  <c r="AV492"/>
  <c r="AU492"/>
  <c r="AT492"/>
  <c r="AS492"/>
  <c r="AR492"/>
  <c r="AQ492"/>
  <c r="AP492"/>
  <c r="AO492"/>
  <c r="AN492"/>
  <c r="AM492"/>
  <c r="AL492"/>
  <c r="AK492"/>
  <c r="AJ492"/>
  <c r="AI492"/>
  <c r="AH492"/>
  <c r="AG492"/>
  <c r="AF492"/>
  <c r="AE492"/>
  <c r="AD492"/>
  <c r="AC492"/>
  <c r="AB492"/>
  <c r="AY491"/>
  <c r="AX491"/>
  <c r="AW491"/>
  <c r="AV491"/>
  <c r="AU491"/>
  <c r="AT491"/>
  <c r="AS491"/>
  <c r="AR491"/>
  <c r="AQ491"/>
  <c r="AP491"/>
  <c r="AO491"/>
  <c r="AN491"/>
  <c r="AM491"/>
  <c r="AL491"/>
  <c r="AK491"/>
  <c r="AJ491"/>
  <c r="AI491"/>
  <c r="AH491"/>
  <c r="AG491"/>
  <c r="AF491"/>
  <c r="AE491"/>
  <c r="AD491"/>
  <c r="AC491"/>
  <c r="AB491"/>
  <c r="AY490"/>
  <c r="AX490"/>
  <c r="AW490"/>
  <c r="AV490"/>
  <c r="AU490"/>
  <c r="AT490"/>
  <c r="AS490"/>
  <c r="AR490"/>
  <c r="AQ490"/>
  <c r="AP490"/>
  <c r="AO490"/>
  <c r="AN490"/>
  <c r="AM490"/>
  <c r="AL490"/>
  <c r="AK490"/>
  <c r="AJ490"/>
  <c r="AI490"/>
  <c r="AH490"/>
  <c r="AG490"/>
  <c r="AF490"/>
  <c r="AE490"/>
  <c r="AD490"/>
  <c r="AC490"/>
  <c r="AB490"/>
  <c r="AY489"/>
  <c r="AX489"/>
  <c r="AW489"/>
  <c r="AV489"/>
  <c r="AU489"/>
  <c r="AT489"/>
  <c r="AS489"/>
  <c r="AR489"/>
  <c r="AQ489"/>
  <c r="AP489"/>
  <c r="AO489"/>
  <c r="AN489"/>
  <c r="AM489"/>
  <c r="AL489"/>
  <c r="AK489"/>
  <c r="AJ489"/>
  <c r="AI489"/>
  <c r="AH489"/>
  <c r="AG489"/>
  <c r="AF489"/>
  <c r="AE489"/>
  <c r="AD489"/>
  <c r="AC489"/>
  <c r="AB489"/>
  <c r="AY488"/>
  <c r="AX488"/>
  <c r="AW488"/>
  <c r="AV488"/>
  <c r="AU488"/>
  <c r="AT488"/>
  <c r="AS488"/>
  <c r="AR488"/>
  <c r="AQ488"/>
  <c r="AP488"/>
  <c r="AO488"/>
  <c r="AN488"/>
  <c r="AM488"/>
  <c r="AL488"/>
  <c r="AK488"/>
  <c r="AJ488"/>
  <c r="AI488"/>
  <c r="AH488"/>
  <c r="AG488"/>
  <c r="AF488"/>
  <c r="AE488"/>
  <c r="AD488"/>
  <c r="AC488"/>
  <c r="AB488"/>
  <c r="AY487"/>
  <c r="AX487"/>
  <c r="AW487"/>
  <c r="AV487"/>
  <c r="AU487"/>
  <c r="AT487"/>
  <c r="AS487"/>
  <c r="AR487"/>
  <c r="AQ487"/>
  <c r="AP487"/>
  <c r="AO487"/>
  <c r="AN487"/>
  <c r="AM487"/>
  <c r="AL487"/>
  <c r="AK487"/>
  <c r="AJ487"/>
  <c r="AI487"/>
  <c r="AH487"/>
  <c r="AG487"/>
  <c r="AF487"/>
  <c r="AE487"/>
  <c r="AD487"/>
  <c r="AC487"/>
  <c r="AB487"/>
  <c r="AY486"/>
  <c r="AX486"/>
  <c r="AW486"/>
  <c r="AV486"/>
  <c r="AU486"/>
  <c r="AT486"/>
  <c r="AS486"/>
  <c r="AR486"/>
  <c r="AQ486"/>
  <c r="AP486"/>
  <c r="AO486"/>
  <c r="AN486"/>
  <c r="AM486"/>
  <c r="AL486"/>
  <c r="AK486"/>
  <c r="AJ486"/>
  <c r="AI486"/>
  <c r="AH486"/>
  <c r="AG486"/>
  <c r="AF486"/>
  <c r="AE486"/>
  <c r="AD486"/>
  <c r="AC486"/>
  <c r="AB486"/>
  <c r="AY485"/>
  <c r="AX485"/>
  <c r="AW485"/>
  <c r="AV485"/>
  <c r="AU485"/>
  <c r="AT485"/>
  <c r="AS485"/>
  <c r="AR485"/>
  <c r="AQ485"/>
  <c r="AP485"/>
  <c r="AO485"/>
  <c r="AN485"/>
  <c r="AM485"/>
  <c r="AL485"/>
  <c r="AK485"/>
  <c r="AJ485"/>
  <c r="AI485"/>
  <c r="AH485"/>
  <c r="AG485"/>
  <c r="AF485"/>
  <c r="AE485"/>
  <c r="AD485"/>
  <c r="AC485"/>
  <c r="AB485"/>
  <c r="AY484"/>
  <c r="AX484"/>
  <c r="AW484"/>
  <c r="AV484"/>
  <c r="AU484"/>
  <c r="AT484"/>
  <c r="AS484"/>
  <c r="AR484"/>
  <c r="AQ484"/>
  <c r="AP484"/>
  <c r="AO484"/>
  <c r="AN484"/>
  <c r="AM484"/>
  <c r="AL484"/>
  <c r="AK484"/>
  <c r="AJ484"/>
  <c r="AI484"/>
  <c r="AH484"/>
  <c r="AG484"/>
  <c r="AF484"/>
  <c r="AE484"/>
  <c r="AD484"/>
  <c r="AC484"/>
  <c r="AB484"/>
  <c r="AY483"/>
  <c r="AX483"/>
  <c r="AW483"/>
  <c r="AV483"/>
  <c r="AU483"/>
  <c r="AT483"/>
  <c r="AS483"/>
  <c r="AR483"/>
  <c r="AQ483"/>
  <c r="AP483"/>
  <c r="AO483"/>
  <c r="AN483"/>
  <c r="AM483"/>
  <c r="AL483"/>
  <c r="AK483"/>
  <c r="AJ483"/>
  <c r="AI483"/>
  <c r="AH483"/>
  <c r="AG483"/>
  <c r="AF483"/>
  <c r="AE483"/>
  <c r="AD483"/>
  <c r="AC483"/>
  <c r="AB483"/>
  <c r="AY482"/>
  <c r="AX482"/>
  <c r="AW482"/>
  <c r="AV482"/>
  <c r="AU482"/>
  <c r="AT482"/>
  <c r="AS482"/>
  <c r="AR482"/>
  <c r="AQ482"/>
  <c r="AP482"/>
  <c r="AO482"/>
  <c r="AN482"/>
  <c r="AM482"/>
  <c r="AL482"/>
  <c r="AK482"/>
  <c r="AJ482"/>
  <c r="AI482"/>
  <c r="AH482"/>
  <c r="AG482"/>
  <c r="AF482"/>
  <c r="AE482"/>
  <c r="AD482"/>
  <c r="AC482"/>
  <c r="AB482"/>
  <c r="AY481"/>
  <c r="AX481"/>
  <c r="AW481"/>
  <c r="AV481"/>
  <c r="AU481"/>
  <c r="AT481"/>
  <c r="AS481"/>
  <c r="AR481"/>
  <c r="AQ481"/>
  <c r="AP481"/>
  <c r="AO481"/>
  <c r="AN481"/>
  <c r="AM481"/>
  <c r="AL481"/>
  <c r="AK481"/>
  <c r="AJ481"/>
  <c r="AI481"/>
  <c r="AH481"/>
  <c r="AG481"/>
  <c r="AF481"/>
  <c r="AE481"/>
  <c r="AD481"/>
  <c r="AC481"/>
  <c r="AB481"/>
  <c r="AY480"/>
  <c r="AX480"/>
  <c r="AW480"/>
  <c r="AV480"/>
  <c r="AU480"/>
  <c r="AT480"/>
  <c r="AS480"/>
  <c r="AR480"/>
  <c r="AQ480"/>
  <c r="AP480"/>
  <c r="AO480"/>
  <c r="AN480"/>
  <c r="AM480"/>
  <c r="AL480"/>
  <c r="AK480"/>
  <c r="AJ480"/>
  <c r="AI480"/>
  <c r="AH480"/>
  <c r="AG480"/>
  <c r="AF480"/>
  <c r="AE480"/>
  <c r="AD480"/>
  <c r="AC480"/>
  <c r="AB480"/>
  <c r="AY479"/>
  <c r="AX479"/>
  <c r="AW479"/>
  <c r="AV479"/>
  <c r="AU479"/>
  <c r="AT479"/>
  <c r="AS479"/>
  <c r="AR479"/>
  <c r="AQ479"/>
  <c r="AP479"/>
  <c r="AO479"/>
  <c r="AN479"/>
  <c r="AM479"/>
  <c r="AL479"/>
  <c r="AK479"/>
  <c r="AJ479"/>
  <c r="AI479"/>
  <c r="AH479"/>
  <c r="AG479"/>
  <c r="AF479"/>
  <c r="AE479"/>
  <c r="AD479"/>
  <c r="AC479"/>
  <c r="AB479"/>
  <c r="AY478"/>
  <c r="AX478"/>
  <c r="AW478"/>
  <c r="AV478"/>
  <c r="AU478"/>
  <c r="AT478"/>
  <c r="AS478"/>
  <c r="AR478"/>
  <c r="AQ478"/>
  <c r="AP478"/>
  <c r="AO478"/>
  <c r="AN478"/>
  <c r="AM478"/>
  <c r="AL478"/>
  <c r="AK478"/>
  <c r="AJ478"/>
  <c r="AI478"/>
  <c r="AH478"/>
  <c r="AG478"/>
  <c r="AF478"/>
  <c r="AE478"/>
  <c r="AD478"/>
  <c r="AC478"/>
  <c r="AB478"/>
  <c r="AY477"/>
  <c r="AX477"/>
  <c r="AW477"/>
  <c r="AV477"/>
  <c r="AU477"/>
  <c r="AT477"/>
  <c r="AS477"/>
  <c r="AR477"/>
  <c r="AQ477"/>
  <c r="AP477"/>
  <c r="AO477"/>
  <c r="AN477"/>
  <c r="AM477"/>
  <c r="AL477"/>
  <c r="AK477"/>
  <c r="AJ477"/>
  <c r="AI477"/>
  <c r="AH477"/>
  <c r="AG477"/>
  <c r="AF477"/>
  <c r="AE477"/>
  <c r="AD477"/>
  <c r="AC477"/>
  <c r="AB477"/>
  <c r="AY476"/>
  <c r="AX476"/>
  <c r="AW476"/>
  <c r="AV476"/>
  <c r="AU476"/>
  <c r="AT476"/>
  <c r="AS476"/>
  <c r="AR476"/>
  <c r="AQ476"/>
  <c r="AP476"/>
  <c r="AO476"/>
  <c r="AN476"/>
  <c r="AM476"/>
  <c r="AL476"/>
  <c r="AK476"/>
  <c r="AJ476"/>
  <c r="AI476"/>
  <c r="AH476"/>
  <c r="AG476"/>
  <c r="AF476"/>
  <c r="AE476"/>
  <c r="AD476"/>
  <c r="AC476"/>
  <c r="AB476"/>
  <c r="AY475"/>
  <c r="AX475"/>
  <c r="AW475"/>
  <c r="AV475"/>
  <c r="AU475"/>
  <c r="AT475"/>
  <c r="AS475"/>
  <c r="AR475"/>
  <c r="AQ475"/>
  <c r="AP475"/>
  <c r="AO475"/>
  <c r="AN475"/>
  <c r="AM475"/>
  <c r="AL475"/>
  <c r="AK475"/>
  <c r="AJ475"/>
  <c r="AI475"/>
  <c r="AH475"/>
  <c r="AG475"/>
  <c r="AF475"/>
  <c r="AE475"/>
  <c r="AD475"/>
  <c r="AC475"/>
  <c r="AB475"/>
  <c r="AY474"/>
  <c r="AX474"/>
  <c r="AW474"/>
  <c r="AV474"/>
  <c r="AU474"/>
  <c r="AT474"/>
  <c r="AS474"/>
  <c r="AR474"/>
  <c r="AQ474"/>
  <c r="AP474"/>
  <c r="AO474"/>
  <c r="AN474"/>
  <c r="AM474"/>
  <c r="AL474"/>
  <c r="AK474"/>
  <c r="AJ474"/>
  <c r="AI474"/>
  <c r="AH474"/>
  <c r="AG474"/>
  <c r="AF474"/>
  <c r="AE474"/>
  <c r="AD474"/>
  <c r="AC474"/>
  <c r="AB474"/>
  <c r="AY473"/>
  <c r="AX473"/>
  <c r="AW473"/>
  <c r="AV473"/>
  <c r="AU473"/>
  <c r="AT473"/>
  <c r="AS473"/>
  <c r="AR473"/>
  <c r="AQ473"/>
  <c r="AP473"/>
  <c r="AO473"/>
  <c r="AN473"/>
  <c r="AM473"/>
  <c r="AL473"/>
  <c r="AK473"/>
  <c r="AJ473"/>
  <c r="AI473"/>
  <c r="AH473"/>
  <c r="AG473"/>
  <c r="AF473"/>
  <c r="AE473"/>
  <c r="AD473"/>
  <c r="AC473"/>
  <c r="AB473"/>
  <c r="AY472"/>
  <c r="AX472"/>
  <c r="AW472"/>
  <c r="AV472"/>
  <c r="AU472"/>
  <c r="AT472"/>
  <c r="AS472"/>
  <c r="AR472"/>
  <c r="AQ472"/>
  <c r="AP472"/>
  <c r="AO472"/>
  <c r="AN472"/>
  <c r="AM472"/>
  <c r="AL472"/>
  <c r="AK472"/>
  <c r="AJ472"/>
  <c r="AI472"/>
  <c r="AH472"/>
  <c r="AG472"/>
  <c r="AF472"/>
  <c r="AE472"/>
  <c r="AD472"/>
  <c r="AC472"/>
  <c r="AB472"/>
  <c r="AY471"/>
  <c r="AX471"/>
  <c r="AW471"/>
  <c r="AV471"/>
  <c r="AU471"/>
  <c r="AT471"/>
  <c r="AS471"/>
  <c r="AR471"/>
  <c r="AQ471"/>
  <c r="AP471"/>
  <c r="AO471"/>
  <c r="AN471"/>
  <c r="AM471"/>
  <c r="AL471"/>
  <c r="AK471"/>
  <c r="AJ471"/>
  <c r="AI471"/>
  <c r="AH471"/>
  <c r="AG471"/>
  <c r="AF471"/>
  <c r="AE471"/>
  <c r="AD471"/>
  <c r="AC471"/>
  <c r="AB471"/>
  <c r="AY470"/>
  <c r="AX470"/>
  <c r="AW470"/>
  <c r="AV470"/>
  <c r="AU470"/>
  <c r="AT470"/>
  <c r="AS470"/>
  <c r="AR470"/>
  <c r="AQ470"/>
  <c r="AP470"/>
  <c r="AO470"/>
  <c r="AN470"/>
  <c r="AM470"/>
  <c r="AL470"/>
  <c r="AK470"/>
  <c r="AJ470"/>
  <c r="AI470"/>
  <c r="AH470"/>
  <c r="AG470"/>
  <c r="AF470"/>
  <c r="AE470"/>
  <c r="AD470"/>
  <c r="AC470"/>
  <c r="AB470"/>
  <c r="AY469"/>
  <c r="AX469"/>
  <c r="AW469"/>
  <c r="AV469"/>
  <c r="AU469"/>
  <c r="AT469"/>
  <c r="AS469"/>
  <c r="AR469"/>
  <c r="AQ469"/>
  <c r="AP469"/>
  <c r="AO469"/>
  <c r="AN469"/>
  <c r="AM469"/>
  <c r="AL469"/>
  <c r="AK469"/>
  <c r="AJ469"/>
  <c r="AI469"/>
  <c r="AH469"/>
  <c r="AG469"/>
  <c r="AF469"/>
  <c r="AE469"/>
  <c r="AD469"/>
  <c r="AC469"/>
  <c r="AB469"/>
  <c r="AY468"/>
  <c r="AX468"/>
  <c r="AW468"/>
  <c r="AV468"/>
  <c r="AU468"/>
  <c r="AT468"/>
  <c r="AS468"/>
  <c r="AR468"/>
  <c r="AQ468"/>
  <c r="AP468"/>
  <c r="AO468"/>
  <c r="AN468"/>
  <c r="AM468"/>
  <c r="AL468"/>
  <c r="AK468"/>
  <c r="AJ468"/>
  <c r="AI468"/>
  <c r="AH468"/>
  <c r="AG468"/>
  <c r="AF468"/>
  <c r="AE468"/>
  <c r="AD468"/>
  <c r="AC468"/>
  <c r="AB468"/>
  <c r="AY467"/>
  <c r="AX467"/>
  <c r="AW467"/>
  <c r="AV467"/>
  <c r="AU467"/>
  <c r="AT467"/>
  <c r="AS467"/>
  <c r="AR467"/>
  <c r="AQ467"/>
  <c r="AP467"/>
  <c r="AO467"/>
  <c r="AN467"/>
  <c r="AM467"/>
  <c r="AL467"/>
  <c r="AK467"/>
  <c r="AJ467"/>
  <c r="AI467"/>
  <c r="AH467"/>
  <c r="AG467"/>
  <c r="AF467"/>
  <c r="AE467"/>
  <c r="AD467"/>
  <c r="AC467"/>
  <c r="AB467"/>
  <c r="AY466"/>
  <c r="AX466"/>
  <c r="AW466"/>
  <c r="AV466"/>
  <c r="AU466"/>
  <c r="AT466"/>
  <c r="AS466"/>
  <c r="AR466"/>
  <c r="AQ466"/>
  <c r="AP466"/>
  <c r="AO466"/>
  <c r="AN466"/>
  <c r="AM466"/>
  <c r="AL466"/>
  <c r="AK466"/>
  <c r="AJ466"/>
  <c r="AI466"/>
  <c r="AH466"/>
  <c r="AG466"/>
  <c r="AF466"/>
  <c r="AE466"/>
  <c r="AD466"/>
  <c r="AC466"/>
  <c r="AB466"/>
  <c r="AY465"/>
  <c r="AX465"/>
  <c r="AW465"/>
  <c r="AV465"/>
  <c r="AU465"/>
  <c r="AT465"/>
  <c r="AS465"/>
  <c r="AR465"/>
  <c r="AQ465"/>
  <c r="AP465"/>
  <c r="AO465"/>
  <c r="AN465"/>
  <c r="AM465"/>
  <c r="AL465"/>
  <c r="AK465"/>
  <c r="AJ465"/>
  <c r="AI465"/>
  <c r="AH465"/>
  <c r="AG465"/>
  <c r="AF465"/>
  <c r="AE465"/>
  <c r="AD465"/>
  <c r="AC465"/>
  <c r="AB465"/>
  <c r="AY464"/>
  <c r="AX464"/>
  <c r="AW464"/>
  <c r="AV464"/>
  <c r="AU464"/>
  <c r="AT464"/>
  <c r="AS464"/>
  <c r="AR464"/>
  <c r="AQ464"/>
  <c r="AP464"/>
  <c r="AO464"/>
  <c r="AN464"/>
  <c r="AM464"/>
  <c r="AL464"/>
  <c r="AK464"/>
  <c r="AJ464"/>
  <c r="AI464"/>
  <c r="AH464"/>
  <c r="AG464"/>
  <c r="AF464"/>
  <c r="AE464"/>
  <c r="AD464"/>
  <c r="AC464"/>
  <c r="AB464"/>
  <c r="AY463"/>
  <c r="AX463"/>
  <c r="AW463"/>
  <c r="AV463"/>
  <c r="AU463"/>
  <c r="AT463"/>
  <c r="AS463"/>
  <c r="AR463"/>
  <c r="AQ463"/>
  <c r="AP463"/>
  <c r="AO463"/>
  <c r="AN463"/>
  <c r="AM463"/>
  <c r="AL463"/>
  <c r="AK463"/>
  <c r="AJ463"/>
  <c r="AI463"/>
  <c r="AH463"/>
  <c r="AG463"/>
  <c r="AF463"/>
  <c r="AE463"/>
  <c r="AD463"/>
  <c r="AC463"/>
  <c r="AB463"/>
  <c r="AY462"/>
  <c r="AX462"/>
  <c r="AW462"/>
  <c r="AV462"/>
  <c r="AU462"/>
  <c r="AT462"/>
  <c r="AS462"/>
  <c r="AR462"/>
  <c r="AQ462"/>
  <c r="AP462"/>
  <c r="AO462"/>
  <c r="AN462"/>
  <c r="AM462"/>
  <c r="AL462"/>
  <c r="AK462"/>
  <c r="AJ462"/>
  <c r="AI462"/>
  <c r="AH462"/>
  <c r="AG462"/>
  <c r="AF462"/>
  <c r="AE462"/>
  <c r="AD462"/>
  <c r="AC462"/>
  <c r="AB462"/>
  <c r="AY461"/>
  <c r="AX461"/>
  <c r="AW461"/>
  <c r="AV461"/>
  <c r="AU461"/>
  <c r="AT461"/>
  <c r="AS461"/>
  <c r="AR461"/>
  <c r="AQ461"/>
  <c r="AP461"/>
  <c r="AO461"/>
  <c r="AN461"/>
  <c r="AM461"/>
  <c r="AL461"/>
  <c r="AK461"/>
  <c r="AJ461"/>
  <c r="AI461"/>
  <c r="AH461"/>
  <c r="AG461"/>
  <c r="AF461"/>
  <c r="AE461"/>
  <c r="AD461"/>
  <c r="AC461"/>
  <c r="AB461"/>
  <c r="AY460"/>
  <c r="AX460"/>
  <c r="AW460"/>
  <c r="AV460"/>
  <c r="AU460"/>
  <c r="AT460"/>
  <c r="AS460"/>
  <c r="AR460"/>
  <c r="AQ460"/>
  <c r="AP460"/>
  <c r="AO460"/>
  <c r="AN460"/>
  <c r="AM460"/>
  <c r="AL460"/>
  <c r="AK460"/>
  <c r="AJ460"/>
  <c r="AI460"/>
  <c r="AH460"/>
  <c r="AG460"/>
  <c r="AF460"/>
  <c r="AE460"/>
  <c r="AD460"/>
  <c r="AC460"/>
  <c r="AB460"/>
  <c r="AY459"/>
  <c r="AX459"/>
  <c r="AW459"/>
  <c r="AV459"/>
  <c r="AU459"/>
  <c r="AT459"/>
  <c r="AS459"/>
  <c r="AR459"/>
  <c r="AQ459"/>
  <c r="AP459"/>
  <c r="AO459"/>
  <c r="AN459"/>
  <c r="AM459"/>
  <c r="AL459"/>
  <c r="AK459"/>
  <c r="AJ459"/>
  <c r="AI459"/>
  <c r="AH459"/>
  <c r="AG459"/>
  <c r="AF459"/>
  <c r="AE459"/>
  <c r="AD459"/>
  <c r="AC459"/>
  <c r="AB459"/>
  <c r="AY458"/>
  <c r="AX458"/>
  <c r="AW458"/>
  <c r="AV458"/>
  <c r="AU458"/>
  <c r="AT458"/>
  <c r="AS458"/>
  <c r="AR458"/>
  <c r="AQ458"/>
  <c r="AP458"/>
  <c r="AO458"/>
  <c r="AN458"/>
  <c r="AM458"/>
  <c r="AL458"/>
  <c r="AK458"/>
  <c r="AJ458"/>
  <c r="AI458"/>
  <c r="AH458"/>
  <c r="AG458"/>
  <c r="AF458"/>
  <c r="AE458"/>
  <c r="AD458"/>
  <c r="AC458"/>
  <c r="AB458"/>
  <c r="AY457"/>
  <c r="AX457"/>
  <c r="AW457"/>
  <c r="AV457"/>
  <c r="AU457"/>
  <c r="AT457"/>
  <c r="AS457"/>
  <c r="AR457"/>
  <c r="AQ457"/>
  <c r="AP457"/>
  <c r="AO457"/>
  <c r="AN457"/>
  <c r="AM457"/>
  <c r="AL457"/>
  <c r="AK457"/>
  <c r="AJ457"/>
  <c r="AI457"/>
  <c r="AH457"/>
  <c r="AG457"/>
  <c r="AF457"/>
  <c r="AE457"/>
  <c r="AD457"/>
  <c r="AC457"/>
  <c r="AB457"/>
  <c r="AY456"/>
  <c r="AX456"/>
  <c r="AW456"/>
  <c r="AV456"/>
  <c r="AU456"/>
  <c r="AT456"/>
  <c r="AS456"/>
  <c r="AR456"/>
  <c r="AQ456"/>
  <c r="AP456"/>
  <c r="AO456"/>
  <c r="AN456"/>
  <c r="AM456"/>
  <c r="AL456"/>
  <c r="AK456"/>
  <c r="AJ456"/>
  <c r="AI456"/>
  <c r="AH456"/>
  <c r="AG456"/>
  <c r="AF456"/>
  <c r="AE456"/>
  <c r="AD456"/>
  <c r="AC456"/>
  <c r="AB456"/>
  <c r="AY455"/>
  <c r="AX455"/>
  <c r="AW455"/>
  <c r="AV455"/>
  <c r="AU455"/>
  <c r="AT455"/>
  <c r="AS455"/>
  <c r="AR455"/>
  <c r="AQ455"/>
  <c r="AP455"/>
  <c r="AO455"/>
  <c r="AN455"/>
  <c r="AM455"/>
  <c r="AL455"/>
  <c r="AK455"/>
  <c r="AJ455"/>
  <c r="AI455"/>
  <c r="AH455"/>
  <c r="AG455"/>
  <c r="AF455"/>
  <c r="AE455"/>
  <c r="AD455"/>
  <c r="AC455"/>
  <c r="AB455"/>
  <c r="AY454"/>
  <c r="AX454"/>
  <c r="AW454"/>
  <c r="AV454"/>
  <c r="AU454"/>
  <c r="AT454"/>
  <c r="AS454"/>
  <c r="AR454"/>
  <c r="AQ454"/>
  <c r="AP454"/>
  <c r="AO454"/>
  <c r="AN454"/>
  <c r="AM454"/>
  <c r="AL454"/>
  <c r="AK454"/>
  <c r="AJ454"/>
  <c r="AI454"/>
  <c r="AH454"/>
  <c r="AG454"/>
  <c r="AF454"/>
  <c r="AE454"/>
  <c r="AD454"/>
  <c r="AC454"/>
  <c r="AB454"/>
  <c r="AY453"/>
  <c r="AX453"/>
  <c r="AW453"/>
  <c r="AV453"/>
  <c r="AU453"/>
  <c r="AT453"/>
  <c r="AS453"/>
  <c r="AR453"/>
  <c r="AQ453"/>
  <c r="AP453"/>
  <c r="AO453"/>
  <c r="AN453"/>
  <c r="AM453"/>
  <c r="AL453"/>
  <c r="AK453"/>
  <c r="AJ453"/>
  <c r="AI453"/>
  <c r="AH453"/>
  <c r="AG453"/>
  <c r="AF453"/>
  <c r="AE453"/>
  <c r="AD453"/>
  <c r="AC453"/>
  <c r="AB453"/>
  <c r="AY452"/>
  <c r="AX452"/>
  <c r="AW452"/>
  <c r="AV452"/>
  <c r="AU452"/>
  <c r="AT452"/>
  <c r="AS452"/>
  <c r="AR452"/>
  <c r="AQ452"/>
  <c r="AP452"/>
  <c r="AO452"/>
  <c r="AN452"/>
  <c r="AM452"/>
  <c r="AL452"/>
  <c r="AK452"/>
  <c r="AJ452"/>
  <c r="AI452"/>
  <c r="AH452"/>
  <c r="AG452"/>
  <c r="AF452"/>
  <c r="AE452"/>
  <c r="AD452"/>
  <c r="AC452"/>
  <c r="AB452"/>
  <c r="AY451"/>
  <c r="AX451"/>
  <c r="AW451"/>
  <c r="AV451"/>
  <c r="AU451"/>
  <c r="AT451"/>
  <c r="AS451"/>
  <c r="AR451"/>
  <c r="AQ451"/>
  <c r="AP451"/>
  <c r="AO451"/>
  <c r="AN451"/>
  <c r="AM451"/>
  <c r="AL451"/>
  <c r="AK451"/>
  <c r="AJ451"/>
  <c r="AI451"/>
  <c r="AH451"/>
  <c r="AG451"/>
  <c r="AF451"/>
  <c r="AE451"/>
  <c r="AD451"/>
  <c r="AC451"/>
  <c r="AB451"/>
  <c r="AY450"/>
  <c r="AX450"/>
  <c r="AW450"/>
  <c r="AV450"/>
  <c r="AU450"/>
  <c r="AT450"/>
  <c r="AS450"/>
  <c r="AR450"/>
  <c r="AQ450"/>
  <c r="AP450"/>
  <c r="AO450"/>
  <c r="AN450"/>
  <c r="AM450"/>
  <c r="AL450"/>
  <c r="AK450"/>
  <c r="AJ450"/>
  <c r="AI450"/>
  <c r="AH450"/>
  <c r="AG450"/>
  <c r="AF450"/>
  <c r="AE450"/>
  <c r="AD450"/>
  <c r="AC450"/>
  <c r="AB450"/>
  <c r="AY449"/>
  <c r="AX449"/>
  <c r="AW449"/>
  <c r="AV449"/>
  <c r="AU449"/>
  <c r="AT449"/>
  <c r="AS449"/>
  <c r="AR449"/>
  <c r="AQ449"/>
  <c r="AP449"/>
  <c r="AO449"/>
  <c r="AN449"/>
  <c r="AM449"/>
  <c r="AL449"/>
  <c r="AK449"/>
  <c r="AJ449"/>
  <c r="AI449"/>
  <c r="AH449"/>
  <c r="AG449"/>
  <c r="AF449"/>
  <c r="AE449"/>
  <c r="AD449"/>
  <c r="AC449"/>
  <c r="AB449"/>
  <c r="AY448"/>
  <c r="AX448"/>
  <c r="AW448"/>
  <c r="AV448"/>
  <c r="AU448"/>
  <c r="AT448"/>
  <c r="AS448"/>
  <c r="AR448"/>
  <c r="AQ448"/>
  <c r="AP448"/>
  <c r="AO448"/>
  <c r="AN448"/>
  <c r="AM448"/>
  <c r="AL448"/>
  <c r="AK448"/>
  <c r="AJ448"/>
  <c r="AI448"/>
  <c r="AH448"/>
  <c r="AG448"/>
  <c r="AF448"/>
  <c r="AE448"/>
  <c r="AD448"/>
  <c r="AC448"/>
  <c r="AB448"/>
  <c r="AY447"/>
  <c r="AX447"/>
  <c r="AW447"/>
  <c r="AV447"/>
  <c r="AU447"/>
  <c r="AT447"/>
  <c r="AS447"/>
  <c r="AR447"/>
  <c r="AQ447"/>
  <c r="AP447"/>
  <c r="AO447"/>
  <c r="AN447"/>
  <c r="AM447"/>
  <c r="AL447"/>
  <c r="AK447"/>
  <c r="AJ447"/>
  <c r="AI447"/>
  <c r="AH447"/>
  <c r="AG447"/>
  <c r="AF447"/>
  <c r="AE447"/>
  <c r="AD447"/>
  <c r="AC447"/>
  <c r="AB447"/>
  <c r="AY446"/>
  <c r="AX446"/>
  <c r="AW446"/>
  <c r="AV446"/>
  <c r="AU446"/>
  <c r="AT446"/>
  <c r="AS446"/>
  <c r="AR446"/>
  <c r="AQ446"/>
  <c r="AP446"/>
  <c r="AO446"/>
  <c r="AN446"/>
  <c r="AM446"/>
  <c r="AL446"/>
  <c r="AK446"/>
  <c r="AJ446"/>
  <c r="AI446"/>
  <c r="AH446"/>
  <c r="AG446"/>
  <c r="AF446"/>
  <c r="AE446"/>
  <c r="AD446"/>
  <c r="AC446"/>
  <c r="AB446"/>
  <c r="AY445"/>
  <c r="AX445"/>
  <c r="AW445"/>
  <c r="AV445"/>
  <c r="AU445"/>
  <c r="AT445"/>
  <c r="AS445"/>
  <c r="AR445"/>
  <c r="AQ445"/>
  <c r="AP445"/>
  <c r="AO445"/>
  <c r="AN445"/>
  <c r="AM445"/>
  <c r="AL445"/>
  <c r="AK445"/>
  <c r="AJ445"/>
  <c r="AI445"/>
  <c r="AH445"/>
  <c r="AG445"/>
  <c r="AF445"/>
  <c r="AE445"/>
  <c r="AD445"/>
  <c r="AC445"/>
  <c r="AB445"/>
  <c r="AY444"/>
  <c r="AX444"/>
  <c r="AW444"/>
  <c r="AV444"/>
  <c r="AU444"/>
  <c r="AT444"/>
  <c r="AS444"/>
  <c r="AR444"/>
  <c r="AQ444"/>
  <c r="AP444"/>
  <c r="AO444"/>
  <c r="AN444"/>
  <c r="AM444"/>
  <c r="AL444"/>
  <c r="AK444"/>
  <c r="AJ444"/>
  <c r="AI444"/>
  <c r="AH444"/>
  <c r="AG444"/>
  <c r="AF444"/>
  <c r="AE444"/>
  <c r="AD444"/>
  <c r="AC444"/>
  <c r="AB444"/>
  <c r="AY443"/>
  <c r="AX443"/>
  <c r="AW443"/>
  <c r="AV443"/>
  <c r="AU443"/>
  <c r="AT443"/>
  <c r="AS443"/>
  <c r="AR443"/>
  <c r="AQ443"/>
  <c r="AP443"/>
  <c r="AO443"/>
  <c r="AN443"/>
  <c r="AM443"/>
  <c r="AL443"/>
  <c r="AK443"/>
  <c r="AJ443"/>
  <c r="AI443"/>
  <c r="AH443"/>
  <c r="AG443"/>
  <c r="AF443"/>
  <c r="AE443"/>
  <c r="AD443"/>
  <c r="AC443"/>
  <c r="AB443"/>
  <c r="AY442"/>
  <c r="AX442"/>
  <c r="AW442"/>
  <c r="AV442"/>
  <c r="AU442"/>
  <c r="AT442"/>
  <c r="AS442"/>
  <c r="AR442"/>
  <c r="AQ442"/>
  <c r="AP442"/>
  <c r="AO442"/>
  <c r="AN442"/>
  <c r="AM442"/>
  <c r="AL442"/>
  <c r="AK442"/>
  <c r="AJ442"/>
  <c r="AI442"/>
  <c r="AH442"/>
  <c r="AG442"/>
  <c r="AF442"/>
  <c r="AE442"/>
  <c r="AD442"/>
  <c r="AC442"/>
  <c r="AB442"/>
  <c r="AY441"/>
  <c r="AX441"/>
  <c r="AW441"/>
  <c r="AV441"/>
  <c r="AU441"/>
  <c r="AT441"/>
  <c r="AS441"/>
  <c r="AR441"/>
  <c r="AQ441"/>
  <c r="AP441"/>
  <c r="AO441"/>
  <c r="AN441"/>
  <c r="AM441"/>
  <c r="AL441"/>
  <c r="AK441"/>
  <c r="AJ441"/>
  <c r="AI441"/>
  <c r="AH441"/>
  <c r="AG441"/>
  <c r="AF441"/>
  <c r="AE441"/>
  <c r="AD441"/>
  <c r="AC441"/>
  <c r="AB441"/>
  <c r="AY440"/>
  <c r="AX440"/>
  <c r="AW440"/>
  <c r="AV440"/>
  <c r="AU440"/>
  <c r="AT440"/>
  <c r="AS440"/>
  <c r="AR440"/>
  <c r="AQ440"/>
  <c r="AP440"/>
  <c r="AO440"/>
  <c r="AN440"/>
  <c r="AM440"/>
  <c r="AL440"/>
  <c r="AK440"/>
  <c r="AJ440"/>
  <c r="AI440"/>
  <c r="AH440"/>
  <c r="AG440"/>
  <c r="AF440"/>
  <c r="AE440"/>
  <c r="AD440"/>
  <c r="AC440"/>
  <c r="AB440"/>
  <c r="AY439"/>
  <c r="AX439"/>
  <c r="AW439"/>
  <c r="AV439"/>
  <c r="AU439"/>
  <c r="AT439"/>
  <c r="AS439"/>
  <c r="AR439"/>
  <c r="AQ439"/>
  <c r="AP439"/>
  <c r="AO439"/>
  <c r="AN439"/>
  <c r="AM439"/>
  <c r="AL439"/>
  <c r="AK439"/>
  <c r="AJ439"/>
  <c r="AI439"/>
  <c r="AH439"/>
  <c r="AG439"/>
  <c r="AF439"/>
  <c r="AE439"/>
  <c r="AD439"/>
  <c r="AC439"/>
  <c r="AB439"/>
  <c r="AY438"/>
  <c r="AX438"/>
  <c r="AW438"/>
  <c r="AV438"/>
  <c r="AU438"/>
  <c r="AT438"/>
  <c r="AS438"/>
  <c r="AR438"/>
  <c r="AQ438"/>
  <c r="AP438"/>
  <c r="AO438"/>
  <c r="AN438"/>
  <c r="AM438"/>
  <c r="AL438"/>
  <c r="AK438"/>
  <c r="AJ438"/>
  <c r="AI438"/>
  <c r="AH438"/>
  <c r="AG438"/>
  <c r="AF438"/>
  <c r="AE438"/>
  <c r="AD438"/>
  <c r="AC438"/>
  <c r="AB438"/>
  <c r="AY437"/>
  <c r="AX437"/>
  <c r="AW437"/>
  <c r="AV437"/>
  <c r="AU437"/>
  <c r="AT437"/>
  <c r="AS437"/>
  <c r="AR437"/>
  <c r="AQ437"/>
  <c r="AP437"/>
  <c r="AO437"/>
  <c r="AN437"/>
  <c r="AM437"/>
  <c r="AL437"/>
  <c r="AK437"/>
  <c r="AJ437"/>
  <c r="AI437"/>
  <c r="AH437"/>
  <c r="AG437"/>
  <c r="AF437"/>
  <c r="AE437"/>
  <c r="AD437"/>
  <c r="AC437"/>
  <c r="AB437"/>
  <c r="AY436"/>
  <c r="AX436"/>
  <c r="AW436"/>
  <c r="AV436"/>
  <c r="AU436"/>
  <c r="AT436"/>
  <c r="AS436"/>
  <c r="AR436"/>
  <c r="AQ436"/>
  <c r="AP436"/>
  <c r="AO436"/>
  <c r="AN436"/>
  <c r="AM436"/>
  <c r="AL436"/>
  <c r="AK436"/>
  <c r="AJ436"/>
  <c r="AI436"/>
  <c r="AH436"/>
  <c r="AG436"/>
  <c r="AF436"/>
  <c r="AE436"/>
  <c r="AD436"/>
  <c r="AC436"/>
  <c r="AB436"/>
  <c r="AY435"/>
  <c r="AX435"/>
  <c r="AW435"/>
  <c r="AV435"/>
  <c r="AU435"/>
  <c r="AT435"/>
  <c r="AS435"/>
  <c r="AR435"/>
  <c r="AQ435"/>
  <c r="AP435"/>
  <c r="AO435"/>
  <c r="AN435"/>
  <c r="AM435"/>
  <c r="AL435"/>
  <c r="AK435"/>
  <c r="AJ435"/>
  <c r="AI435"/>
  <c r="AH435"/>
  <c r="AG435"/>
  <c r="AF435"/>
  <c r="AE435"/>
  <c r="AD435"/>
  <c r="AC435"/>
  <c r="AB435"/>
  <c r="AY434"/>
  <c r="AX434"/>
  <c r="AW434"/>
  <c r="AV434"/>
  <c r="AU434"/>
  <c r="AT434"/>
  <c r="AS434"/>
  <c r="AR434"/>
  <c r="AQ434"/>
  <c r="AP434"/>
  <c r="AO434"/>
  <c r="AN434"/>
  <c r="AM434"/>
  <c r="AL434"/>
  <c r="AK434"/>
  <c r="AJ434"/>
  <c r="AI434"/>
  <c r="AH434"/>
  <c r="AG434"/>
  <c r="AF434"/>
  <c r="AE434"/>
  <c r="AD434"/>
  <c r="AC434"/>
  <c r="AB434"/>
  <c r="AY433"/>
  <c r="AX433"/>
  <c r="AW433"/>
  <c r="AV433"/>
  <c r="AU433"/>
  <c r="AT433"/>
  <c r="AS433"/>
  <c r="AR433"/>
  <c r="AQ433"/>
  <c r="AP433"/>
  <c r="AO433"/>
  <c r="AN433"/>
  <c r="AM433"/>
  <c r="AL433"/>
  <c r="AK433"/>
  <c r="AJ433"/>
  <c r="AI433"/>
  <c r="AH433"/>
  <c r="AG433"/>
  <c r="AF433"/>
  <c r="AE433"/>
  <c r="AD433"/>
  <c r="AC433"/>
  <c r="AB433"/>
  <c r="AY432"/>
  <c r="AX432"/>
  <c r="AW432"/>
  <c r="AV432"/>
  <c r="AU432"/>
  <c r="AT432"/>
  <c r="AS432"/>
  <c r="AR432"/>
  <c r="AQ432"/>
  <c r="AP432"/>
  <c r="AO432"/>
  <c r="AN432"/>
  <c r="AM432"/>
  <c r="AL432"/>
  <c r="AK432"/>
  <c r="AJ432"/>
  <c r="AI432"/>
  <c r="AH432"/>
  <c r="AG432"/>
  <c r="AF432"/>
  <c r="AE432"/>
  <c r="AD432"/>
  <c r="AC432"/>
  <c r="AB432"/>
  <c r="AY431"/>
  <c r="AX431"/>
  <c r="AW431"/>
  <c r="AV431"/>
  <c r="AU431"/>
  <c r="AT431"/>
  <c r="AS431"/>
  <c r="AR431"/>
  <c r="AQ431"/>
  <c r="AP431"/>
  <c r="AO431"/>
  <c r="AN431"/>
  <c r="AM431"/>
  <c r="AL431"/>
  <c r="AK431"/>
  <c r="AJ431"/>
  <c r="AI431"/>
  <c r="AH431"/>
  <c r="AG431"/>
  <c r="AF431"/>
  <c r="AE431"/>
  <c r="AD431"/>
  <c r="AC431"/>
  <c r="AB431"/>
  <c r="AY430"/>
  <c r="AX430"/>
  <c r="AW430"/>
  <c r="AV430"/>
  <c r="AU430"/>
  <c r="AT430"/>
  <c r="AS430"/>
  <c r="AR430"/>
  <c r="AQ430"/>
  <c r="AP430"/>
  <c r="AO430"/>
  <c r="AN430"/>
  <c r="AM430"/>
  <c r="AL430"/>
  <c r="AK430"/>
  <c r="AJ430"/>
  <c r="AI430"/>
  <c r="AH430"/>
  <c r="AG430"/>
  <c r="AF430"/>
  <c r="AE430"/>
  <c r="AD430"/>
  <c r="AC430"/>
  <c r="AB430"/>
  <c r="AY429"/>
  <c r="AX429"/>
  <c r="AW429"/>
  <c r="AV429"/>
  <c r="AU429"/>
  <c r="AT429"/>
  <c r="AS429"/>
  <c r="AR429"/>
  <c r="AQ429"/>
  <c r="AP429"/>
  <c r="AO429"/>
  <c r="AN429"/>
  <c r="AM429"/>
  <c r="AL429"/>
  <c r="AK429"/>
  <c r="AJ429"/>
  <c r="AI429"/>
  <c r="AH429"/>
  <c r="AG429"/>
  <c r="AF429"/>
  <c r="AE429"/>
  <c r="AD429"/>
  <c r="AC429"/>
  <c r="AB429"/>
  <c r="AY428"/>
  <c r="AX428"/>
  <c r="AW428"/>
  <c r="AV428"/>
  <c r="AU428"/>
  <c r="AT428"/>
  <c r="AS428"/>
  <c r="AR428"/>
  <c r="AQ428"/>
  <c r="AP428"/>
  <c r="AO428"/>
  <c r="AN428"/>
  <c r="AM428"/>
  <c r="AL428"/>
  <c r="AK428"/>
  <c r="AJ428"/>
  <c r="AI428"/>
  <c r="AH428"/>
  <c r="AG428"/>
  <c r="AF428"/>
  <c r="AE428"/>
  <c r="AD428"/>
  <c r="AC428"/>
  <c r="AB428"/>
  <c r="AY427"/>
  <c r="AX427"/>
  <c r="AW427"/>
  <c r="AV427"/>
  <c r="AU427"/>
  <c r="AT427"/>
  <c r="AS427"/>
  <c r="AR427"/>
  <c r="AQ427"/>
  <c r="AP427"/>
  <c r="AO427"/>
  <c r="AN427"/>
  <c r="AM427"/>
  <c r="AL427"/>
  <c r="AK427"/>
  <c r="AJ427"/>
  <c r="AI427"/>
  <c r="AH427"/>
  <c r="AG427"/>
  <c r="AF427"/>
  <c r="AE427"/>
  <c r="AD427"/>
  <c r="AC427"/>
  <c r="AB427"/>
  <c r="AY426"/>
  <c r="AX426"/>
  <c r="AW426"/>
  <c r="AV426"/>
  <c r="AU426"/>
  <c r="AT426"/>
  <c r="AS426"/>
  <c r="AR426"/>
  <c r="AQ426"/>
  <c r="AP426"/>
  <c r="AO426"/>
  <c r="AN426"/>
  <c r="AM426"/>
  <c r="AL426"/>
  <c r="AK426"/>
  <c r="AJ426"/>
  <c r="AI426"/>
  <c r="AH426"/>
  <c r="AG426"/>
  <c r="AF426"/>
  <c r="AE426"/>
  <c r="AD426"/>
  <c r="AC426"/>
  <c r="AB426"/>
  <c r="AY425"/>
  <c r="AX425"/>
  <c r="AW425"/>
  <c r="AV425"/>
  <c r="AU425"/>
  <c r="AT425"/>
  <c r="AS425"/>
  <c r="AR425"/>
  <c r="AQ425"/>
  <c r="AP425"/>
  <c r="AO425"/>
  <c r="AN425"/>
  <c r="AM425"/>
  <c r="AL425"/>
  <c r="AK425"/>
  <c r="AJ425"/>
  <c r="AI425"/>
  <c r="AH425"/>
  <c r="AG425"/>
  <c r="AF425"/>
  <c r="AE425"/>
  <c r="AD425"/>
  <c r="AC425"/>
  <c r="AB425"/>
  <c r="AY424"/>
  <c r="AX424"/>
  <c r="AW424"/>
  <c r="AV424"/>
  <c r="AU424"/>
  <c r="AT424"/>
  <c r="AS424"/>
  <c r="AR424"/>
  <c r="AQ424"/>
  <c r="AP424"/>
  <c r="AO424"/>
  <c r="AN424"/>
  <c r="AM424"/>
  <c r="AL424"/>
  <c r="AK424"/>
  <c r="AJ424"/>
  <c r="AI424"/>
  <c r="AH424"/>
  <c r="AG424"/>
  <c r="AF424"/>
  <c r="AE424"/>
  <c r="AD424"/>
  <c r="AC424"/>
  <c r="AB424"/>
  <c r="AY423"/>
  <c r="AX423"/>
  <c r="AW423"/>
  <c r="AV423"/>
  <c r="AU423"/>
  <c r="AT423"/>
  <c r="AS423"/>
  <c r="AR423"/>
  <c r="AQ423"/>
  <c r="AP423"/>
  <c r="AO423"/>
  <c r="AN423"/>
  <c r="AM423"/>
  <c r="AL423"/>
  <c r="AK423"/>
  <c r="AJ423"/>
  <c r="AI423"/>
  <c r="AH423"/>
  <c r="AG423"/>
  <c r="AF423"/>
  <c r="AE423"/>
  <c r="AD423"/>
  <c r="AC423"/>
  <c r="AB423"/>
  <c r="AY422"/>
  <c r="AX422"/>
  <c r="AW422"/>
  <c r="AV422"/>
  <c r="AU422"/>
  <c r="AT422"/>
  <c r="AS422"/>
  <c r="AR422"/>
  <c r="AQ422"/>
  <c r="AP422"/>
  <c r="AO422"/>
  <c r="AN422"/>
  <c r="AM422"/>
  <c r="AL422"/>
  <c r="AK422"/>
  <c r="AJ422"/>
  <c r="AI422"/>
  <c r="AH422"/>
  <c r="AG422"/>
  <c r="AF422"/>
  <c r="AE422"/>
  <c r="AD422"/>
  <c r="AC422"/>
  <c r="AB422"/>
  <c r="AY421"/>
  <c r="AX421"/>
  <c r="AW421"/>
  <c r="AV421"/>
  <c r="AU421"/>
  <c r="AT421"/>
  <c r="AS421"/>
  <c r="AR421"/>
  <c r="AQ421"/>
  <c r="AP421"/>
  <c r="AO421"/>
  <c r="AN421"/>
  <c r="AM421"/>
  <c r="AL421"/>
  <c r="AK421"/>
  <c r="AJ421"/>
  <c r="AI421"/>
  <c r="AH421"/>
  <c r="AG421"/>
  <c r="AF421"/>
  <c r="AE421"/>
  <c r="AD421"/>
  <c r="AC421"/>
  <c r="AB421"/>
  <c r="AY420"/>
  <c r="AX420"/>
  <c r="AW420"/>
  <c r="AV420"/>
  <c r="AU420"/>
  <c r="AT420"/>
  <c r="AS420"/>
  <c r="AR420"/>
  <c r="AQ420"/>
  <c r="AP420"/>
  <c r="AO420"/>
  <c r="AN420"/>
  <c r="AM420"/>
  <c r="AL420"/>
  <c r="AK420"/>
  <c r="AJ420"/>
  <c r="AI420"/>
  <c r="AH420"/>
  <c r="AG420"/>
  <c r="AF420"/>
  <c r="AE420"/>
  <c r="AD420"/>
  <c r="AC420"/>
  <c r="AB420"/>
  <c r="AY419"/>
  <c r="AX419"/>
  <c r="AW419"/>
  <c r="AV419"/>
  <c r="AU419"/>
  <c r="AT419"/>
  <c r="AS419"/>
  <c r="AR419"/>
  <c r="AQ419"/>
  <c r="AP419"/>
  <c r="AO419"/>
  <c r="AN419"/>
  <c r="AM419"/>
  <c r="AL419"/>
  <c r="AK419"/>
  <c r="AJ419"/>
  <c r="AI419"/>
  <c r="AH419"/>
  <c r="AG419"/>
  <c r="AF419"/>
  <c r="AE419"/>
  <c r="AD419"/>
  <c r="AC419"/>
  <c r="AB419"/>
  <c r="AY418"/>
  <c r="AX418"/>
  <c r="AW418"/>
  <c r="AV418"/>
  <c r="AU418"/>
  <c r="AT418"/>
  <c r="AS418"/>
  <c r="AR418"/>
  <c r="AQ418"/>
  <c r="AP418"/>
  <c r="AO418"/>
  <c r="AN418"/>
  <c r="AM418"/>
  <c r="AL418"/>
  <c r="AK418"/>
  <c r="AJ418"/>
  <c r="AI418"/>
  <c r="AH418"/>
  <c r="AG418"/>
  <c r="AF418"/>
  <c r="AE418"/>
  <c r="AD418"/>
  <c r="AC418"/>
  <c r="AB418"/>
  <c r="AY417"/>
  <c r="AX417"/>
  <c r="AW417"/>
  <c r="AV417"/>
  <c r="AU417"/>
  <c r="AT417"/>
  <c r="AS417"/>
  <c r="AR417"/>
  <c r="AQ417"/>
  <c r="AP417"/>
  <c r="AO417"/>
  <c r="AN417"/>
  <c r="AM417"/>
  <c r="AL417"/>
  <c r="AK417"/>
  <c r="AJ417"/>
  <c r="AI417"/>
  <c r="AH417"/>
  <c r="AG417"/>
  <c r="AF417"/>
  <c r="AE417"/>
  <c r="AD417"/>
  <c r="AC417"/>
  <c r="AB417"/>
  <c r="AY416"/>
  <c r="AX416"/>
  <c r="AW416"/>
  <c r="AV416"/>
  <c r="AU416"/>
  <c r="AT416"/>
  <c r="AS416"/>
  <c r="AR416"/>
  <c r="AQ416"/>
  <c r="AP416"/>
  <c r="AO416"/>
  <c r="AN416"/>
  <c r="AM416"/>
  <c r="AL416"/>
  <c r="AK416"/>
  <c r="AJ416"/>
  <c r="AI416"/>
  <c r="AH416"/>
  <c r="AG416"/>
  <c r="AF416"/>
  <c r="AE416"/>
  <c r="AD416"/>
  <c r="AC416"/>
  <c r="AB416"/>
  <c r="AY415"/>
  <c r="AX415"/>
  <c r="AW415"/>
  <c r="AV415"/>
  <c r="AU415"/>
  <c r="AT415"/>
  <c r="AS415"/>
  <c r="AR415"/>
  <c r="AQ415"/>
  <c r="AP415"/>
  <c r="AO415"/>
  <c r="AN415"/>
  <c r="AM415"/>
  <c r="AL415"/>
  <c r="AK415"/>
  <c r="AJ415"/>
  <c r="AI415"/>
  <c r="AH415"/>
  <c r="AG415"/>
  <c r="AF415"/>
  <c r="AE415"/>
  <c r="AD415"/>
  <c r="AC415"/>
  <c r="AB415"/>
  <c r="AY414"/>
  <c r="AX414"/>
  <c r="AW414"/>
  <c r="AV414"/>
  <c r="AU414"/>
  <c r="AT414"/>
  <c r="AS414"/>
  <c r="AR414"/>
  <c r="AQ414"/>
  <c r="AP414"/>
  <c r="AO414"/>
  <c r="AN414"/>
  <c r="AM414"/>
  <c r="AL414"/>
  <c r="AK414"/>
  <c r="AJ414"/>
  <c r="AI414"/>
  <c r="AH414"/>
  <c r="AG414"/>
  <c r="AF414"/>
  <c r="AE414"/>
  <c r="AD414"/>
  <c r="AC414"/>
  <c r="AB414"/>
  <c r="AY413"/>
  <c r="AX413"/>
  <c r="AW413"/>
  <c r="AV413"/>
  <c r="AU413"/>
  <c r="AT413"/>
  <c r="AS413"/>
  <c r="AR413"/>
  <c r="AQ413"/>
  <c r="AP413"/>
  <c r="AO413"/>
  <c r="AN413"/>
  <c r="AM413"/>
  <c r="AL413"/>
  <c r="AK413"/>
  <c r="AJ413"/>
  <c r="AI413"/>
  <c r="AH413"/>
  <c r="AG413"/>
  <c r="AF413"/>
  <c r="AE413"/>
  <c r="AD413"/>
  <c r="AC413"/>
  <c r="AB413"/>
  <c r="AY412"/>
  <c r="AX412"/>
  <c r="AW412"/>
  <c r="AV412"/>
  <c r="AU412"/>
  <c r="AT412"/>
  <c r="AS412"/>
  <c r="AR412"/>
  <c r="AQ412"/>
  <c r="AP412"/>
  <c r="AO412"/>
  <c r="AN412"/>
  <c r="AM412"/>
  <c r="AL412"/>
  <c r="AK412"/>
  <c r="AJ412"/>
  <c r="AI412"/>
  <c r="AH412"/>
  <c r="AG412"/>
  <c r="AF412"/>
  <c r="AE412"/>
  <c r="AD412"/>
  <c r="AC412"/>
  <c r="AB412"/>
  <c r="AY411"/>
  <c r="AX411"/>
  <c r="AW411"/>
  <c r="AV411"/>
  <c r="AU411"/>
  <c r="AT411"/>
  <c r="AS411"/>
  <c r="AR411"/>
  <c r="AQ411"/>
  <c r="AP411"/>
  <c r="AO411"/>
  <c r="AN411"/>
  <c r="AM411"/>
  <c r="AL411"/>
  <c r="AK411"/>
  <c r="AJ411"/>
  <c r="AI411"/>
  <c r="AH411"/>
  <c r="AG411"/>
  <c r="AF411"/>
  <c r="AE411"/>
  <c r="AD411"/>
  <c r="AC411"/>
  <c r="AB411"/>
  <c r="AY410"/>
  <c r="AX410"/>
  <c r="AW410"/>
  <c r="AV410"/>
  <c r="AU410"/>
  <c r="AT410"/>
  <c r="AS410"/>
  <c r="AR410"/>
  <c r="AQ410"/>
  <c r="AP410"/>
  <c r="AO410"/>
  <c r="AN410"/>
  <c r="AM410"/>
  <c r="AL410"/>
  <c r="AK410"/>
  <c r="AJ410"/>
  <c r="AI410"/>
  <c r="AH410"/>
  <c r="AG410"/>
  <c r="AF410"/>
  <c r="AE410"/>
  <c r="AD410"/>
  <c r="AC410"/>
  <c r="AB410"/>
  <c r="AY409"/>
  <c r="AX409"/>
  <c r="AW409"/>
  <c r="AV409"/>
  <c r="AU409"/>
  <c r="AT409"/>
  <c r="AS409"/>
  <c r="AR409"/>
  <c r="AQ409"/>
  <c r="AP409"/>
  <c r="AO409"/>
  <c r="AN409"/>
  <c r="AM409"/>
  <c r="AL409"/>
  <c r="AK409"/>
  <c r="AJ409"/>
  <c r="AI409"/>
  <c r="AH409"/>
  <c r="AG409"/>
  <c r="AF409"/>
  <c r="AE409"/>
  <c r="AD409"/>
  <c r="AC409"/>
  <c r="AB409"/>
  <c r="AY408"/>
  <c r="AX408"/>
  <c r="AW408"/>
  <c r="AV408"/>
  <c r="AU408"/>
  <c r="AT408"/>
  <c r="AS408"/>
  <c r="AR408"/>
  <c r="AQ408"/>
  <c r="AP408"/>
  <c r="AO408"/>
  <c r="AN408"/>
  <c r="AM408"/>
  <c r="AL408"/>
  <c r="AK408"/>
  <c r="AJ408"/>
  <c r="AI408"/>
  <c r="AH408"/>
  <c r="AG408"/>
  <c r="AF408"/>
  <c r="AE408"/>
  <c r="AD408"/>
  <c r="AC408"/>
  <c r="AB408"/>
  <c r="AY407"/>
  <c r="AX407"/>
  <c r="AW407"/>
  <c r="AV407"/>
  <c r="AU407"/>
  <c r="AT407"/>
  <c r="AS407"/>
  <c r="AR407"/>
  <c r="AQ407"/>
  <c r="AP407"/>
  <c r="AO407"/>
  <c r="AN407"/>
  <c r="AM407"/>
  <c r="AL407"/>
  <c r="AK407"/>
  <c r="AJ407"/>
  <c r="AI407"/>
  <c r="AH407"/>
  <c r="AG407"/>
  <c r="AF407"/>
  <c r="AE407"/>
  <c r="AD407"/>
  <c r="AC407"/>
  <c r="AB407"/>
  <c r="AY406"/>
  <c r="AX406"/>
  <c r="AW406"/>
  <c r="AV406"/>
  <c r="AU406"/>
  <c r="AT406"/>
  <c r="AS406"/>
  <c r="AR406"/>
  <c r="AQ406"/>
  <c r="AP406"/>
  <c r="AO406"/>
  <c r="AN406"/>
  <c r="AM406"/>
  <c r="AL406"/>
  <c r="AK406"/>
  <c r="AJ406"/>
  <c r="AI406"/>
  <c r="AH406"/>
  <c r="AG406"/>
  <c r="AF406"/>
  <c r="AE406"/>
  <c r="AD406"/>
  <c r="AC406"/>
  <c r="AB406"/>
  <c r="AY405"/>
  <c r="AX405"/>
  <c r="AW405"/>
  <c r="AV405"/>
  <c r="AU405"/>
  <c r="AT405"/>
  <c r="AS405"/>
  <c r="AR405"/>
  <c r="AQ405"/>
  <c r="AP405"/>
  <c r="AO405"/>
  <c r="AN405"/>
  <c r="AM405"/>
  <c r="AL405"/>
  <c r="AK405"/>
  <c r="AJ405"/>
  <c r="AI405"/>
  <c r="AH405"/>
  <c r="AG405"/>
  <c r="AF405"/>
  <c r="AE405"/>
  <c r="AD405"/>
  <c r="AC405"/>
  <c r="AB405"/>
  <c r="AY404"/>
  <c r="AX404"/>
  <c r="AW404"/>
  <c r="AV404"/>
  <c r="AU404"/>
  <c r="AT404"/>
  <c r="AS404"/>
  <c r="AR404"/>
  <c r="AQ404"/>
  <c r="AP404"/>
  <c r="AO404"/>
  <c r="AN404"/>
  <c r="AM404"/>
  <c r="AL404"/>
  <c r="AK404"/>
  <c r="AJ404"/>
  <c r="AI404"/>
  <c r="AH404"/>
  <c r="AG404"/>
  <c r="AF404"/>
  <c r="AE404"/>
  <c r="AD404"/>
  <c r="AC404"/>
  <c r="AB404"/>
  <c r="AY403"/>
  <c r="AX403"/>
  <c r="AW403"/>
  <c r="AV403"/>
  <c r="AU403"/>
  <c r="AT403"/>
  <c r="AS403"/>
  <c r="AR403"/>
  <c r="AQ403"/>
  <c r="AP403"/>
  <c r="AO403"/>
  <c r="AN403"/>
  <c r="AM403"/>
  <c r="AL403"/>
  <c r="AK403"/>
  <c r="AJ403"/>
  <c r="AI403"/>
  <c r="AH403"/>
  <c r="AG403"/>
  <c r="AF403"/>
  <c r="AE403"/>
  <c r="AD403"/>
  <c r="AC403"/>
  <c r="AB403"/>
  <c r="AY402"/>
  <c r="AX402"/>
  <c r="AW402"/>
  <c r="AV402"/>
  <c r="AU402"/>
  <c r="AT402"/>
  <c r="AS402"/>
  <c r="AR402"/>
  <c r="AQ402"/>
  <c r="AP402"/>
  <c r="AO402"/>
  <c r="AN402"/>
  <c r="AM402"/>
  <c r="AL402"/>
  <c r="AK402"/>
  <c r="AJ402"/>
  <c r="AI402"/>
  <c r="AH402"/>
  <c r="AG402"/>
  <c r="AF402"/>
  <c r="AE402"/>
  <c r="AD402"/>
  <c r="AC402"/>
  <c r="AB402"/>
  <c r="AY401"/>
  <c r="AX401"/>
  <c r="AW401"/>
  <c r="AV401"/>
  <c r="AU401"/>
  <c r="AT401"/>
  <c r="AS401"/>
  <c r="AR401"/>
  <c r="AQ401"/>
  <c r="AP401"/>
  <c r="AO401"/>
  <c r="AN401"/>
  <c r="AM401"/>
  <c r="AL401"/>
  <c r="AK401"/>
  <c r="AJ401"/>
  <c r="AI401"/>
  <c r="AH401"/>
  <c r="AG401"/>
  <c r="AF401"/>
  <c r="AE401"/>
  <c r="AD401"/>
  <c r="AC401"/>
  <c r="AB401"/>
  <c r="AY400"/>
  <c r="AX400"/>
  <c r="AW400"/>
  <c r="AV400"/>
  <c r="AU400"/>
  <c r="AT400"/>
  <c r="AS400"/>
  <c r="AR400"/>
  <c r="AQ400"/>
  <c r="AP400"/>
  <c r="AO400"/>
  <c r="AN400"/>
  <c r="AM400"/>
  <c r="AL400"/>
  <c r="AK400"/>
  <c r="AJ400"/>
  <c r="AI400"/>
  <c r="AH400"/>
  <c r="AG400"/>
  <c r="AF400"/>
  <c r="AE400"/>
  <c r="AD400"/>
  <c r="AC400"/>
  <c r="AB400"/>
  <c r="AY399"/>
  <c r="AX399"/>
  <c r="AW399"/>
  <c r="AV399"/>
  <c r="AU399"/>
  <c r="AT399"/>
  <c r="AS399"/>
  <c r="AR399"/>
  <c r="AQ399"/>
  <c r="AP399"/>
  <c r="AO399"/>
  <c r="AN399"/>
  <c r="AM399"/>
  <c r="AL399"/>
  <c r="AK399"/>
  <c r="AJ399"/>
  <c r="AI399"/>
  <c r="AH399"/>
  <c r="AG399"/>
  <c r="AF399"/>
  <c r="AE399"/>
  <c r="AD399"/>
  <c r="AC399"/>
  <c r="AB399"/>
  <c r="AY398"/>
  <c r="AX398"/>
  <c r="AW398"/>
  <c r="AV398"/>
  <c r="AU398"/>
  <c r="AT398"/>
  <c r="AS398"/>
  <c r="AR398"/>
  <c r="AQ398"/>
  <c r="AP398"/>
  <c r="AO398"/>
  <c r="AN398"/>
  <c r="AM398"/>
  <c r="AL398"/>
  <c r="AK398"/>
  <c r="AJ398"/>
  <c r="AI398"/>
  <c r="AH398"/>
  <c r="AG398"/>
  <c r="AF398"/>
  <c r="AE398"/>
  <c r="AD398"/>
  <c r="AC398"/>
  <c r="AB398"/>
  <c r="AY397"/>
  <c r="AX397"/>
  <c r="AW397"/>
  <c r="AV397"/>
  <c r="AU397"/>
  <c r="AT397"/>
  <c r="AS397"/>
  <c r="AR397"/>
  <c r="AQ397"/>
  <c r="AP397"/>
  <c r="AO397"/>
  <c r="AN397"/>
  <c r="AM397"/>
  <c r="AL397"/>
  <c r="AK397"/>
  <c r="AJ397"/>
  <c r="AI397"/>
  <c r="AH397"/>
  <c r="AG397"/>
  <c r="AF397"/>
  <c r="AE397"/>
  <c r="AD397"/>
  <c r="AC397"/>
  <c r="AB397"/>
  <c r="AY396"/>
  <c r="AX396"/>
  <c r="AW396"/>
  <c r="AV396"/>
  <c r="AU396"/>
  <c r="AT396"/>
  <c r="AS396"/>
  <c r="AR396"/>
  <c r="AQ396"/>
  <c r="AP396"/>
  <c r="AO396"/>
  <c r="AN396"/>
  <c r="AM396"/>
  <c r="AL396"/>
  <c r="AK396"/>
  <c r="AJ396"/>
  <c r="AI396"/>
  <c r="AH396"/>
  <c r="AG396"/>
  <c r="AF396"/>
  <c r="AE396"/>
  <c r="AD396"/>
  <c r="AC396"/>
  <c r="AB396"/>
  <c r="AY395"/>
  <c r="AX395"/>
  <c r="AW395"/>
  <c r="AV395"/>
  <c r="AU395"/>
  <c r="AT395"/>
  <c r="AS395"/>
  <c r="AR395"/>
  <c r="AQ395"/>
  <c r="AP395"/>
  <c r="AO395"/>
  <c r="AN395"/>
  <c r="AM395"/>
  <c r="AL395"/>
  <c r="AK395"/>
  <c r="AJ395"/>
  <c r="AI395"/>
  <c r="AH395"/>
  <c r="AG395"/>
  <c r="AF395"/>
  <c r="AE395"/>
  <c r="AD395"/>
  <c r="AC395"/>
  <c r="AB395"/>
  <c r="AY394"/>
  <c r="AX394"/>
  <c r="AW394"/>
  <c r="AV394"/>
  <c r="AU394"/>
  <c r="AT394"/>
  <c r="AS394"/>
  <c r="AR394"/>
  <c r="AQ394"/>
  <c r="AP394"/>
  <c r="AO394"/>
  <c r="AN394"/>
  <c r="AM394"/>
  <c r="AL394"/>
  <c r="AK394"/>
  <c r="AJ394"/>
  <c r="AI394"/>
  <c r="AH394"/>
  <c r="AG394"/>
  <c r="AF394"/>
  <c r="AE394"/>
  <c r="AD394"/>
  <c r="AC394"/>
  <c r="AB394"/>
  <c r="AY393"/>
  <c r="AX393"/>
  <c r="AW393"/>
  <c r="AV393"/>
  <c r="AU393"/>
  <c r="AT393"/>
  <c r="AS393"/>
  <c r="AR393"/>
  <c r="AQ393"/>
  <c r="AP393"/>
  <c r="AO393"/>
  <c r="AN393"/>
  <c r="AM393"/>
  <c r="AL393"/>
  <c r="AK393"/>
  <c r="AJ393"/>
  <c r="AI393"/>
  <c r="AH393"/>
  <c r="AG393"/>
  <c r="AF393"/>
  <c r="AE393"/>
  <c r="AD393"/>
  <c r="AC393"/>
  <c r="AB393"/>
  <c r="AY392"/>
  <c r="AX392"/>
  <c r="AW392"/>
  <c r="AV392"/>
  <c r="AU392"/>
  <c r="AT392"/>
  <c r="AS392"/>
  <c r="AR392"/>
  <c r="AQ392"/>
  <c r="AP392"/>
  <c r="AO392"/>
  <c r="AN392"/>
  <c r="AM392"/>
  <c r="AL392"/>
  <c r="AK392"/>
  <c r="AJ392"/>
  <c r="AI392"/>
  <c r="AH392"/>
  <c r="AG392"/>
  <c r="AF392"/>
  <c r="AE392"/>
  <c r="AD392"/>
  <c r="AC392"/>
  <c r="AB392"/>
  <c r="AY391"/>
  <c r="AX391"/>
  <c r="AW391"/>
  <c r="AV391"/>
  <c r="AU391"/>
  <c r="AT391"/>
  <c r="AS391"/>
  <c r="AR391"/>
  <c r="AQ391"/>
  <c r="AP391"/>
  <c r="AO391"/>
  <c r="AN391"/>
  <c r="AM391"/>
  <c r="AL391"/>
  <c r="AK391"/>
  <c r="AJ391"/>
  <c r="AI391"/>
  <c r="AH391"/>
  <c r="AG391"/>
  <c r="AF391"/>
  <c r="AE391"/>
  <c r="AD391"/>
  <c r="AC391"/>
  <c r="AB391"/>
  <c r="AY390"/>
  <c r="AX390"/>
  <c r="AW390"/>
  <c r="AV390"/>
  <c r="AU390"/>
  <c r="AT390"/>
  <c r="AS390"/>
  <c r="AR390"/>
  <c r="AQ390"/>
  <c r="AP390"/>
  <c r="AO390"/>
  <c r="AN390"/>
  <c r="AM390"/>
  <c r="AL390"/>
  <c r="AK390"/>
  <c r="AJ390"/>
  <c r="AI390"/>
  <c r="AH390"/>
  <c r="AG390"/>
  <c r="AF390"/>
  <c r="AE390"/>
  <c r="AD390"/>
  <c r="AC390"/>
  <c r="AB390"/>
  <c r="AY389"/>
  <c r="AX389"/>
  <c r="AW389"/>
  <c r="AV389"/>
  <c r="AU389"/>
  <c r="AT389"/>
  <c r="AS389"/>
  <c r="AR389"/>
  <c r="AQ389"/>
  <c r="AP389"/>
  <c r="AO389"/>
  <c r="AN389"/>
  <c r="AM389"/>
  <c r="AL389"/>
  <c r="AK389"/>
  <c r="AJ389"/>
  <c r="AI389"/>
  <c r="AH389"/>
  <c r="AG389"/>
  <c r="AF389"/>
  <c r="AE389"/>
  <c r="AD389"/>
  <c r="AC389"/>
  <c r="AB389"/>
  <c r="AY388"/>
  <c r="AX388"/>
  <c r="AW388"/>
  <c r="AV388"/>
  <c r="AU388"/>
  <c r="AT388"/>
  <c r="AS388"/>
  <c r="AR388"/>
  <c r="AQ388"/>
  <c r="AP388"/>
  <c r="AO388"/>
  <c r="AN388"/>
  <c r="AM388"/>
  <c r="AL388"/>
  <c r="AK388"/>
  <c r="AJ388"/>
  <c r="AI388"/>
  <c r="AH388"/>
  <c r="AG388"/>
  <c r="AF388"/>
  <c r="AE388"/>
  <c r="AD388"/>
  <c r="AC388"/>
  <c r="AB388"/>
  <c r="AY387"/>
  <c r="AX387"/>
  <c r="AW387"/>
  <c r="AV387"/>
  <c r="AU387"/>
  <c r="AT387"/>
  <c r="AS387"/>
  <c r="AR387"/>
  <c r="AQ387"/>
  <c r="AP387"/>
  <c r="AO387"/>
  <c r="AN387"/>
  <c r="AM387"/>
  <c r="AL387"/>
  <c r="AK387"/>
  <c r="AJ387"/>
  <c r="AI387"/>
  <c r="AH387"/>
  <c r="AG387"/>
  <c r="AF387"/>
  <c r="AE387"/>
  <c r="AD387"/>
  <c r="AC387"/>
  <c r="AB387"/>
  <c r="AY386"/>
  <c r="AX386"/>
  <c r="AW386"/>
  <c r="AV386"/>
  <c r="AU386"/>
  <c r="AT386"/>
  <c r="AS386"/>
  <c r="AR386"/>
  <c r="AQ386"/>
  <c r="AP386"/>
  <c r="AO386"/>
  <c r="AN386"/>
  <c r="AM386"/>
  <c r="AL386"/>
  <c r="AK386"/>
  <c r="AJ386"/>
  <c r="AI386"/>
  <c r="AH386"/>
  <c r="AG386"/>
  <c r="AF386"/>
  <c r="AE386"/>
  <c r="AD386"/>
  <c r="AC386"/>
  <c r="AB386"/>
  <c r="AY385"/>
  <c r="AX385"/>
  <c r="AW385"/>
  <c r="AV385"/>
  <c r="AU385"/>
  <c r="AT385"/>
  <c r="AS385"/>
  <c r="AR385"/>
  <c r="AQ385"/>
  <c r="AP385"/>
  <c r="AO385"/>
  <c r="AN385"/>
  <c r="AM385"/>
  <c r="AL385"/>
  <c r="AK385"/>
  <c r="AJ385"/>
  <c r="AI385"/>
  <c r="AH385"/>
  <c r="AG385"/>
  <c r="AF385"/>
  <c r="AE385"/>
  <c r="AD385"/>
  <c r="AC385"/>
  <c r="AB385"/>
  <c r="AY384"/>
  <c r="AX384"/>
  <c r="AW384"/>
  <c r="AV384"/>
  <c r="AU384"/>
  <c r="AT384"/>
  <c r="AS384"/>
  <c r="AR384"/>
  <c r="AQ384"/>
  <c r="AP384"/>
  <c r="AO384"/>
  <c r="AN384"/>
  <c r="AM384"/>
  <c r="AL384"/>
  <c r="AK384"/>
  <c r="AJ384"/>
  <c r="AI384"/>
  <c r="AH384"/>
  <c r="AG384"/>
  <c r="AF384"/>
  <c r="AE384"/>
  <c r="AD384"/>
  <c r="AC384"/>
  <c r="AB384"/>
  <c r="AY383"/>
  <c r="AX383"/>
  <c r="AW383"/>
  <c r="AV383"/>
  <c r="AU383"/>
  <c r="AT383"/>
  <c r="AS383"/>
  <c r="AR383"/>
  <c r="AQ383"/>
  <c r="AP383"/>
  <c r="AO383"/>
  <c r="AN383"/>
  <c r="AM383"/>
  <c r="AL383"/>
  <c r="AK383"/>
  <c r="AJ383"/>
  <c r="AI383"/>
  <c r="AH383"/>
  <c r="AG383"/>
  <c r="AF383"/>
  <c r="AE383"/>
  <c r="AD383"/>
  <c r="AC383"/>
  <c r="AB383"/>
  <c r="AY382"/>
  <c r="AX382"/>
  <c r="AW382"/>
  <c r="AV382"/>
  <c r="AU382"/>
  <c r="AT382"/>
  <c r="AS382"/>
  <c r="AR382"/>
  <c r="AQ382"/>
  <c r="AP382"/>
  <c r="AO382"/>
  <c r="AN382"/>
  <c r="AM382"/>
  <c r="AL382"/>
  <c r="AK382"/>
  <c r="AJ382"/>
  <c r="AI382"/>
  <c r="AH382"/>
  <c r="AG382"/>
  <c r="AF382"/>
  <c r="AE382"/>
  <c r="AD382"/>
  <c r="AC382"/>
  <c r="AB382"/>
  <c r="AY381"/>
  <c r="AX381"/>
  <c r="AW381"/>
  <c r="AV381"/>
  <c r="AU381"/>
  <c r="AT381"/>
  <c r="AS381"/>
  <c r="AR381"/>
  <c r="AQ381"/>
  <c r="AP381"/>
  <c r="AO381"/>
  <c r="AN381"/>
  <c r="AM381"/>
  <c r="AL381"/>
  <c r="AK381"/>
  <c r="AJ381"/>
  <c r="AI381"/>
  <c r="AH381"/>
  <c r="AG381"/>
  <c r="AF381"/>
  <c r="AE381"/>
  <c r="AD381"/>
  <c r="AC381"/>
  <c r="AB381"/>
  <c r="AY380"/>
  <c r="AX380"/>
  <c r="AW380"/>
  <c r="AV380"/>
  <c r="AU380"/>
  <c r="AT380"/>
  <c r="AS380"/>
  <c r="AR380"/>
  <c r="AQ380"/>
  <c r="AP380"/>
  <c r="AO380"/>
  <c r="AN380"/>
  <c r="AM380"/>
  <c r="AL380"/>
  <c r="AK380"/>
  <c r="AJ380"/>
  <c r="AI380"/>
  <c r="AH380"/>
  <c r="AG380"/>
  <c r="AF380"/>
  <c r="AE380"/>
  <c r="AD380"/>
  <c r="AC380"/>
  <c r="AB380"/>
  <c r="AY379"/>
  <c r="AX379"/>
  <c r="AW379"/>
  <c r="AV379"/>
  <c r="AU379"/>
  <c r="AT379"/>
  <c r="AS379"/>
  <c r="AR379"/>
  <c r="AQ379"/>
  <c r="AP379"/>
  <c r="AO379"/>
  <c r="AN379"/>
  <c r="AM379"/>
  <c r="AL379"/>
  <c r="AK379"/>
  <c r="AJ379"/>
  <c r="AI379"/>
  <c r="AH379"/>
  <c r="AG379"/>
  <c r="AF379"/>
  <c r="AE379"/>
  <c r="AD379"/>
  <c r="AC379"/>
  <c r="AB379"/>
  <c r="AY378"/>
  <c r="AX378"/>
  <c r="AW378"/>
  <c r="AV378"/>
  <c r="AU378"/>
  <c r="AT378"/>
  <c r="AS378"/>
  <c r="AR378"/>
  <c r="AQ378"/>
  <c r="AP378"/>
  <c r="AO378"/>
  <c r="AN378"/>
  <c r="AM378"/>
  <c r="AL378"/>
  <c r="AK378"/>
  <c r="AJ378"/>
  <c r="AI378"/>
  <c r="AH378"/>
  <c r="AG378"/>
  <c r="AF378"/>
  <c r="AE378"/>
  <c r="AD378"/>
  <c r="AC378"/>
  <c r="AB378"/>
  <c r="AY377"/>
  <c r="AX377"/>
  <c r="AW377"/>
  <c r="AV377"/>
  <c r="AU377"/>
  <c r="AT377"/>
  <c r="AS377"/>
  <c r="AR377"/>
  <c r="AQ377"/>
  <c r="AP377"/>
  <c r="AO377"/>
  <c r="AN377"/>
  <c r="AM377"/>
  <c r="AL377"/>
  <c r="AK377"/>
  <c r="AJ377"/>
  <c r="AI377"/>
  <c r="AH377"/>
  <c r="AG377"/>
  <c r="AF377"/>
  <c r="AE377"/>
  <c r="AD377"/>
  <c r="AC377"/>
  <c r="AB377"/>
  <c r="AY376"/>
  <c r="AX376"/>
  <c r="AW376"/>
  <c r="AV376"/>
  <c r="AU376"/>
  <c r="AT376"/>
  <c r="AS376"/>
  <c r="AR376"/>
  <c r="AQ376"/>
  <c r="AP376"/>
  <c r="AO376"/>
  <c r="AN376"/>
  <c r="AM376"/>
  <c r="AL376"/>
  <c r="AK376"/>
  <c r="AJ376"/>
  <c r="AI376"/>
  <c r="AH376"/>
  <c r="AG376"/>
  <c r="AF376"/>
  <c r="AE376"/>
  <c r="AD376"/>
  <c r="AC376"/>
  <c r="AB376"/>
  <c r="AY375"/>
  <c r="AX375"/>
  <c r="AW375"/>
  <c r="AV375"/>
  <c r="AU375"/>
  <c r="AT375"/>
  <c r="AS375"/>
  <c r="AR375"/>
  <c r="AQ375"/>
  <c r="AP375"/>
  <c r="AO375"/>
  <c r="AN375"/>
  <c r="AM375"/>
  <c r="AL375"/>
  <c r="AK375"/>
  <c r="AJ375"/>
  <c r="AI375"/>
  <c r="AH375"/>
  <c r="AG375"/>
  <c r="AF375"/>
  <c r="AE375"/>
  <c r="AD375"/>
  <c r="AC375"/>
  <c r="AB375"/>
  <c r="AY374"/>
  <c r="AX374"/>
  <c r="AW374"/>
  <c r="AV374"/>
  <c r="AU374"/>
  <c r="AT374"/>
  <c r="AS374"/>
  <c r="AR374"/>
  <c r="AQ374"/>
  <c r="AP374"/>
  <c r="AO374"/>
  <c r="AN374"/>
  <c r="AM374"/>
  <c r="AL374"/>
  <c r="AK374"/>
  <c r="AJ374"/>
  <c r="AI374"/>
  <c r="AH374"/>
  <c r="AG374"/>
  <c r="AF374"/>
  <c r="AE374"/>
  <c r="AD374"/>
  <c r="AC374"/>
  <c r="AB374"/>
  <c r="AY373"/>
  <c r="AX373"/>
  <c r="AW373"/>
  <c r="AV373"/>
  <c r="AU373"/>
  <c r="AT373"/>
  <c r="AS373"/>
  <c r="AR373"/>
  <c r="AQ373"/>
  <c r="AP373"/>
  <c r="AO373"/>
  <c r="AN373"/>
  <c r="AM373"/>
  <c r="AL373"/>
  <c r="AK373"/>
  <c r="AJ373"/>
  <c r="AI373"/>
  <c r="AH373"/>
  <c r="AG373"/>
  <c r="AF373"/>
  <c r="AE373"/>
  <c r="AD373"/>
  <c r="AC373"/>
  <c r="AB373"/>
  <c r="AY372"/>
  <c r="AX372"/>
  <c r="AW372"/>
  <c r="AV372"/>
  <c r="AU372"/>
  <c r="AT372"/>
  <c r="AS372"/>
  <c r="AR372"/>
  <c r="AQ372"/>
  <c r="AP372"/>
  <c r="AO372"/>
  <c r="AN372"/>
  <c r="AM372"/>
  <c r="AL372"/>
  <c r="AK372"/>
  <c r="AJ372"/>
  <c r="AI372"/>
  <c r="AH372"/>
  <c r="AG372"/>
  <c r="AF372"/>
  <c r="AE372"/>
  <c r="AD372"/>
  <c r="AC372"/>
  <c r="AB372"/>
  <c r="AY371"/>
  <c r="AX371"/>
  <c r="AW371"/>
  <c r="AV371"/>
  <c r="AU371"/>
  <c r="AT371"/>
  <c r="AS371"/>
  <c r="AR371"/>
  <c r="AQ371"/>
  <c r="AP371"/>
  <c r="AO371"/>
  <c r="AN371"/>
  <c r="AM371"/>
  <c r="AL371"/>
  <c r="AK371"/>
  <c r="AJ371"/>
  <c r="AI371"/>
  <c r="AH371"/>
  <c r="AG371"/>
  <c r="AF371"/>
  <c r="AE371"/>
  <c r="AD371"/>
  <c r="AC371"/>
  <c r="AB371"/>
  <c r="AY370"/>
  <c r="AX370"/>
  <c r="AW370"/>
  <c r="AV370"/>
  <c r="AU370"/>
  <c r="AT370"/>
  <c r="AS370"/>
  <c r="AR370"/>
  <c r="AQ370"/>
  <c r="AP370"/>
  <c r="AO370"/>
  <c r="AN370"/>
  <c r="AM370"/>
  <c r="AL370"/>
  <c r="AK370"/>
  <c r="AJ370"/>
  <c r="AI370"/>
  <c r="AH370"/>
  <c r="AG370"/>
  <c r="AF370"/>
  <c r="AE370"/>
  <c r="AD370"/>
  <c r="AC370"/>
  <c r="AB370"/>
  <c r="AY369"/>
  <c r="AX369"/>
  <c r="AW369"/>
  <c r="AV369"/>
  <c r="AU369"/>
  <c r="AT369"/>
  <c r="AS369"/>
  <c r="AR369"/>
  <c r="AQ369"/>
  <c r="AP369"/>
  <c r="AO369"/>
  <c r="AN369"/>
  <c r="AM369"/>
  <c r="AL369"/>
  <c r="AK369"/>
  <c r="AJ369"/>
  <c r="AI369"/>
  <c r="AH369"/>
  <c r="AG369"/>
  <c r="AF369"/>
  <c r="AE369"/>
  <c r="AD369"/>
  <c r="AC369"/>
  <c r="AB369"/>
  <c r="AY368"/>
  <c r="AX368"/>
  <c r="AW368"/>
  <c r="AV368"/>
  <c r="AU368"/>
  <c r="AT368"/>
  <c r="AS368"/>
  <c r="AR368"/>
  <c r="AQ368"/>
  <c r="AP368"/>
  <c r="AO368"/>
  <c r="AN368"/>
  <c r="AM368"/>
  <c r="AL368"/>
  <c r="AK368"/>
  <c r="AJ368"/>
  <c r="AI368"/>
  <c r="AH368"/>
  <c r="AG368"/>
  <c r="AF368"/>
  <c r="AE368"/>
  <c r="AD368"/>
  <c r="AC368"/>
  <c r="AB368"/>
  <c r="AY367"/>
  <c r="AX367"/>
  <c r="AW367"/>
  <c r="AV367"/>
  <c r="AU367"/>
  <c r="AT367"/>
  <c r="AS367"/>
  <c r="AR367"/>
  <c r="AQ367"/>
  <c r="AP367"/>
  <c r="AO367"/>
  <c r="AN367"/>
  <c r="AM367"/>
  <c r="AL367"/>
  <c r="AK367"/>
  <c r="AJ367"/>
  <c r="AI367"/>
  <c r="AH367"/>
  <c r="AG367"/>
  <c r="AF367"/>
  <c r="AE367"/>
  <c r="AD367"/>
  <c r="AC367"/>
  <c r="AB367"/>
  <c r="AY366"/>
  <c r="AX366"/>
  <c r="AW366"/>
  <c r="AV366"/>
  <c r="AU366"/>
  <c r="AT366"/>
  <c r="AS366"/>
  <c r="AR366"/>
  <c r="AQ366"/>
  <c r="AP366"/>
  <c r="AO366"/>
  <c r="AN366"/>
  <c r="AM366"/>
  <c r="AL366"/>
  <c r="AK366"/>
  <c r="AJ366"/>
  <c r="AI366"/>
  <c r="AH366"/>
  <c r="AG366"/>
  <c r="AF366"/>
  <c r="AE366"/>
  <c r="AD366"/>
  <c r="AC366"/>
  <c r="AB366"/>
  <c r="AY365"/>
  <c r="AX365"/>
  <c r="AW365"/>
  <c r="AV365"/>
  <c r="AU365"/>
  <c r="AT365"/>
  <c r="AS365"/>
  <c r="AR365"/>
  <c r="AQ365"/>
  <c r="AP365"/>
  <c r="AO365"/>
  <c r="AN365"/>
  <c r="AM365"/>
  <c r="AL365"/>
  <c r="AK365"/>
  <c r="AJ365"/>
  <c r="AI365"/>
  <c r="AH365"/>
  <c r="AG365"/>
  <c r="AF365"/>
  <c r="AE365"/>
  <c r="AD365"/>
  <c r="AC365"/>
  <c r="AB365"/>
  <c r="AY364"/>
  <c r="AX364"/>
  <c r="AW364"/>
  <c r="AV364"/>
  <c r="AU364"/>
  <c r="AT364"/>
  <c r="AS364"/>
  <c r="AR364"/>
  <c r="AQ364"/>
  <c r="AP364"/>
  <c r="AO364"/>
  <c r="AN364"/>
  <c r="AM364"/>
  <c r="AL364"/>
  <c r="AK364"/>
  <c r="AJ364"/>
  <c r="AI364"/>
  <c r="AH364"/>
  <c r="AG364"/>
  <c r="AF364"/>
  <c r="AE364"/>
  <c r="AD364"/>
  <c r="AC364"/>
  <c r="AB364"/>
  <c r="AY363"/>
  <c r="AX363"/>
  <c r="AW363"/>
  <c r="AV363"/>
  <c r="AU363"/>
  <c r="AT363"/>
  <c r="AS363"/>
  <c r="AR363"/>
  <c r="AQ363"/>
  <c r="AP363"/>
  <c r="AO363"/>
  <c r="AN363"/>
  <c r="AM363"/>
  <c r="AL363"/>
  <c r="AK363"/>
  <c r="AJ363"/>
  <c r="AI363"/>
  <c r="AH363"/>
  <c r="AG363"/>
  <c r="AF363"/>
  <c r="AE363"/>
  <c r="AD363"/>
  <c r="AC363"/>
  <c r="AB363"/>
  <c r="AY362"/>
  <c r="AX362"/>
  <c r="AW362"/>
  <c r="AV362"/>
  <c r="AU362"/>
  <c r="AT362"/>
  <c r="AS362"/>
  <c r="AR362"/>
  <c r="AQ362"/>
  <c r="AP362"/>
  <c r="AO362"/>
  <c r="AN362"/>
  <c r="AM362"/>
  <c r="AL362"/>
  <c r="AK362"/>
  <c r="AJ362"/>
  <c r="AI362"/>
  <c r="AH362"/>
  <c r="AG362"/>
  <c r="AF362"/>
  <c r="AE362"/>
  <c r="AD362"/>
  <c r="AC362"/>
  <c r="AB362"/>
  <c r="AY361"/>
  <c r="AX361"/>
  <c r="AW361"/>
  <c r="AV361"/>
  <c r="AU361"/>
  <c r="AT361"/>
  <c r="AS361"/>
  <c r="AR361"/>
  <c r="AQ361"/>
  <c r="AP361"/>
  <c r="AO361"/>
  <c r="AN361"/>
  <c r="AM361"/>
  <c r="AL361"/>
  <c r="AK361"/>
  <c r="AJ361"/>
  <c r="AI361"/>
  <c r="AH361"/>
  <c r="AG361"/>
  <c r="AF361"/>
  <c r="AE361"/>
  <c r="AD361"/>
  <c r="AC361"/>
  <c r="AB361"/>
  <c r="AY360"/>
  <c r="AX360"/>
  <c r="AW360"/>
  <c r="AV360"/>
  <c r="AU360"/>
  <c r="AT360"/>
  <c r="AS360"/>
  <c r="AR360"/>
  <c r="AQ360"/>
  <c r="AP360"/>
  <c r="AO360"/>
  <c r="AN360"/>
  <c r="AM360"/>
  <c r="AL360"/>
  <c r="AK360"/>
  <c r="AJ360"/>
  <c r="AI360"/>
  <c r="AH360"/>
  <c r="AG360"/>
  <c r="AF360"/>
  <c r="AE360"/>
  <c r="AD360"/>
  <c r="AC360"/>
  <c r="AB360"/>
  <c r="AY359"/>
  <c r="AX359"/>
  <c r="AW359"/>
  <c r="AV359"/>
  <c r="AU359"/>
  <c r="AT359"/>
  <c r="AS359"/>
  <c r="AR359"/>
  <c r="AQ359"/>
  <c r="AP359"/>
  <c r="AO359"/>
  <c r="AN359"/>
  <c r="AM359"/>
  <c r="AL359"/>
  <c r="AK359"/>
  <c r="AJ359"/>
  <c r="AI359"/>
  <c r="AH359"/>
  <c r="AG359"/>
  <c r="AF359"/>
  <c r="AE359"/>
  <c r="AD359"/>
  <c r="AC359"/>
  <c r="AB359"/>
  <c r="AY358"/>
  <c r="AX358"/>
  <c r="AW358"/>
  <c r="AV358"/>
  <c r="AU358"/>
  <c r="AT358"/>
  <c r="AS358"/>
  <c r="AR358"/>
  <c r="AQ358"/>
  <c r="AP358"/>
  <c r="AO358"/>
  <c r="AN358"/>
  <c r="AM358"/>
  <c r="AL358"/>
  <c r="AK358"/>
  <c r="AJ358"/>
  <c r="AI358"/>
  <c r="AH358"/>
  <c r="AG358"/>
  <c r="AF358"/>
  <c r="AE358"/>
  <c r="AD358"/>
  <c r="AC358"/>
  <c r="AB358"/>
  <c r="AY357"/>
  <c r="AX357"/>
  <c r="AW357"/>
  <c r="AV357"/>
  <c r="AU357"/>
  <c r="AT357"/>
  <c r="AS357"/>
  <c r="AR357"/>
  <c r="AQ357"/>
  <c r="AP357"/>
  <c r="AO357"/>
  <c r="AN357"/>
  <c r="AM357"/>
  <c r="AL357"/>
  <c r="AK357"/>
  <c r="AJ357"/>
  <c r="AI357"/>
  <c r="AH357"/>
  <c r="AG357"/>
  <c r="AF357"/>
  <c r="AE357"/>
  <c r="AD357"/>
  <c r="AC357"/>
  <c r="AB357"/>
  <c r="AY356"/>
  <c r="AX356"/>
  <c r="AW356"/>
  <c r="AV356"/>
  <c r="AU356"/>
  <c r="AT356"/>
  <c r="AS356"/>
  <c r="AR356"/>
  <c r="AQ356"/>
  <c r="AP356"/>
  <c r="AO356"/>
  <c r="AN356"/>
  <c r="AM356"/>
  <c r="AL356"/>
  <c r="AK356"/>
  <c r="AJ356"/>
  <c r="AI356"/>
  <c r="AH356"/>
  <c r="AG356"/>
  <c r="AF356"/>
  <c r="AE356"/>
  <c r="AD356"/>
  <c r="AC356"/>
  <c r="AB356"/>
  <c r="AY355"/>
  <c r="AX355"/>
  <c r="AW355"/>
  <c r="AV355"/>
  <c r="AU355"/>
  <c r="AT355"/>
  <c r="AS355"/>
  <c r="AR355"/>
  <c r="AQ355"/>
  <c r="AP355"/>
  <c r="AO355"/>
  <c r="AN355"/>
  <c r="AM355"/>
  <c r="AL355"/>
  <c r="AK355"/>
  <c r="AJ355"/>
  <c r="AI355"/>
  <c r="AH355"/>
  <c r="AG355"/>
  <c r="AF355"/>
  <c r="AE355"/>
  <c r="AD355"/>
  <c r="AC355"/>
  <c r="AB355"/>
  <c r="AY354"/>
  <c r="AX354"/>
  <c r="AW354"/>
  <c r="AV354"/>
  <c r="AU354"/>
  <c r="AT354"/>
  <c r="AS354"/>
  <c r="AR354"/>
  <c r="AQ354"/>
  <c r="AP354"/>
  <c r="AO354"/>
  <c r="AN354"/>
  <c r="AM354"/>
  <c r="AL354"/>
  <c r="AK354"/>
  <c r="AJ354"/>
  <c r="AI354"/>
  <c r="AH354"/>
  <c r="AG354"/>
  <c r="AF354"/>
  <c r="AE354"/>
  <c r="AD354"/>
  <c r="AC354"/>
  <c r="AB354"/>
  <c r="AY353"/>
  <c r="AX353"/>
  <c r="AW353"/>
  <c r="AV353"/>
  <c r="AU353"/>
  <c r="AT353"/>
  <c r="AS353"/>
  <c r="AR353"/>
  <c r="AQ353"/>
  <c r="AP353"/>
  <c r="AO353"/>
  <c r="AN353"/>
  <c r="AM353"/>
  <c r="AL353"/>
  <c r="AK353"/>
  <c r="AJ353"/>
  <c r="AI353"/>
  <c r="AH353"/>
  <c r="AG353"/>
  <c r="AF353"/>
  <c r="AE353"/>
  <c r="AD353"/>
  <c r="AC353"/>
  <c r="AB353"/>
  <c r="AY352"/>
  <c r="AX352"/>
  <c r="AW352"/>
  <c r="AV352"/>
  <c r="AU352"/>
  <c r="AT352"/>
  <c r="AS352"/>
  <c r="AR352"/>
  <c r="AQ352"/>
  <c r="AP352"/>
  <c r="AO352"/>
  <c r="AN352"/>
  <c r="AM352"/>
  <c r="AL352"/>
  <c r="AK352"/>
  <c r="AJ352"/>
  <c r="AI352"/>
  <c r="AH352"/>
  <c r="AG352"/>
  <c r="AF352"/>
  <c r="AE352"/>
  <c r="AD352"/>
  <c r="AC352"/>
  <c r="AB352"/>
  <c r="AY351"/>
  <c r="AX351"/>
  <c r="AW351"/>
  <c r="AV351"/>
  <c r="AU351"/>
  <c r="AT351"/>
  <c r="AS351"/>
  <c r="AR351"/>
  <c r="AQ351"/>
  <c r="AP351"/>
  <c r="AO351"/>
  <c r="AN351"/>
  <c r="AM351"/>
  <c r="AL351"/>
  <c r="AK351"/>
  <c r="AJ351"/>
  <c r="AI351"/>
  <c r="AH351"/>
  <c r="AG351"/>
  <c r="AF351"/>
  <c r="AE351"/>
  <c r="AD351"/>
  <c r="AC351"/>
  <c r="AB351"/>
  <c r="AY350"/>
  <c r="AX350"/>
  <c r="AW350"/>
  <c r="AV350"/>
  <c r="AU350"/>
  <c r="AT350"/>
  <c r="AS350"/>
  <c r="AR350"/>
  <c r="AQ350"/>
  <c r="AP350"/>
  <c r="AO350"/>
  <c r="AN350"/>
  <c r="AM350"/>
  <c r="AL350"/>
  <c r="AK350"/>
  <c r="AJ350"/>
  <c r="AI350"/>
  <c r="AH350"/>
  <c r="AG350"/>
  <c r="AF350"/>
  <c r="AE350"/>
  <c r="AD350"/>
  <c r="AC350"/>
  <c r="AB350"/>
  <c r="AY349"/>
  <c r="AX349"/>
  <c r="AW349"/>
  <c r="AV349"/>
  <c r="AU349"/>
  <c r="AT349"/>
  <c r="AS349"/>
  <c r="AR349"/>
  <c r="AQ349"/>
  <c r="AP349"/>
  <c r="AO349"/>
  <c r="AN349"/>
  <c r="AM349"/>
  <c r="AL349"/>
  <c r="AK349"/>
  <c r="AJ349"/>
  <c r="AI349"/>
  <c r="AH349"/>
  <c r="AG349"/>
  <c r="AF349"/>
  <c r="AE349"/>
  <c r="AD349"/>
  <c r="AC349"/>
  <c r="AB349"/>
  <c r="AY348"/>
  <c r="AX348"/>
  <c r="AW348"/>
  <c r="AV348"/>
  <c r="AU348"/>
  <c r="AT348"/>
  <c r="AS348"/>
  <c r="AR348"/>
  <c r="AQ348"/>
  <c r="AP348"/>
  <c r="AO348"/>
  <c r="AN348"/>
  <c r="AM348"/>
  <c r="AL348"/>
  <c r="AK348"/>
  <c r="AJ348"/>
  <c r="AI348"/>
  <c r="AH348"/>
  <c r="AG348"/>
  <c r="AF348"/>
  <c r="AE348"/>
  <c r="AD348"/>
  <c r="AC348"/>
  <c r="AB348"/>
  <c r="AY347"/>
  <c r="AX347"/>
  <c r="AW347"/>
  <c r="AV347"/>
  <c r="AU347"/>
  <c r="AT347"/>
  <c r="AS347"/>
  <c r="AR347"/>
  <c r="AQ347"/>
  <c r="AP347"/>
  <c r="AO347"/>
  <c r="AN347"/>
  <c r="AM347"/>
  <c r="AL347"/>
  <c r="AK347"/>
  <c r="AJ347"/>
  <c r="AI347"/>
  <c r="AH347"/>
  <c r="AG347"/>
  <c r="AF347"/>
  <c r="AE347"/>
  <c r="AD347"/>
  <c r="AC347"/>
  <c r="AB347"/>
  <c r="AY346"/>
  <c r="AX346"/>
  <c r="AW346"/>
  <c r="AV346"/>
  <c r="AU346"/>
  <c r="AT346"/>
  <c r="AS346"/>
  <c r="AR346"/>
  <c r="AQ346"/>
  <c r="AP346"/>
  <c r="AO346"/>
  <c r="AN346"/>
  <c r="AM346"/>
  <c r="AL346"/>
  <c r="AK346"/>
  <c r="AJ346"/>
  <c r="AI346"/>
  <c r="AH346"/>
  <c r="AG346"/>
  <c r="AF346"/>
  <c r="AE346"/>
  <c r="AD346"/>
  <c r="AC346"/>
  <c r="AB346"/>
  <c r="AY345"/>
  <c r="AX345"/>
  <c r="AW345"/>
  <c r="AV345"/>
  <c r="AU345"/>
  <c r="AT345"/>
  <c r="AS345"/>
  <c r="AR345"/>
  <c r="AQ345"/>
  <c r="AP345"/>
  <c r="AO345"/>
  <c r="AN345"/>
  <c r="AM345"/>
  <c r="AL345"/>
  <c r="AK345"/>
  <c r="AJ345"/>
  <c r="AI345"/>
  <c r="AH345"/>
  <c r="AG345"/>
  <c r="AF345"/>
  <c r="AE345"/>
  <c r="AD345"/>
  <c r="AC345"/>
  <c r="AB345"/>
  <c r="AY344"/>
  <c r="AX344"/>
  <c r="AW344"/>
  <c r="AV344"/>
  <c r="AU344"/>
  <c r="AT344"/>
  <c r="AS344"/>
  <c r="AR344"/>
  <c r="AQ344"/>
  <c r="AP344"/>
  <c r="AO344"/>
  <c r="AN344"/>
  <c r="AM344"/>
  <c r="AL344"/>
  <c r="AK344"/>
  <c r="AJ344"/>
  <c r="AI344"/>
  <c r="AH344"/>
  <c r="AG344"/>
  <c r="AF344"/>
  <c r="AE344"/>
  <c r="AD344"/>
  <c r="AC344"/>
  <c r="AB344"/>
  <c r="AY343"/>
  <c r="AX343"/>
  <c r="AW343"/>
  <c r="AV343"/>
  <c r="AU343"/>
  <c r="AT343"/>
  <c r="AS343"/>
  <c r="AR343"/>
  <c r="AQ343"/>
  <c r="AP343"/>
  <c r="AO343"/>
  <c r="AN343"/>
  <c r="AM343"/>
  <c r="AL343"/>
  <c r="AK343"/>
  <c r="AJ343"/>
  <c r="AI343"/>
  <c r="AH343"/>
  <c r="AG343"/>
  <c r="AF343"/>
  <c r="AE343"/>
  <c r="AD343"/>
  <c r="AC343"/>
  <c r="AB343"/>
  <c r="AY342"/>
  <c r="AX342"/>
  <c r="AW342"/>
  <c r="AV342"/>
  <c r="AU342"/>
  <c r="AT342"/>
  <c r="AS342"/>
  <c r="AR342"/>
  <c r="AQ342"/>
  <c r="AP342"/>
  <c r="AO342"/>
  <c r="AN342"/>
  <c r="AM342"/>
  <c r="AL342"/>
  <c r="AK342"/>
  <c r="AJ342"/>
  <c r="AI342"/>
  <c r="AH342"/>
  <c r="AG342"/>
  <c r="AF342"/>
  <c r="AE342"/>
  <c r="AD342"/>
  <c r="AC342"/>
  <c r="AB342"/>
  <c r="AY341"/>
  <c r="AX341"/>
  <c r="AW341"/>
  <c r="AV341"/>
  <c r="AU341"/>
  <c r="AT341"/>
  <c r="AS341"/>
  <c r="AR341"/>
  <c r="AQ341"/>
  <c r="AP341"/>
  <c r="AO341"/>
  <c r="AN341"/>
  <c r="AM341"/>
  <c r="AL341"/>
  <c r="AK341"/>
  <c r="AJ341"/>
  <c r="AI341"/>
  <c r="AH341"/>
  <c r="AG341"/>
  <c r="AF341"/>
  <c r="AE341"/>
  <c r="AD341"/>
  <c r="AC341"/>
  <c r="AB341"/>
  <c r="AY340"/>
  <c r="AX340"/>
  <c r="AW340"/>
  <c r="AV340"/>
  <c r="AU340"/>
  <c r="AT340"/>
  <c r="AS340"/>
  <c r="AR340"/>
  <c r="AQ340"/>
  <c r="AP340"/>
  <c r="AO340"/>
  <c r="AN340"/>
  <c r="AM340"/>
  <c r="AL340"/>
  <c r="AK340"/>
  <c r="AJ340"/>
  <c r="AI340"/>
  <c r="AH340"/>
  <c r="AG340"/>
  <c r="AF340"/>
  <c r="AE340"/>
  <c r="AD340"/>
  <c r="AC340"/>
  <c r="AB340"/>
  <c r="AY339"/>
  <c r="AX339"/>
  <c r="AW339"/>
  <c r="AV339"/>
  <c r="AU339"/>
  <c r="AT339"/>
  <c r="AS339"/>
  <c r="AR339"/>
  <c r="AQ339"/>
  <c r="AP339"/>
  <c r="AO339"/>
  <c r="AN339"/>
  <c r="AM339"/>
  <c r="AL339"/>
  <c r="AK339"/>
  <c r="AJ339"/>
  <c r="AI339"/>
  <c r="AH339"/>
  <c r="AG339"/>
  <c r="AF339"/>
  <c r="AE339"/>
  <c r="AD339"/>
  <c r="AC339"/>
  <c r="AB339"/>
  <c r="AY338"/>
  <c r="AX338"/>
  <c r="AW338"/>
  <c r="AV338"/>
  <c r="AU338"/>
  <c r="AT338"/>
  <c r="AS338"/>
  <c r="AR338"/>
  <c r="AQ338"/>
  <c r="AP338"/>
  <c r="AO338"/>
  <c r="AN338"/>
  <c r="AM338"/>
  <c r="AL338"/>
  <c r="AK338"/>
  <c r="AJ338"/>
  <c r="AI338"/>
  <c r="AH338"/>
  <c r="AG338"/>
  <c r="AF338"/>
  <c r="AE338"/>
  <c r="AD338"/>
  <c r="AC338"/>
  <c r="AB338"/>
  <c r="AY337"/>
  <c r="AX337"/>
  <c r="AW337"/>
  <c r="AV337"/>
  <c r="AU337"/>
  <c r="AT337"/>
  <c r="AS337"/>
  <c r="AR337"/>
  <c r="AQ337"/>
  <c r="AP337"/>
  <c r="AO337"/>
  <c r="AN337"/>
  <c r="AM337"/>
  <c r="AL337"/>
  <c r="AK337"/>
  <c r="AJ337"/>
  <c r="AI337"/>
  <c r="AH337"/>
  <c r="AG337"/>
  <c r="AF337"/>
  <c r="AE337"/>
  <c r="AD337"/>
  <c r="AC337"/>
  <c r="AB337"/>
  <c r="AY336"/>
  <c r="AX336"/>
  <c r="AW336"/>
  <c r="AV336"/>
  <c r="AU336"/>
  <c r="AT336"/>
  <c r="AS336"/>
  <c r="AR336"/>
  <c r="AQ336"/>
  <c r="AP336"/>
  <c r="AO336"/>
  <c r="AN336"/>
  <c r="AM336"/>
  <c r="AL336"/>
  <c r="AK336"/>
  <c r="AJ336"/>
  <c r="AI336"/>
  <c r="AH336"/>
  <c r="AG336"/>
  <c r="AF336"/>
  <c r="AE336"/>
  <c r="AD336"/>
  <c r="AC336"/>
  <c r="AB336"/>
  <c r="AY335"/>
  <c r="AX335"/>
  <c r="AW335"/>
  <c r="AV335"/>
  <c r="AU335"/>
  <c r="AT335"/>
  <c r="AS335"/>
  <c r="AR335"/>
  <c r="AQ335"/>
  <c r="AP335"/>
  <c r="AO335"/>
  <c r="AN335"/>
  <c r="AM335"/>
  <c r="AL335"/>
  <c r="AK335"/>
  <c r="AJ335"/>
  <c r="AI335"/>
  <c r="AH335"/>
  <c r="AG335"/>
  <c r="AF335"/>
  <c r="AE335"/>
  <c r="AD335"/>
  <c r="AC335"/>
  <c r="AB335"/>
  <c r="AY334"/>
  <c r="AX334"/>
  <c r="AW334"/>
  <c r="AV334"/>
  <c r="AU334"/>
  <c r="AT334"/>
  <c r="AS334"/>
  <c r="AR334"/>
  <c r="AQ334"/>
  <c r="AP334"/>
  <c r="AO334"/>
  <c r="AN334"/>
  <c r="AM334"/>
  <c r="AL334"/>
  <c r="AK334"/>
  <c r="AJ334"/>
  <c r="AI334"/>
  <c r="AH334"/>
  <c r="AG334"/>
  <c r="AF334"/>
  <c r="AE334"/>
  <c r="AD334"/>
  <c r="AC334"/>
  <c r="AB334"/>
  <c r="AY333"/>
  <c r="AX333"/>
  <c r="AW333"/>
  <c r="AV333"/>
  <c r="AU333"/>
  <c r="AT333"/>
  <c r="AS333"/>
  <c r="AR333"/>
  <c r="AQ333"/>
  <c r="AP333"/>
  <c r="AO333"/>
  <c r="AN333"/>
  <c r="AM333"/>
  <c r="AL333"/>
  <c r="AK333"/>
  <c r="AJ333"/>
  <c r="AI333"/>
  <c r="AH333"/>
  <c r="AG333"/>
  <c r="AF333"/>
  <c r="AE333"/>
  <c r="AD333"/>
  <c r="AC333"/>
  <c r="AB333"/>
  <c r="AY332"/>
  <c r="AX332"/>
  <c r="AW332"/>
  <c r="AV332"/>
  <c r="AU332"/>
  <c r="AT332"/>
  <c r="AS332"/>
  <c r="AR332"/>
  <c r="AQ332"/>
  <c r="AP332"/>
  <c r="AO332"/>
  <c r="AN332"/>
  <c r="AM332"/>
  <c r="AL332"/>
  <c r="AK332"/>
  <c r="AJ332"/>
  <c r="AI332"/>
  <c r="AH332"/>
  <c r="AG332"/>
  <c r="AF332"/>
  <c r="AE332"/>
  <c r="AD332"/>
  <c r="AC332"/>
  <c r="AB332"/>
  <c r="AY331"/>
  <c r="AX331"/>
  <c r="AW331"/>
  <c r="AV331"/>
  <c r="AU331"/>
  <c r="AT331"/>
  <c r="AS331"/>
  <c r="AR331"/>
  <c r="AQ331"/>
  <c r="AP331"/>
  <c r="AO331"/>
  <c r="AN331"/>
  <c r="AM331"/>
  <c r="AL331"/>
  <c r="AK331"/>
  <c r="AJ331"/>
  <c r="AI331"/>
  <c r="AH331"/>
  <c r="AG331"/>
  <c r="AF331"/>
  <c r="AE331"/>
  <c r="AD331"/>
  <c r="AC331"/>
  <c r="AB331"/>
  <c r="AY330"/>
  <c r="AX330"/>
  <c r="AW330"/>
  <c r="AV330"/>
  <c r="AU330"/>
  <c r="AT330"/>
  <c r="AS330"/>
  <c r="AR330"/>
  <c r="AQ330"/>
  <c r="AP330"/>
  <c r="AO330"/>
  <c r="AN330"/>
  <c r="AM330"/>
  <c r="AL330"/>
  <c r="AK330"/>
  <c r="AJ330"/>
  <c r="AI330"/>
  <c r="AH330"/>
  <c r="AG330"/>
  <c r="AF330"/>
  <c r="AE330"/>
  <c r="AD330"/>
  <c r="AC330"/>
  <c r="AB330"/>
  <c r="AY329"/>
  <c r="AX329"/>
  <c r="AW329"/>
  <c r="AV329"/>
  <c r="AU329"/>
  <c r="AT329"/>
  <c r="AS329"/>
  <c r="AR329"/>
  <c r="AQ329"/>
  <c r="AP329"/>
  <c r="AO329"/>
  <c r="AN329"/>
  <c r="AM329"/>
  <c r="AL329"/>
  <c r="AK329"/>
  <c r="AJ329"/>
  <c r="AI329"/>
  <c r="AH329"/>
  <c r="AG329"/>
  <c r="AF329"/>
  <c r="AE329"/>
  <c r="AD329"/>
  <c r="AC329"/>
  <c r="AB329"/>
  <c r="AY328"/>
  <c r="AX328"/>
  <c r="AW328"/>
  <c r="AV328"/>
  <c r="AU328"/>
  <c r="AT328"/>
  <c r="AS328"/>
  <c r="AR328"/>
  <c r="AQ328"/>
  <c r="AP328"/>
  <c r="AO328"/>
  <c r="AN328"/>
  <c r="AM328"/>
  <c r="AL328"/>
  <c r="AK328"/>
  <c r="AJ328"/>
  <c r="AI328"/>
  <c r="AH328"/>
  <c r="AG328"/>
  <c r="AF328"/>
  <c r="AE328"/>
  <c r="AD328"/>
  <c r="AC328"/>
  <c r="AB328"/>
  <c r="AY327"/>
  <c r="AX327"/>
  <c r="AW327"/>
  <c r="AV327"/>
  <c r="AU327"/>
  <c r="AT327"/>
  <c r="AS327"/>
  <c r="AR327"/>
  <c r="AQ327"/>
  <c r="AP327"/>
  <c r="AO327"/>
  <c r="AN327"/>
  <c r="AM327"/>
  <c r="AL327"/>
  <c r="AK327"/>
  <c r="AJ327"/>
  <c r="AI327"/>
  <c r="AH327"/>
  <c r="AG327"/>
  <c r="AF327"/>
  <c r="AE327"/>
  <c r="AD327"/>
  <c r="AC327"/>
  <c r="AB327"/>
  <c r="AY326"/>
  <c r="AX326"/>
  <c r="AW326"/>
  <c r="AV326"/>
  <c r="AU326"/>
  <c r="AT326"/>
  <c r="AS326"/>
  <c r="AR326"/>
  <c r="AQ326"/>
  <c r="AP326"/>
  <c r="AO326"/>
  <c r="AN326"/>
  <c r="AM326"/>
  <c r="AL326"/>
  <c r="AK326"/>
  <c r="AJ326"/>
  <c r="AI326"/>
  <c r="AH326"/>
  <c r="AG326"/>
  <c r="AF326"/>
  <c r="AE326"/>
  <c r="AD326"/>
  <c r="AC326"/>
  <c r="AB326"/>
  <c r="AY325"/>
  <c r="AX325"/>
  <c r="AW325"/>
  <c r="AV325"/>
  <c r="AU325"/>
  <c r="AT325"/>
  <c r="AS325"/>
  <c r="AR325"/>
  <c r="AQ325"/>
  <c r="AP325"/>
  <c r="AO325"/>
  <c r="AN325"/>
  <c r="AM325"/>
  <c r="AL325"/>
  <c r="AK325"/>
  <c r="AJ325"/>
  <c r="AI325"/>
  <c r="AH325"/>
  <c r="AG325"/>
  <c r="AF325"/>
  <c r="AE325"/>
  <c r="AD325"/>
  <c r="AC325"/>
  <c r="AB325"/>
  <c r="AY324"/>
  <c r="AX324"/>
  <c r="AW324"/>
  <c r="AV324"/>
  <c r="AU324"/>
  <c r="AT324"/>
  <c r="AS324"/>
  <c r="AR324"/>
  <c r="AQ324"/>
  <c r="AP324"/>
  <c r="AO324"/>
  <c r="AN324"/>
  <c r="AM324"/>
  <c r="AL324"/>
  <c r="AK324"/>
  <c r="AJ324"/>
  <c r="AI324"/>
  <c r="AH324"/>
  <c r="AG324"/>
  <c r="AF324"/>
  <c r="AE324"/>
  <c r="AD324"/>
  <c r="AC324"/>
  <c r="AB324"/>
  <c r="AY323"/>
  <c r="AX323"/>
  <c r="AW323"/>
  <c r="AV323"/>
  <c r="AU323"/>
  <c r="AT323"/>
  <c r="AS323"/>
  <c r="AR323"/>
  <c r="AQ323"/>
  <c r="AP323"/>
  <c r="AO323"/>
  <c r="AN323"/>
  <c r="AM323"/>
  <c r="AL323"/>
  <c r="AK323"/>
  <c r="AJ323"/>
  <c r="AI323"/>
  <c r="AH323"/>
  <c r="AG323"/>
  <c r="AF323"/>
  <c r="AE323"/>
  <c r="AD323"/>
  <c r="AC323"/>
  <c r="AB323"/>
  <c r="AY322"/>
  <c r="AX322"/>
  <c r="AW322"/>
  <c r="AV322"/>
  <c r="AU322"/>
  <c r="AT322"/>
  <c r="AS322"/>
  <c r="AR322"/>
  <c r="AQ322"/>
  <c r="AP322"/>
  <c r="AO322"/>
  <c r="AN322"/>
  <c r="AM322"/>
  <c r="AL322"/>
  <c r="AK322"/>
  <c r="AJ322"/>
  <c r="AI322"/>
  <c r="AH322"/>
  <c r="AG322"/>
  <c r="AF322"/>
  <c r="AE322"/>
  <c r="AD322"/>
  <c r="AC322"/>
  <c r="AB322"/>
  <c r="AY321"/>
  <c r="AX321"/>
  <c r="AW321"/>
  <c r="AV321"/>
  <c r="AU321"/>
  <c r="AT321"/>
  <c r="AS321"/>
  <c r="AR321"/>
  <c r="AQ321"/>
  <c r="AP321"/>
  <c r="AO321"/>
  <c r="AN321"/>
  <c r="AM321"/>
  <c r="AL321"/>
  <c r="AK321"/>
  <c r="AJ321"/>
  <c r="AI321"/>
  <c r="AH321"/>
  <c r="AG321"/>
  <c r="AF321"/>
  <c r="AE321"/>
  <c r="AD321"/>
  <c r="AC321"/>
  <c r="AB321"/>
  <c r="AY320"/>
  <c r="AX320"/>
  <c r="AW320"/>
  <c r="AV320"/>
  <c r="AU320"/>
  <c r="AT320"/>
  <c r="AS320"/>
  <c r="AR320"/>
  <c r="AQ320"/>
  <c r="AP320"/>
  <c r="AO320"/>
  <c r="AN320"/>
  <c r="AM320"/>
  <c r="AL320"/>
  <c r="AK320"/>
  <c r="AJ320"/>
  <c r="AI320"/>
  <c r="AH320"/>
  <c r="AG320"/>
  <c r="AF320"/>
  <c r="AE320"/>
  <c r="AD320"/>
  <c r="AC320"/>
  <c r="AB320"/>
  <c r="AY319"/>
  <c r="AX319"/>
  <c r="AW319"/>
  <c r="AV319"/>
  <c r="AU319"/>
  <c r="AT319"/>
  <c r="AS319"/>
  <c r="AR319"/>
  <c r="AQ319"/>
  <c r="AP319"/>
  <c r="AO319"/>
  <c r="AN319"/>
  <c r="AM319"/>
  <c r="AL319"/>
  <c r="AK319"/>
  <c r="AJ319"/>
  <c r="AI319"/>
  <c r="AH319"/>
  <c r="AG319"/>
  <c r="AF319"/>
  <c r="AE319"/>
  <c r="AD319"/>
  <c r="AC319"/>
  <c r="AB319"/>
  <c r="AY318"/>
  <c r="AX318"/>
  <c r="AW318"/>
  <c r="AV318"/>
  <c r="AU318"/>
  <c r="AT318"/>
  <c r="AS318"/>
  <c r="AR318"/>
  <c r="AQ318"/>
  <c r="AP318"/>
  <c r="AO318"/>
  <c r="AN318"/>
  <c r="AM318"/>
  <c r="AL318"/>
  <c r="AK318"/>
  <c r="AJ318"/>
  <c r="AI318"/>
  <c r="AH318"/>
  <c r="AG318"/>
  <c r="AF318"/>
  <c r="AE318"/>
  <c r="AD318"/>
  <c r="AC318"/>
  <c r="AB318"/>
  <c r="AY317"/>
  <c r="AX317"/>
  <c r="AW317"/>
  <c r="AV317"/>
  <c r="AU317"/>
  <c r="AT317"/>
  <c r="AS317"/>
  <c r="AR317"/>
  <c r="AQ317"/>
  <c r="AP317"/>
  <c r="AO317"/>
  <c r="AN317"/>
  <c r="AM317"/>
  <c r="AL317"/>
  <c r="AK317"/>
  <c r="AJ317"/>
  <c r="AI317"/>
  <c r="AH317"/>
  <c r="AG317"/>
  <c r="AF317"/>
  <c r="AE317"/>
  <c r="AD317"/>
  <c r="AC317"/>
  <c r="AB317"/>
  <c r="AY316"/>
  <c r="AX316"/>
  <c r="AW316"/>
  <c r="AV316"/>
  <c r="AU316"/>
  <c r="AT316"/>
  <c r="AS316"/>
  <c r="AR316"/>
  <c r="AQ316"/>
  <c r="AP316"/>
  <c r="AO316"/>
  <c r="AN316"/>
  <c r="AM316"/>
  <c r="AL316"/>
  <c r="AK316"/>
  <c r="AJ316"/>
  <c r="AI316"/>
  <c r="AH316"/>
  <c r="AG316"/>
  <c r="AF316"/>
  <c r="AE316"/>
  <c r="AD316"/>
  <c r="AC316"/>
  <c r="AB316"/>
  <c r="AY315"/>
  <c r="AX315"/>
  <c r="AW315"/>
  <c r="AV315"/>
  <c r="AU315"/>
  <c r="AT315"/>
  <c r="AS315"/>
  <c r="AR315"/>
  <c r="AQ315"/>
  <c r="AP315"/>
  <c r="AO315"/>
  <c r="AN315"/>
  <c r="AM315"/>
  <c r="AL315"/>
  <c r="AK315"/>
  <c r="AJ315"/>
  <c r="AI315"/>
  <c r="AH315"/>
  <c r="AG315"/>
  <c r="AF315"/>
  <c r="AE315"/>
  <c r="AD315"/>
  <c r="AC315"/>
  <c r="AB315"/>
  <c r="AY314"/>
  <c r="AX314"/>
  <c r="AW314"/>
  <c r="AV314"/>
  <c r="AU314"/>
  <c r="AT314"/>
  <c r="AS314"/>
  <c r="AR314"/>
  <c r="AQ314"/>
  <c r="AP314"/>
  <c r="AO314"/>
  <c r="AN314"/>
  <c r="AM314"/>
  <c r="AL314"/>
  <c r="AK314"/>
  <c r="AJ314"/>
  <c r="AI314"/>
  <c r="AH314"/>
  <c r="AG314"/>
  <c r="AF314"/>
  <c r="AE314"/>
  <c r="AD314"/>
  <c r="AC314"/>
  <c r="AB314"/>
  <c r="AY313"/>
  <c r="AX313"/>
  <c r="AW313"/>
  <c r="AV313"/>
  <c r="AU313"/>
  <c r="AT313"/>
  <c r="AS313"/>
  <c r="AR313"/>
  <c r="AQ313"/>
  <c r="AP313"/>
  <c r="AO313"/>
  <c r="AN313"/>
  <c r="AM313"/>
  <c r="AL313"/>
  <c r="AK313"/>
  <c r="AJ313"/>
  <c r="AI313"/>
  <c r="AH313"/>
  <c r="AG313"/>
  <c r="AF313"/>
  <c r="AE313"/>
  <c r="AD313"/>
  <c r="AC313"/>
  <c r="AB313"/>
  <c r="AY312"/>
  <c r="AX312"/>
  <c r="AW312"/>
  <c r="AV312"/>
  <c r="AU312"/>
  <c r="AT312"/>
  <c r="AS312"/>
  <c r="AR312"/>
  <c r="AQ312"/>
  <c r="AP312"/>
  <c r="AO312"/>
  <c r="AN312"/>
  <c r="AM312"/>
  <c r="AL312"/>
  <c r="AK312"/>
  <c r="AJ312"/>
  <c r="AI312"/>
  <c r="AH312"/>
  <c r="AG312"/>
  <c r="AF312"/>
  <c r="AE312"/>
  <c r="AD312"/>
  <c r="AC312"/>
  <c r="AB312"/>
  <c r="AY311"/>
  <c r="AX311"/>
  <c r="AW311"/>
  <c r="AV311"/>
  <c r="AU311"/>
  <c r="AT311"/>
  <c r="AS311"/>
  <c r="AR311"/>
  <c r="AQ311"/>
  <c r="AP311"/>
  <c r="AO311"/>
  <c r="AN311"/>
  <c r="AM311"/>
  <c r="AL311"/>
  <c r="AK311"/>
  <c r="AJ311"/>
  <c r="AI311"/>
  <c r="AH311"/>
  <c r="AG311"/>
  <c r="AF311"/>
  <c r="AE311"/>
  <c r="AD311"/>
  <c r="AC311"/>
  <c r="AB311"/>
  <c r="AY310"/>
  <c r="AX310"/>
  <c r="AW310"/>
  <c r="AV310"/>
  <c r="AU310"/>
  <c r="AT310"/>
  <c r="AS310"/>
  <c r="AR310"/>
  <c r="AQ310"/>
  <c r="AP310"/>
  <c r="AO310"/>
  <c r="AN310"/>
  <c r="AM310"/>
  <c r="AL310"/>
  <c r="AK310"/>
  <c r="AJ310"/>
  <c r="AI310"/>
  <c r="AH310"/>
  <c r="AG310"/>
  <c r="AF310"/>
  <c r="AE310"/>
  <c r="AD310"/>
  <c r="AC310"/>
  <c r="AB310"/>
  <c r="AY309"/>
  <c r="AX309"/>
  <c r="AW309"/>
  <c r="AV309"/>
  <c r="AU309"/>
  <c r="AT309"/>
  <c r="AS309"/>
  <c r="AR309"/>
  <c r="AQ309"/>
  <c r="AP309"/>
  <c r="AO309"/>
  <c r="AN309"/>
  <c r="AM309"/>
  <c r="AL309"/>
  <c r="AK309"/>
  <c r="AJ309"/>
  <c r="AI309"/>
  <c r="AH309"/>
  <c r="AG309"/>
  <c r="AF309"/>
  <c r="AE309"/>
  <c r="AD309"/>
  <c r="AC309"/>
  <c r="AB309"/>
  <c r="AY308"/>
  <c r="AX308"/>
  <c r="AW308"/>
  <c r="AV308"/>
  <c r="AU308"/>
  <c r="AT308"/>
  <c r="AS308"/>
  <c r="AR308"/>
  <c r="AQ308"/>
  <c r="AP308"/>
  <c r="AO308"/>
  <c r="AN308"/>
  <c r="AM308"/>
  <c r="AL308"/>
  <c r="AK308"/>
  <c r="AJ308"/>
  <c r="AI308"/>
  <c r="AH308"/>
  <c r="AG308"/>
  <c r="AF308"/>
  <c r="AE308"/>
  <c r="AD308"/>
  <c r="AC308"/>
  <c r="AB308"/>
  <c r="AY307"/>
  <c r="AX307"/>
  <c r="AW307"/>
  <c r="AV307"/>
  <c r="AU307"/>
  <c r="AT307"/>
  <c r="AS307"/>
  <c r="AR307"/>
  <c r="AQ307"/>
  <c r="AP307"/>
  <c r="AO307"/>
  <c r="AN307"/>
  <c r="AM307"/>
  <c r="AL307"/>
  <c r="AK307"/>
  <c r="AJ307"/>
  <c r="AI307"/>
  <c r="AH307"/>
  <c r="AG307"/>
  <c r="AF307"/>
  <c r="AE307"/>
  <c r="AD307"/>
  <c r="AC307"/>
  <c r="AB307"/>
  <c r="AY306"/>
  <c r="AX306"/>
  <c r="AW306"/>
  <c r="AV306"/>
  <c r="AU306"/>
  <c r="AT306"/>
  <c r="AS306"/>
  <c r="AR306"/>
  <c r="AQ306"/>
  <c r="AP306"/>
  <c r="AO306"/>
  <c r="AN306"/>
  <c r="AM306"/>
  <c r="AL306"/>
  <c r="AK306"/>
  <c r="AJ306"/>
  <c r="AI306"/>
  <c r="AH306"/>
  <c r="AG306"/>
  <c r="AF306"/>
  <c r="AE306"/>
  <c r="AD306"/>
  <c r="AC306"/>
  <c r="AB306"/>
  <c r="AY305"/>
  <c r="AX305"/>
  <c r="AW305"/>
  <c r="AV305"/>
  <c r="AU305"/>
  <c r="AT305"/>
  <c r="AS305"/>
  <c r="AR305"/>
  <c r="AQ305"/>
  <c r="AP305"/>
  <c r="AO305"/>
  <c r="AN305"/>
  <c r="AM305"/>
  <c r="AL305"/>
  <c r="AK305"/>
  <c r="AJ305"/>
  <c r="AI305"/>
  <c r="AH305"/>
  <c r="AG305"/>
  <c r="AF305"/>
  <c r="AE305"/>
  <c r="AD305"/>
  <c r="AC305"/>
  <c r="AB305"/>
  <c r="AY304"/>
  <c r="AX304"/>
  <c r="AW304"/>
  <c r="AV304"/>
  <c r="AU304"/>
  <c r="AT304"/>
  <c r="AS304"/>
  <c r="AR304"/>
  <c r="AQ304"/>
  <c r="AP304"/>
  <c r="AO304"/>
  <c r="AN304"/>
  <c r="AM304"/>
  <c r="AL304"/>
  <c r="AK304"/>
  <c r="AJ304"/>
  <c r="AI304"/>
  <c r="AH304"/>
  <c r="AG304"/>
  <c r="AF304"/>
  <c r="AE304"/>
  <c r="AD304"/>
  <c r="AC304"/>
  <c r="AB304"/>
  <c r="AY303"/>
  <c r="AX303"/>
  <c r="AW303"/>
  <c r="AV303"/>
  <c r="AU303"/>
  <c r="AT303"/>
  <c r="AS303"/>
  <c r="AR303"/>
  <c r="AQ303"/>
  <c r="AP303"/>
  <c r="AO303"/>
  <c r="AN303"/>
  <c r="AM303"/>
  <c r="AL303"/>
  <c r="AK303"/>
  <c r="AJ303"/>
  <c r="AI303"/>
  <c r="AH303"/>
  <c r="AG303"/>
  <c r="AF303"/>
  <c r="AE303"/>
  <c r="AD303"/>
  <c r="AC303"/>
  <c r="AB303"/>
  <c r="AY302"/>
  <c r="AX302"/>
  <c r="AW302"/>
  <c r="AV302"/>
  <c r="AU302"/>
  <c r="AT302"/>
  <c r="AS302"/>
  <c r="AR302"/>
  <c r="AQ302"/>
  <c r="AP302"/>
  <c r="AO302"/>
  <c r="AN302"/>
  <c r="AM302"/>
  <c r="AL302"/>
  <c r="AK302"/>
  <c r="AJ302"/>
  <c r="AI302"/>
  <c r="AH302"/>
  <c r="AG302"/>
  <c r="AF302"/>
  <c r="AE302"/>
  <c r="AD302"/>
  <c r="AC302"/>
  <c r="AB302"/>
  <c r="AY301"/>
  <c r="AX301"/>
  <c r="AW301"/>
  <c r="AV301"/>
  <c r="AU301"/>
  <c r="AT301"/>
  <c r="AS301"/>
  <c r="AR301"/>
  <c r="AQ301"/>
  <c r="AP301"/>
  <c r="AO301"/>
  <c r="AN301"/>
  <c r="AM301"/>
  <c r="AL301"/>
  <c r="AK301"/>
  <c r="AJ301"/>
  <c r="AI301"/>
  <c r="AH301"/>
  <c r="AG301"/>
  <c r="AF301"/>
  <c r="AE301"/>
  <c r="AD301"/>
  <c r="AC301"/>
  <c r="AB301"/>
  <c r="AY300"/>
  <c r="AX300"/>
  <c r="AW300"/>
  <c r="AV300"/>
  <c r="AU300"/>
  <c r="AT300"/>
  <c r="AS300"/>
  <c r="AR300"/>
  <c r="AQ300"/>
  <c r="AP300"/>
  <c r="AO300"/>
  <c r="AN300"/>
  <c r="AM300"/>
  <c r="AL300"/>
  <c r="AK300"/>
  <c r="AJ300"/>
  <c r="AI300"/>
  <c r="AH300"/>
  <c r="AG300"/>
  <c r="AF300"/>
  <c r="AE300"/>
  <c r="AD300"/>
  <c r="AC300"/>
  <c r="AB300"/>
  <c r="AY299"/>
  <c r="AX299"/>
  <c r="AW299"/>
  <c r="AV299"/>
  <c r="AU299"/>
  <c r="AT299"/>
  <c r="AS299"/>
  <c r="AR299"/>
  <c r="AQ299"/>
  <c r="AP299"/>
  <c r="AO299"/>
  <c r="AN299"/>
  <c r="AM299"/>
  <c r="AL299"/>
  <c r="AK299"/>
  <c r="AJ299"/>
  <c r="AI299"/>
  <c r="AH299"/>
  <c r="AG299"/>
  <c r="AF299"/>
  <c r="AE299"/>
  <c r="AD299"/>
  <c r="AC299"/>
  <c r="AB299"/>
  <c r="AY298"/>
  <c r="AX298"/>
  <c r="AW298"/>
  <c r="AV298"/>
  <c r="AU298"/>
  <c r="AT298"/>
  <c r="AS298"/>
  <c r="AR298"/>
  <c r="AQ298"/>
  <c r="AP298"/>
  <c r="AO298"/>
  <c r="AN298"/>
  <c r="AM298"/>
  <c r="AL298"/>
  <c r="AK298"/>
  <c r="AJ298"/>
  <c r="AI298"/>
  <c r="AH298"/>
  <c r="AG298"/>
  <c r="AF298"/>
  <c r="AE298"/>
  <c r="AD298"/>
  <c r="AC298"/>
  <c r="AB298"/>
  <c r="AY297"/>
  <c r="AX297"/>
  <c r="AW297"/>
  <c r="AV297"/>
  <c r="AU297"/>
  <c r="AT297"/>
  <c r="AS297"/>
  <c r="AR297"/>
  <c r="AQ297"/>
  <c r="AP297"/>
  <c r="AO297"/>
  <c r="AN297"/>
  <c r="AM297"/>
  <c r="AL297"/>
  <c r="AK297"/>
  <c r="AJ297"/>
  <c r="AI297"/>
  <c r="AH297"/>
  <c r="AG297"/>
  <c r="AF297"/>
  <c r="AE297"/>
  <c r="AD297"/>
  <c r="AC297"/>
  <c r="AB297"/>
  <c r="AY296"/>
  <c r="AX296"/>
  <c r="AW296"/>
  <c r="AV296"/>
  <c r="AU296"/>
  <c r="AT296"/>
  <c r="AS296"/>
  <c r="AR296"/>
  <c r="AQ296"/>
  <c r="AP296"/>
  <c r="AO296"/>
  <c r="AN296"/>
  <c r="AM296"/>
  <c r="AL296"/>
  <c r="AK296"/>
  <c r="AJ296"/>
  <c r="AI296"/>
  <c r="AH296"/>
  <c r="AG296"/>
  <c r="AF296"/>
  <c r="AE296"/>
  <c r="AD296"/>
  <c r="AC296"/>
  <c r="AB296"/>
  <c r="AY295"/>
  <c r="AX295"/>
  <c r="AW295"/>
  <c r="AV295"/>
  <c r="AU295"/>
  <c r="AT295"/>
  <c r="AS295"/>
  <c r="AR295"/>
  <c r="AQ295"/>
  <c r="AP295"/>
  <c r="AO295"/>
  <c r="AN295"/>
  <c r="AM295"/>
  <c r="AL295"/>
  <c r="AK295"/>
  <c r="AJ295"/>
  <c r="AI295"/>
  <c r="AH295"/>
  <c r="AG295"/>
  <c r="AF295"/>
  <c r="AE295"/>
  <c r="AD295"/>
  <c r="AC295"/>
  <c r="AB295"/>
  <c r="AY294"/>
  <c r="AX294"/>
  <c r="AW294"/>
  <c r="AV294"/>
  <c r="AU294"/>
  <c r="AT294"/>
  <c r="AS294"/>
  <c r="AR294"/>
  <c r="AQ294"/>
  <c r="AP294"/>
  <c r="AO294"/>
  <c r="AN294"/>
  <c r="AM294"/>
  <c r="AL294"/>
  <c r="AK294"/>
  <c r="AJ294"/>
  <c r="AI294"/>
  <c r="AH294"/>
  <c r="AG294"/>
  <c r="AF294"/>
  <c r="AE294"/>
  <c r="AD294"/>
  <c r="AC294"/>
  <c r="AB294"/>
  <c r="AY293"/>
  <c r="AX293"/>
  <c r="AW293"/>
  <c r="AV293"/>
  <c r="AU293"/>
  <c r="AT293"/>
  <c r="AS293"/>
  <c r="AR293"/>
  <c r="AQ293"/>
  <c r="AP293"/>
  <c r="AO293"/>
  <c r="AN293"/>
  <c r="AM293"/>
  <c r="AL293"/>
  <c r="AK293"/>
  <c r="AJ293"/>
  <c r="AI293"/>
  <c r="AH293"/>
  <c r="AG293"/>
  <c r="AF293"/>
  <c r="AE293"/>
  <c r="AD293"/>
  <c r="AC293"/>
  <c r="AB293"/>
  <c r="AY292"/>
  <c r="AX292"/>
  <c r="AW292"/>
  <c r="AV292"/>
  <c r="AU292"/>
  <c r="AT292"/>
  <c r="AS292"/>
  <c r="AR292"/>
  <c r="AQ292"/>
  <c r="AP292"/>
  <c r="AO292"/>
  <c r="AN292"/>
  <c r="AM292"/>
  <c r="AL292"/>
  <c r="AK292"/>
  <c r="AJ292"/>
  <c r="AI292"/>
  <c r="AH292"/>
  <c r="AG292"/>
  <c r="AF292"/>
  <c r="AE292"/>
  <c r="AD292"/>
  <c r="AC292"/>
  <c r="AB292"/>
  <c r="AY291"/>
  <c r="AX291"/>
  <c r="AW291"/>
  <c r="AV291"/>
  <c r="AU291"/>
  <c r="AT291"/>
  <c r="AS291"/>
  <c r="AR291"/>
  <c r="AQ291"/>
  <c r="AP291"/>
  <c r="AO291"/>
  <c r="AN291"/>
  <c r="AM291"/>
  <c r="AL291"/>
  <c r="AK291"/>
  <c r="AJ291"/>
  <c r="AI291"/>
  <c r="AH291"/>
  <c r="AG291"/>
  <c r="AF291"/>
  <c r="AE291"/>
  <c r="AD291"/>
  <c r="AC291"/>
  <c r="AB291"/>
  <c r="AY290"/>
  <c r="AX290"/>
  <c r="AW290"/>
  <c r="AV290"/>
  <c r="AU290"/>
  <c r="AT290"/>
  <c r="AS290"/>
  <c r="AR290"/>
  <c r="AQ290"/>
  <c r="AP290"/>
  <c r="AO290"/>
  <c r="AN290"/>
  <c r="AM290"/>
  <c r="AL290"/>
  <c r="AK290"/>
  <c r="AJ290"/>
  <c r="AI290"/>
  <c r="AH290"/>
  <c r="AG290"/>
  <c r="AF290"/>
  <c r="AE290"/>
  <c r="AD290"/>
  <c r="AC290"/>
  <c r="AB290"/>
  <c r="AY289"/>
  <c r="AX289"/>
  <c r="AW289"/>
  <c r="AV289"/>
  <c r="AU289"/>
  <c r="AT289"/>
  <c r="AS289"/>
  <c r="AR289"/>
  <c r="AQ289"/>
  <c r="AP289"/>
  <c r="AO289"/>
  <c r="AN289"/>
  <c r="AM289"/>
  <c r="AL289"/>
  <c r="AK289"/>
  <c r="AJ289"/>
  <c r="AI289"/>
  <c r="AH289"/>
  <c r="AG289"/>
  <c r="AF289"/>
  <c r="AE289"/>
  <c r="AD289"/>
  <c r="AC289"/>
  <c r="AB289"/>
  <c r="AY288"/>
  <c r="AX288"/>
  <c r="AW288"/>
  <c r="AV288"/>
  <c r="AU288"/>
  <c r="AT288"/>
  <c r="AS288"/>
  <c r="AR288"/>
  <c r="AQ288"/>
  <c r="AP288"/>
  <c r="AO288"/>
  <c r="AN288"/>
  <c r="AM288"/>
  <c r="AL288"/>
  <c r="AK288"/>
  <c r="AJ288"/>
  <c r="AI288"/>
  <c r="AH288"/>
  <c r="AG288"/>
  <c r="AF288"/>
  <c r="AE288"/>
  <c r="AD288"/>
  <c r="AC288"/>
  <c r="AB288"/>
  <c r="AY287"/>
  <c r="AX287"/>
  <c r="AW287"/>
  <c r="AV287"/>
  <c r="AU287"/>
  <c r="AT287"/>
  <c r="AS287"/>
  <c r="AR287"/>
  <c r="AQ287"/>
  <c r="AP287"/>
  <c r="AO287"/>
  <c r="AN287"/>
  <c r="AM287"/>
  <c r="AL287"/>
  <c r="AK287"/>
  <c r="AJ287"/>
  <c r="AI287"/>
  <c r="AH287"/>
  <c r="AG287"/>
  <c r="AF287"/>
  <c r="AE287"/>
  <c r="AD287"/>
  <c r="AC287"/>
  <c r="AB287"/>
  <c r="AY286"/>
  <c r="AX286"/>
  <c r="AW286"/>
  <c r="AV286"/>
  <c r="AU286"/>
  <c r="AT286"/>
  <c r="AS286"/>
  <c r="AR286"/>
  <c r="AQ286"/>
  <c r="AP286"/>
  <c r="AO286"/>
  <c r="AN286"/>
  <c r="AM286"/>
  <c r="AL286"/>
  <c r="AK286"/>
  <c r="AJ286"/>
  <c r="AI286"/>
  <c r="AH286"/>
  <c r="AG286"/>
  <c r="AF286"/>
  <c r="AE286"/>
  <c r="AD286"/>
  <c r="AC286"/>
  <c r="AB286"/>
  <c r="AY285"/>
  <c r="AX285"/>
  <c r="AW285"/>
  <c r="AV285"/>
  <c r="AU285"/>
  <c r="AT285"/>
  <c r="AS285"/>
  <c r="AR285"/>
  <c r="AQ285"/>
  <c r="AP285"/>
  <c r="AO285"/>
  <c r="AN285"/>
  <c r="AM285"/>
  <c r="AL285"/>
  <c r="AK285"/>
  <c r="AJ285"/>
  <c r="AI285"/>
  <c r="AH285"/>
  <c r="AG285"/>
  <c r="AF285"/>
  <c r="AE285"/>
  <c r="AD285"/>
  <c r="AC285"/>
  <c r="AB285"/>
  <c r="AY284"/>
  <c r="AX284"/>
  <c r="AW284"/>
  <c r="AV284"/>
  <c r="AU284"/>
  <c r="AT284"/>
  <c r="AS284"/>
  <c r="AR284"/>
  <c r="AQ284"/>
  <c r="AP284"/>
  <c r="AO284"/>
  <c r="AN284"/>
  <c r="AM284"/>
  <c r="AL284"/>
  <c r="AK284"/>
  <c r="AJ284"/>
  <c r="AI284"/>
  <c r="AH284"/>
  <c r="AG284"/>
  <c r="AF284"/>
  <c r="AE284"/>
  <c r="AD284"/>
  <c r="AC284"/>
  <c r="AB284"/>
  <c r="AY283"/>
  <c r="AX283"/>
  <c r="AW283"/>
  <c r="AV283"/>
  <c r="AU283"/>
  <c r="AT283"/>
  <c r="AS283"/>
  <c r="AR283"/>
  <c r="AQ283"/>
  <c r="AP283"/>
  <c r="AO283"/>
  <c r="AN283"/>
  <c r="AM283"/>
  <c r="AL283"/>
  <c r="AK283"/>
  <c r="AJ283"/>
  <c r="AI283"/>
  <c r="AH283"/>
  <c r="AG283"/>
  <c r="AF283"/>
  <c r="AE283"/>
  <c r="AD283"/>
  <c r="AC283"/>
  <c r="AB283"/>
  <c r="AY282"/>
  <c r="AX282"/>
  <c r="AW282"/>
  <c r="AV282"/>
  <c r="AU282"/>
  <c r="AT282"/>
  <c r="AS282"/>
  <c r="AR282"/>
  <c r="AQ282"/>
  <c r="AP282"/>
  <c r="AO282"/>
  <c r="AN282"/>
  <c r="AM282"/>
  <c r="AL282"/>
  <c r="AK282"/>
  <c r="AJ282"/>
  <c r="AI282"/>
  <c r="AH282"/>
  <c r="AG282"/>
  <c r="AF282"/>
  <c r="AE282"/>
  <c r="AD282"/>
  <c r="AC282"/>
  <c r="AB282"/>
  <c r="AY281"/>
  <c r="AX281"/>
  <c r="AW281"/>
  <c r="AV281"/>
  <c r="AU281"/>
  <c r="AT281"/>
  <c r="AS281"/>
  <c r="AR281"/>
  <c r="AQ281"/>
  <c r="AP281"/>
  <c r="AO281"/>
  <c r="AN281"/>
  <c r="AM281"/>
  <c r="AL281"/>
  <c r="AK281"/>
  <c r="AJ281"/>
  <c r="AI281"/>
  <c r="AH281"/>
  <c r="AG281"/>
  <c r="AF281"/>
  <c r="AE281"/>
  <c r="AD281"/>
  <c r="AC281"/>
  <c r="AB281"/>
  <c r="AY280"/>
  <c r="AX280"/>
  <c r="AW280"/>
  <c r="AV280"/>
  <c r="AU280"/>
  <c r="AT280"/>
  <c r="AS280"/>
  <c r="AR280"/>
  <c r="AQ280"/>
  <c r="AP280"/>
  <c r="AO280"/>
  <c r="AN280"/>
  <c r="AM280"/>
  <c r="AL280"/>
  <c r="AK280"/>
  <c r="AJ280"/>
  <c r="AI280"/>
  <c r="AH280"/>
  <c r="AG280"/>
  <c r="AF280"/>
  <c r="AE280"/>
  <c r="AD280"/>
  <c r="AC280"/>
  <c r="AB280"/>
  <c r="AY279"/>
  <c r="AX279"/>
  <c r="AW279"/>
  <c r="AV279"/>
  <c r="AU279"/>
  <c r="AT279"/>
  <c r="AS279"/>
  <c r="AR279"/>
  <c r="AQ279"/>
  <c r="AP279"/>
  <c r="AO279"/>
  <c r="AN279"/>
  <c r="AM279"/>
  <c r="AL279"/>
  <c r="AK279"/>
  <c r="AJ279"/>
  <c r="AI279"/>
  <c r="AH279"/>
  <c r="AG279"/>
  <c r="AF279"/>
  <c r="AE279"/>
  <c r="AD279"/>
  <c r="AC279"/>
  <c r="AB279"/>
  <c r="AY278"/>
  <c r="AX278"/>
  <c r="AW278"/>
  <c r="AV278"/>
  <c r="AU278"/>
  <c r="AT278"/>
  <c r="AS278"/>
  <c r="AR278"/>
  <c r="AQ278"/>
  <c r="AP278"/>
  <c r="AO278"/>
  <c r="AN278"/>
  <c r="AM278"/>
  <c r="AL278"/>
  <c r="AK278"/>
  <c r="AJ278"/>
  <c r="AI278"/>
  <c r="AH278"/>
  <c r="AG278"/>
  <c r="AF278"/>
  <c r="AE278"/>
  <c r="AD278"/>
  <c r="AC278"/>
  <c r="AB278"/>
  <c r="AY277"/>
  <c r="AX277"/>
  <c r="AW277"/>
  <c r="AV277"/>
  <c r="AU277"/>
  <c r="AT277"/>
  <c r="AS277"/>
  <c r="AR277"/>
  <c r="AQ277"/>
  <c r="AP277"/>
  <c r="AO277"/>
  <c r="AN277"/>
  <c r="AM277"/>
  <c r="AL277"/>
  <c r="AK277"/>
  <c r="AJ277"/>
  <c r="AI277"/>
  <c r="AH277"/>
  <c r="AG277"/>
  <c r="AF277"/>
  <c r="AE277"/>
  <c r="AD277"/>
  <c r="AC277"/>
  <c r="AB277"/>
  <c r="AY276"/>
  <c r="AX276"/>
  <c r="AW276"/>
  <c r="AV276"/>
  <c r="AU276"/>
  <c r="AT276"/>
  <c r="AS276"/>
  <c r="AR276"/>
  <c r="AQ276"/>
  <c r="AP276"/>
  <c r="AO276"/>
  <c r="AN276"/>
  <c r="AM276"/>
  <c r="AL276"/>
  <c r="AK276"/>
  <c r="AJ276"/>
  <c r="AI276"/>
  <c r="AH276"/>
  <c r="AG276"/>
  <c r="AF276"/>
  <c r="AE276"/>
  <c r="AD276"/>
  <c r="AC276"/>
  <c r="AB276"/>
  <c r="AY275"/>
  <c r="AX275"/>
  <c r="AW275"/>
  <c r="AV275"/>
  <c r="AU275"/>
  <c r="AT275"/>
  <c r="AS275"/>
  <c r="AR275"/>
  <c r="AQ275"/>
  <c r="AP275"/>
  <c r="AO275"/>
  <c r="AN275"/>
  <c r="AM275"/>
  <c r="AL275"/>
  <c r="AK275"/>
  <c r="AJ275"/>
  <c r="AI275"/>
  <c r="AH275"/>
  <c r="AG275"/>
  <c r="AF275"/>
  <c r="AE275"/>
  <c r="AD275"/>
  <c r="AC275"/>
  <c r="AB275"/>
  <c r="AY274"/>
  <c r="AX274"/>
  <c r="AW274"/>
  <c r="AV274"/>
  <c r="AU274"/>
  <c r="AT274"/>
  <c r="AS274"/>
  <c r="AR274"/>
  <c r="AQ274"/>
  <c r="AP274"/>
  <c r="AO274"/>
  <c r="AN274"/>
  <c r="AM274"/>
  <c r="AL274"/>
  <c r="AK274"/>
  <c r="AJ274"/>
  <c r="AI274"/>
  <c r="AH274"/>
  <c r="AG274"/>
  <c r="AF274"/>
  <c r="AE274"/>
  <c r="AD274"/>
  <c r="AC274"/>
  <c r="AB274"/>
  <c r="AY273"/>
  <c r="AX273"/>
  <c r="AW273"/>
  <c r="AV273"/>
  <c r="AU273"/>
  <c r="AT273"/>
  <c r="AS273"/>
  <c r="AR273"/>
  <c r="AQ273"/>
  <c r="AP273"/>
  <c r="AO273"/>
  <c r="AN273"/>
  <c r="AM273"/>
  <c r="AL273"/>
  <c r="AK273"/>
  <c r="AJ273"/>
  <c r="AI273"/>
  <c r="AH273"/>
  <c r="AG273"/>
  <c r="AF273"/>
  <c r="AE273"/>
  <c r="AD273"/>
  <c r="AC273"/>
  <c r="AB273"/>
  <c r="AY272"/>
  <c r="AX272"/>
  <c r="AW272"/>
  <c r="AV272"/>
  <c r="AU272"/>
  <c r="AT272"/>
  <c r="AS272"/>
  <c r="AR272"/>
  <c r="AQ272"/>
  <c r="AP272"/>
  <c r="AO272"/>
  <c r="AN272"/>
  <c r="AM272"/>
  <c r="AL272"/>
  <c r="AK272"/>
  <c r="AJ272"/>
  <c r="AI272"/>
  <c r="AH272"/>
  <c r="AG272"/>
  <c r="AF272"/>
  <c r="AE272"/>
  <c r="AD272"/>
  <c r="AC272"/>
  <c r="AB272"/>
  <c r="AY271"/>
  <c r="AX271"/>
  <c r="AW271"/>
  <c r="AV271"/>
  <c r="AU271"/>
  <c r="AT271"/>
  <c r="AS271"/>
  <c r="AR271"/>
  <c r="AQ271"/>
  <c r="AP271"/>
  <c r="AO271"/>
  <c r="AN271"/>
  <c r="AM271"/>
  <c r="AL271"/>
  <c r="AK271"/>
  <c r="AJ271"/>
  <c r="AI271"/>
  <c r="AH271"/>
  <c r="AG271"/>
  <c r="AF271"/>
  <c r="AE271"/>
  <c r="AD271"/>
  <c r="AC271"/>
  <c r="AB271"/>
  <c r="AY270"/>
  <c r="AX270"/>
  <c r="AW270"/>
  <c r="AV270"/>
  <c r="AU270"/>
  <c r="AT270"/>
  <c r="AS270"/>
  <c r="AR270"/>
  <c r="AQ270"/>
  <c r="AP270"/>
  <c r="AO270"/>
  <c r="AN270"/>
  <c r="AM270"/>
  <c r="AL270"/>
  <c r="AK270"/>
  <c r="AJ270"/>
  <c r="AI270"/>
  <c r="AH270"/>
  <c r="AG270"/>
  <c r="AF270"/>
  <c r="AE270"/>
  <c r="AD270"/>
  <c r="AC270"/>
  <c r="AB270"/>
  <c r="AY269"/>
  <c r="AX269"/>
  <c r="AW269"/>
  <c r="AV269"/>
  <c r="AU269"/>
  <c r="AT269"/>
  <c r="AS269"/>
  <c r="AR269"/>
  <c r="AQ269"/>
  <c r="AP269"/>
  <c r="AO269"/>
  <c r="AN269"/>
  <c r="AM269"/>
  <c r="AL269"/>
  <c r="AK269"/>
  <c r="AJ269"/>
  <c r="AI269"/>
  <c r="AH269"/>
  <c r="AG269"/>
  <c r="AF269"/>
  <c r="AE269"/>
  <c r="AD269"/>
  <c r="AC269"/>
  <c r="AB269"/>
  <c r="AY268"/>
  <c r="AX268"/>
  <c r="AW268"/>
  <c r="AV268"/>
  <c r="AU268"/>
  <c r="AT268"/>
  <c r="AS268"/>
  <c r="AR268"/>
  <c r="AQ268"/>
  <c r="AP268"/>
  <c r="AO268"/>
  <c r="AN268"/>
  <c r="AM268"/>
  <c r="AL268"/>
  <c r="AK268"/>
  <c r="AJ268"/>
  <c r="AI268"/>
  <c r="AH268"/>
  <c r="AG268"/>
  <c r="AF268"/>
  <c r="AE268"/>
  <c r="AD268"/>
  <c r="AC268"/>
  <c r="AB268"/>
  <c r="AY267"/>
  <c r="AX267"/>
  <c r="AW267"/>
  <c r="AV267"/>
  <c r="AU267"/>
  <c r="AT267"/>
  <c r="AS267"/>
  <c r="AR267"/>
  <c r="AQ267"/>
  <c r="AP267"/>
  <c r="AO267"/>
  <c r="AN267"/>
  <c r="AM267"/>
  <c r="AL267"/>
  <c r="AK267"/>
  <c r="AJ267"/>
  <c r="AI267"/>
  <c r="AH267"/>
  <c r="AG267"/>
  <c r="AF267"/>
  <c r="AE267"/>
  <c r="AD267"/>
  <c r="AC267"/>
  <c r="AB267"/>
  <c r="AY266"/>
  <c r="AX266"/>
  <c r="AW266"/>
  <c r="AV266"/>
  <c r="AU266"/>
  <c r="AT266"/>
  <c r="AS266"/>
  <c r="AR266"/>
  <c r="AQ266"/>
  <c r="AP266"/>
  <c r="AO266"/>
  <c r="AN266"/>
  <c r="AM266"/>
  <c r="AL266"/>
  <c r="AK266"/>
  <c r="AJ266"/>
  <c r="AI266"/>
  <c r="AH266"/>
  <c r="AG266"/>
  <c r="AF266"/>
  <c r="AE266"/>
  <c r="AD266"/>
  <c r="AC266"/>
  <c r="AB266"/>
  <c r="AY265"/>
  <c r="AX265"/>
  <c r="AW265"/>
  <c r="AV265"/>
  <c r="AU265"/>
  <c r="AT265"/>
  <c r="AS265"/>
  <c r="AR265"/>
  <c r="AQ265"/>
  <c r="AP265"/>
  <c r="AO265"/>
  <c r="AN265"/>
  <c r="AM265"/>
  <c r="AL265"/>
  <c r="AK265"/>
  <c r="AJ265"/>
  <c r="AI265"/>
  <c r="AH265"/>
  <c r="AG265"/>
  <c r="AF265"/>
  <c r="AE265"/>
  <c r="AD265"/>
  <c r="AC265"/>
  <c r="AB265"/>
  <c r="AY264"/>
  <c r="AX264"/>
  <c r="AW264"/>
  <c r="AV264"/>
  <c r="AU264"/>
  <c r="AT264"/>
  <c r="AS264"/>
  <c r="AR264"/>
  <c r="AQ264"/>
  <c r="AP264"/>
  <c r="AO264"/>
  <c r="AN264"/>
  <c r="AM264"/>
  <c r="AL264"/>
  <c r="AK264"/>
  <c r="AJ264"/>
  <c r="AI264"/>
  <c r="AH264"/>
  <c r="AG264"/>
  <c r="AF264"/>
  <c r="AE264"/>
  <c r="AD264"/>
  <c r="AC264"/>
  <c r="AB264"/>
  <c r="AY263"/>
  <c r="AX263"/>
  <c r="AW263"/>
  <c r="AV263"/>
  <c r="AU263"/>
  <c r="AT263"/>
  <c r="AS263"/>
  <c r="AR263"/>
  <c r="AQ263"/>
  <c r="AP263"/>
  <c r="AO263"/>
  <c r="AN263"/>
  <c r="AM263"/>
  <c r="AL263"/>
  <c r="AK263"/>
  <c r="AJ263"/>
  <c r="AI263"/>
  <c r="AH263"/>
  <c r="AG263"/>
  <c r="AF263"/>
  <c r="AE263"/>
  <c r="AD263"/>
  <c r="AC263"/>
  <c r="AB263"/>
  <c r="AY262"/>
  <c r="AX262"/>
  <c r="AW262"/>
  <c r="AV262"/>
  <c r="AU262"/>
  <c r="AT262"/>
  <c r="AS262"/>
  <c r="AR262"/>
  <c r="AQ262"/>
  <c r="AP262"/>
  <c r="AO262"/>
  <c r="AN262"/>
  <c r="AM262"/>
  <c r="AL262"/>
  <c r="AK262"/>
  <c r="AJ262"/>
  <c r="AI262"/>
  <c r="AH262"/>
  <c r="AG262"/>
  <c r="AF262"/>
  <c r="AE262"/>
  <c r="AD262"/>
  <c r="AC262"/>
  <c r="AB262"/>
  <c r="AY261"/>
  <c r="AX261"/>
  <c r="AW261"/>
  <c r="AV261"/>
  <c r="AU261"/>
  <c r="AT261"/>
  <c r="AS261"/>
  <c r="AR261"/>
  <c r="AQ261"/>
  <c r="AP261"/>
  <c r="AO261"/>
  <c r="AN261"/>
  <c r="AM261"/>
  <c r="AL261"/>
  <c r="AK261"/>
  <c r="AJ261"/>
  <c r="AI261"/>
  <c r="AH261"/>
  <c r="AG261"/>
  <c r="AF261"/>
  <c r="AE261"/>
  <c r="AD261"/>
  <c r="AC261"/>
  <c r="AB261"/>
  <c r="AY260"/>
  <c r="AX260"/>
  <c r="AW260"/>
  <c r="AV260"/>
  <c r="AU260"/>
  <c r="AT260"/>
  <c r="AS260"/>
  <c r="AR260"/>
  <c r="AQ260"/>
  <c r="AP260"/>
  <c r="AO260"/>
  <c r="AN260"/>
  <c r="AM260"/>
  <c r="AL260"/>
  <c r="AK260"/>
  <c r="AJ260"/>
  <c r="AI260"/>
  <c r="AH260"/>
  <c r="AG260"/>
  <c r="AF260"/>
  <c r="AE260"/>
  <c r="AD260"/>
  <c r="AC260"/>
  <c r="AB260"/>
  <c r="AY259"/>
  <c r="AX259"/>
  <c r="AW259"/>
  <c r="AV259"/>
  <c r="AU259"/>
  <c r="AT259"/>
  <c r="AS259"/>
  <c r="AR259"/>
  <c r="AQ259"/>
  <c r="AP259"/>
  <c r="AO259"/>
  <c r="AN259"/>
  <c r="AM259"/>
  <c r="AL259"/>
  <c r="AK259"/>
  <c r="AJ259"/>
  <c r="AI259"/>
  <c r="AH259"/>
  <c r="AG259"/>
  <c r="AF259"/>
  <c r="AE259"/>
  <c r="AD259"/>
  <c r="AC259"/>
  <c r="AB259"/>
  <c r="AY258"/>
  <c r="AX258"/>
  <c r="AW258"/>
  <c r="AV258"/>
  <c r="AU258"/>
  <c r="AT258"/>
  <c r="AS258"/>
  <c r="AR258"/>
  <c r="AQ258"/>
  <c r="AP258"/>
  <c r="AO258"/>
  <c r="AN258"/>
  <c r="AM258"/>
  <c r="AL258"/>
  <c r="AK258"/>
  <c r="AJ258"/>
  <c r="AI258"/>
  <c r="AH258"/>
  <c r="AG258"/>
  <c r="AF258"/>
  <c r="AE258"/>
  <c r="AD258"/>
  <c r="AC258"/>
  <c r="AB258"/>
  <c r="AY257"/>
  <c r="AX257"/>
  <c r="AW257"/>
  <c r="AV257"/>
  <c r="AU257"/>
  <c r="AT257"/>
  <c r="AS257"/>
  <c r="AR257"/>
  <c r="AQ257"/>
  <c r="AP257"/>
  <c r="AO257"/>
  <c r="AN257"/>
  <c r="AM257"/>
  <c r="AL257"/>
  <c r="AK257"/>
  <c r="AJ257"/>
  <c r="AI257"/>
  <c r="AH257"/>
  <c r="AG257"/>
  <c r="AF257"/>
  <c r="AE257"/>
  <c r="AD257"/>
  <c r="AC257"/>
  <c r="AB257"/>
  <c r="AY256"/>
  <c r="AX256"/>
  <c r="AW256"/>
  <c r="AV256"/>
  <c r="AU256"/>
  <c r="AT256"/>
  <c r="AS256"/>
  <c r="AR256"/>
  <c r="AQ256"/>
  <c r="AP256"/>
  <c r="AO256"/>
  <c r="AN256"/>
  <c r="AM256"/>
  <c r="AL256"/>
  <c r="AK256"/>
  <c r="AJ256"/>
  <c r="AI256"/>
  <c r="AH256"/>
  <c r="AG256"/>
  <c r="AF256"/>
  <c r="AE256"/>
  <c r="AD256"/>
  <c r="AC256"/>
  <c r="AB256"/>
  <c r="AY255"/>
  <c r="AX255"/>
  <c r="AW255"/>
  <c r="AV255"/>
  <c r="AU255"/>
  <c r="AT255"/>
  <c r="AS255"/>
  <c r="AR255"/>
  <c r="AQ255"/>
  <c r="AP255"/>
  <c r="AO255"/>
  <c r="AN255"/>
  <c r="AM255"/>
  <c r="AL255"/>
  <c r="AK255"/>
  <c r="AJ255"/>
  <c r="AI255"/>
  <c r="AH255"/>
  <c r="AG255"/>
  <c r="AF255"/>
  <c r="AE255"/>
  <c r="AD255"/>
  <c r="AC255"/>
  <c r="AB255"/>
  <c r="AY254"/>
  <c r="AX254"/>
  <c r="AW254"/>
  <c r="AV254"/>
  <c r="AU254"/>
  <c r="AT254"/>
  <c r="AS254"/>
  <c r="AR254"/>
  <c r="AQ254"/>
  <c r="AP254"/>
  <c r="AO254"/>
  <c r="AN254"/>
  <c r="AM254"/>
  <c r="AL254"/>
  <c r="AK254"/>
  <c r="AJ254"/>
  <c r="AI254"/>
  <c r="AH254"/>
  <c r="AG254"/>
  <c r="AF254"/>
  <c r="AE254"/>
  <c r="AD254"/>
  <c r="AC254"/>
  <c r="AB254"/>
  <c r="AY253"/>
  <c r="AX253"/>
  <c r="AW253"/>
  <c r="AV253"/>
  <c r="AU253"/>
  <c r="AT253"/>
  <c r="AS253"/>
  <c r="AR253"/>
  <c r="AQ253"/>
  <c r="AP253"/>
  <c r="AO253"/>
  <c r="AN253"/>
  <c r="AM253"/>
  <c r="AL253"/>
  <c r="AK253"/>
  <c r="AJ253"/>
  <c r="AI253"/>
  <c r="AH253"/>
  <c r="AG253"/>
  <c r="AF253"/>
  <c r="AE253"/>
  <c r="AD253"/>
  <c r="AC253"/>
  <c r="AB253"/>
  <c r="AY252"/>
  <c r="AX252"/>
  <c r="AW252"/>
  <c r="AV252"/>
  <c r="AU252"/>
  <c r="AT252"/>
  <c r="AS252"/>
  <c r="AR252"/>
  <c r="AQ252"/>
  <c r="AP252"/>
  <c r="AO252"/>
  <c r="AN252"/>
  <c r="AM252"/>
  <c r="AL252"/>
  <c r="AK252"/>
  <c r="AJ252"/>
  <c r="AI252"/>
  <c r="AH252"/>
  <c r="AG252"/>
  <c r="AF252"/>
  <c r="AE252"/>
  <c r="AD252"/>
  <c r="AC252"/>
  <c r="AB252"/>
  <c r="AY251"/>
  <c r="AX251"/>
  <c r="AW251"/>
  <c r="AV251"/>
  <c r="AU251"/>
  <c r="AT251"/>
  <c r="AS251"/>
  <c r="AR251"/>
  <c r="AQ251"/>
  <c r="AP251"/>
  <c r="AO251"/>
  <c r="AN251"/>
  <c r="AM251"/>
  <c r="AL251"/>
  <c r="AK251"/>
  <c r="AJ251"/>
  <c r="AI251"/>
  <c r="AH251"/>
  <c r="AG251"/>
  <c r="AF251"/>
  <c r="AE251"/>
  <c r="AD251"/>
  <c r="AC251"/>
  <c r="AB251"/>
  <c r="AY250"/>
  <c r="AX250"/>
  <c r="AW250"/>
  <c r="AV250"/>
  <c r="AU250"/>
  <c r="AT250"/>
  <c r="AS250"/>
  <c r="AR250"/>
  <c r="AQ250"/>
  <c r="AP250"/>
  <c r="AO250"/>
  <c r="AN250"/>
  <c r="AM250"/>
  <c r="AL250"/>
  <c r="AK250"/>
  <c r="AJ250"/>
  <c r="AI250"/>
  <c r="AH250"/>
  <c r="AG250"/>
  <c r="AF250"/>
  <c r="AE250"/>
  <c r="AD250"/>
  <c r="AC250"/>
  <c r="AB250"/>
  <c r="AY249"/>
  <c r="AX249"/>
  <c r="AW249"/>
  <c r="AV249"/>
  <c r="AU249"/>
  <c r="AT249"/>
  <c r="AS249"/>
  <c r="AR249"/>
  <c r="AQ249"/>
  <c r="AP249"/>
  <c r="AO249"/>
  <c r="AN249"/>
  <c r="AM249"/>
  <c r="AL249"/>
  <c r="AK249"/>
  <c r="AJ249"/>
  <c r="AI249"/>
  <c r="AH249"/>
  <c r="AG249"/>
  <c r="AF249"/>
  <c r="AE249"/>
  <c r="AD249"/>
  <c r="AC249"/>
  <c r="AB249"/>
  <c r="AY248"/>
  <c r="AX248"/>
  <c r="AW248"/>
  <c r="AV248"/>
  <c r="AU248"/>
  <c r="AT248"/>
  <c r="AS248"/>
  <c r="AR248"/>
  <c r="AQ248"/>
  <c r="AP248"/>
  <c r="AO248"/>
  <c r="AN248"/>
  <c r="AM248"/>
  <c r="AL248"/>
  <c r="AK248"/>
  <c r="AJ248"/>
  <c r="AI248"/>
  <c r="AH248"/>
  <c r="AG248"/>
  <c r="AF248"/>
  <c r="AE248"/>
  <c r="AD248"/>
  <c r="AC248"/>
  <c r="AB248"/>
  <c r="AY247"/>
  <c r="AX247"/>
  <c r="AW247"/>
  <c r="AV247"/>
  <c r="AU247"/>
  <c r="AT247"/>
  <c r="AS247"/>
  <c r="AR247"/>
  <c r="AQ247"/>
  <c r="AP247"/>
  <c r="AO247"/>
  <c r="AN247"/>
  <c r="AM247"/>
  <c r="AL247"/>
  <c r="AK247"/>
  <c r="AJ247"/>
  <c r="AI247"/>
  <c r="AH247"/>
  <c r="AG247"/>
  <c r="AF247"/>
  <c r="AE247"/>
  <c r="AD247"/>
  <c r="AC247"/>
  <c r="AB247"/>
  <c r="AY246"/>
  <c r="AX246"/>
  <c r="AW246"/>
  <c r="AV246"/>
  <c r="AU246"/>
  <c r="AT246"/>
  <c r="AS246"/>
  <c r="AR246"/>
  <c r="AQ246"/>
  <c r="AP246"/>
  <c r="AO246"/>
  <c r="AN246"/>
  <c r="AM246"/>
  <c r="AL246"/>
  <c r="AK246"/>
  <c r="AJ246"/>
  <c r="AI246"/>
  <c r="AH246"/>
  <c r="AG246"/>
  <c r="AF246"/>
  <c r="AE246"/>
  <c r="AD246"/>
  <c r="AC246"/>
  <c r="AB246"/>
  <c r="AY245"/>
  <c r="AX245"/>
  <c r="AW245"/>
  <c r="AV245"/>
  <c r="AU245"/>
  <c r="AT245"/>
  <c r="AS245"/>
  <c r="AR245"/>
  <c r="AQ245"/>
  <c r="AP245"/>
  <c r="AO245"/>
  <c r="AN245"/>
  <c r="AM245"/>
  <c r="AL245"/>
  <c r="AK245"/>
  <c r="AJ245"/>
  <c r="AI245"/>
  <c r="AH245"/>
  <c r="AG245"/>
  <c r="AF245"/>
  <c r="AE245"/>
  <c r="AD245"/>
  <c r="AC245"/>
  <c r="AB245"/>
  <c r="AY244"/>
  <c r="AX244"/>
  <c r="AW244"/>
  <c r="AV244"/>
  <c r="AU244"/>
  <c r="AT244"/>
  <c r="AS244"/>
  <c r="AR244"/>
  <c r="AQ244"/>
  <c r="AP244"/>
  <c r="AO244"/>
  <c r="AN244"/>
  <c r="AM244"/>
  <c r="AL244"/>
  <c r="AK244"/>
  <c r="AJ244"/>
  <c r="AI244"/>
  <c r="AH244"/>
  <c r="AG244"/>
  <c r="AF244"/>
  <c r="AE244"/>
  <c r="AD244"/>
  <c r="AC244"/>
  <c r="AB244"/>
  <c r="AY243"/>
  <c r="AX243"/>
  <c r="AW243"/>
  <c r="AV243"/>
  <c r="AU243"/>
  <c r="AT243"/>
  <c r="AS243"/>
  <c r="AR243"/>
  <c r="AQ243"/>
  <c r="AP243"/>
  <c r="AO243"/>
  <c r="AN243"/>
  <c r="AM243"/>
  <c r="AL243"/>
  <c r="AK243"/>
  <c r="AJ243"/>
  <c r="AI243"/>
  <c r="AH243"/>
  <c r="AG243"/>
  <c r="AF243"/>
  <c r="AE243"/>
  <c r="AD243"/>
  <c r="AC243"/>
  <c r="AB243"/>
  <c r="AY242"/>
  <c r="AX242"/>
  <c r="AW242"/>
  <c r="AV242"/>
  <c r="AU242"/>
  <c r="AT242"/>
  <c r="AS242"/>
  <c r="AR242"/>
  <c r="AQ242"/>
  <c r="AP242"/>
  <c r="AO242"/>
  <c r="AN242"/>
  <c r="AM242"/>
  <c r="AL242"/>
  <c r="AK242"/>
  <c r="AJ242"/>
  <c r="AI242"/>
  <c r="AH242"/>
  <c r="AG242"/>
  <c r="AF242"/>
  <c r="AE242"/>
  <c r="AD242"/>
  <c r="AC242"/>
  <c r="AB242"/>
  <c r="AY241"/>
  <c r="AX241"/>
  <c r="AW241"/>
  <c r="AV241"/>
  <c r="AU241"/>
  <c r="AT241"/>
  <c r="AS241"/>
  <c r="AR241"/>
  <c r="AQ241"/>
  <c r="AP241"/>
  <c r="AO241"/>
  <c r="AN241"/>
  <c r="AM241"/>
  <c r="AL241"/>
  <c r="AK241"/>
  <c r="AJ241"/>
  <c r="AI241"/>
  <c r="AH241"/>
  <c r="AG241"/>
  <c r="AF241"/>
  <c r="AE241"/>
  <c r="AD241"/>
  <c r="AC241"/>
  <c r="AB241"/>
  <c r="AY240"/>
  <c r="AX240"/>
  <c r="AW240"/>
  <c r="AV240"/>
  <c r="AU240"/>
  <c r="AT240"/>
  <c r="AS240"/>
  <c r="AR240"/>
  <c r="AQ240"/>
  <c r="AP240"/>
  <c r="AO240"/>
  <c r="AN240"/>
  <c r="AM240"/>
  <c r="AL240"/>
  <c r="AK240"/>
  <c r="AJ240"/>
  <c r="AI240"/>
  <c r="AH240"/>
  <c r="AG240"/>
  <c r="AF240"/>
  <c r="AE240"/>
  <c r="AD240"/>
  <c r="AC240"/>
  <c r="AB240"/>
  <c r="AY239"/>
  <c r="AX239"/>
  <c r="AW239"/>
  <c r="AV239"/>
  <c r="AU239"/>
  <c r="AT239"/>
  <c r="AS239"/>
  <c r="AR239"/>
  <c r="AQ239"/>
  <c r="AP239"/>
  <c r="AO239"/>
  <c r="AN239"/>
  <c r="AM239"/>
  <c r="AL239"/>
  <c r="AK239"/>
  <c r="AJ239"/>
  <c r="AI239"/>
  <c r="AH239"/>
  <c r="AG239"/>
  <c r="AF239"/>
  <c r="AE239"/>
  <c r="AD239"/>
  <c r="AC239"/>
  <c r="AB239"/>
  <c r="AY238"/>
  <c r="AX238"/>
  <c r="AW238"/>
  <c r="AV238"/>
  <c r="AU238"/>
  <c r="AT238"/>
  <c r="AS238"/>
  <c r="AR238"/>
  <c r="AQ238"/>
  <c r="AP238"/>
  <c r="AO238"/>
  <c r="AN238"/>
  <c r="AM238"/>
  <c r="AL238"/>
  <c r="AK238"/>
  <c r="AJ238"/>
  <c r="AI238"/>
  <c r="AH238"/>
  <c r="AG238"/>
  <c r="AF238"/>
  <c r="AE238"/>
  <c r="AD238"/>
  <c r="AC238"/>
  <c r="AB238"/>
  <c r="AY237"/>
  <c r="AX237"/>
  <c r="AW237"/>
  <c r="AV237"/>
  <c r="AU237"/>
  <c r="AT237"/>
  <c r="AS237"/>
  <c r="AR237"/>
  <c r="AQ237"/>
  <c r="AP237"/>
  <c r="AO237"/>
  <c r="AN237"/>
  <c r="AM237"/>
  <c r="AL237"/>
  <c r="AK237"/>
  <c r="AJ237"/>
  <c r="AI237"/>
  <c r="AH237"/>
  <c r="AG237"/>
  <c r="AF237"/>
  <c r="AE237"/>
  <c r="AD237"/>
  <c r="AC237"/>
  <c r="AB237"/>
  <c r="AY236"/>
  <c r="AX236"/>
  <c r="AW236"/>
  <c r="AV236"/>
  <c r="AU236"/>
  <c r="AT236"/>
  <c r="AS236"/>
  <c r="AR236"/>
  <c r="AQ236"/>
  <c r="AP236"/>
  <c r="AO236"/>
  <c r="AN236"/>
  <c r="AM236"/>
  <c r="AL236"/>
  <c r="AK236"/>
  <c r="AJ236"/>
  <c r="AI236"/>
  <c r="AH236"/>
  <c r="AG236"/>
  <c r="AF236"/>
  <c r="AE236"/>
  <c r="AD236"/>
  <c r="AC236"/>
  <c r="AB236"/>
  <c r="AY235"/>
  <c r="AX235"/>
  <c r="AW235"/>
  <c r="AV235"/>
  <c r="AU235"/>
  <c r="AT235"/>
  <c r="AS235"/>
  <c r="AR235"/>
  <c r="AQ235"/>
  <c r="AP235"/>
  <c r="AO235"/>
  <c r="AN235"/>
  <c r="AM235"/>
  <c r="AL235"/>
  <c r="AK235"/>
  <c r="AJ235"/>
  <c r="AI235"/>
  <c r="AH235"/>
  <c r="AG235"/>
  <c r="AF235"/>
  <c r="AE235"/>
  <c r="AD235"/>
  <c r="AC235"/>
  <c r="AB235"/>
  <c r="AY234"/>
  <c r="AX234"/>
  <c r="AW234"/>
  <c r="AV234"/>
  <c r="AU234"/>
  <c r="AT234"/>
  <c r="AS234"/>
  <c r="AR234"/>
  <c r="AQ234"/>
  <c r="AP234"/>
  <c r="AO234"/>
  <c r="AN234"/>
  <c r="AM234"/>
  <c r="AL234"/>
  <c r="AK234"/>
  <c r="AJ234"/>
  <c r="AI234"/>
  <c r="AH234"/>
  <c r="AG234"/>
  <c r="AF234"/>
  <c r="AE234"/>
  <c r="AD234"/>
  <c r="AC234"/>
  <c r="AB234"/>
  <c r="AY233"/>
  <c r="AX233"/>
  <c r="AW233"/>
  <c r="AV233"/>
  <c r="AU233"/>
  <c r="AT233"/>
  <c r="AS233"/>
  <c r="AR233"/>
  <c r="AQ233"/>
  <c r="AP233"/>
  <c r="AO233"/>
  <c r="AN233"/>
  <c r="AM233"/>
  <c r="AL233"/>
  <c r="AK233"/>
  <c r="AJ233"/>
  <c r="AI233"/>
  <c r="AH233"/>
  <c r="AG233"/>
  <c r="AF233"/>
  <c r="AE233"/>
  <c r="AD233"/>
  <c r="AC233"/>
  <c r="AB233"/>
  <c r="AY232"/>
  <c r="AX232"/>
  <c r="AW232"/>
  <c r="AV232"/>
  <c r="AU232"/>
  <c r="AT232"/>
  <c r="AS232"/>
  <c r="AR232"/>
  <c r="AQ232"/>
  <c r="AP232"/>
  <c r="AO232"/>
  <c r="AN232"/>
  <c r="AM232"/>
  <c r="AL232"/>
  <c r="AK232"/>
  <c r="AJ232"/>
  <c r="AI232"/>
  <c r="AH232"/>
  <c r="AG232"/>
  <c r="AF232"/>
  <c r="AE232"/>
  <c r="AD232"/>
  <c r="AC232"/>
  <c r="AB232"/>
  <c r="AY231"/>
  <c r="AX231"/>
  <c r="AW231"/>
  <c r="AV231"/>
  <c r="AU231"/>
  <c r="AT231"/>
  <c r="AS231"/>
  <c r="AR231"/>
  <c r="AQ231"/>
  <c r="AP231"/>
  <c r="AO231"/>
  <c r="AN231"/>
  <c r="AM231"/>
  <c r="AL231"/>
  <c r="AK231"/>
  <c r="AJ231"/>
  <c r="AI231"/>
  <c r="AH231"/>
  <c r="AG231"/>
  <c r="AF231"/>
  <c r="AE231"/>
  <c r="AD231"/>
  <c r="AC231"/>
  <c r="AB231"/>
  <c r="AY230"/>
  <c r="AX230"/>
  <c r="AW230"/>
  <c r="AV230"/>
  <c r="AU230"/>
  <c r="AT230"/>
  <c r="AS230"/>
  <c r="AR230"/>
  <c r="AQ230"/>
  <c r="AP230"/>
  <c r="AO230"/>
  <c r="AN230"/>
  <c r="AM230"/>
  <c r="AL230"/>
  <c r="AK230"/>
  <c r="AJ230"/>
  <c r="AI230"/>
  <c r="AH230"/>
  <c r="AG230"/>
  <c r="AF230"/>
  <c r="AE230"/>
  <c r="AD230"/>
  <c r="AC230"/>
  <c r="AB230"/>
  <c r="AY229"/>
  <c r="AX229"/>
  <c r="AW229"/>
  <c r="AV229"/>
  <c r="AU229"/>
  <c r="AT229"/>
  <c r="AS229"/>
  <c r="AR229"/>
  <c r="AQ229"/>
  <c r="AP229"/>
  <c r="AO229"/>
  <c r="AN229"/>
  <c r="AM229"/>
  <c r="AL229"/>
  <c r="AK229"/>
  <c r="AJ229"/>
  <c r="AI229"/>
  <c r="AH229"/>
  <c r="AG229"/>
  <c r="AF229"/>
  <c r="AE229"/>
  <c r="AD229"/>
  <c r="AC229"/>
  <c r="AB229"/>
  <c r="AY228"/>
  <c r="AX228"/>
  <c r="AW228"/>
  <c r="AV228"/>
  <c r="AU228"/>
  <c r="AT228"/>
  <c r="AS228"/>
  <c r="AR228"/>
  <c r="AQ228"/>
  <c r="AP228"/>
  <c r="AO228"/>
  <c r="AN228"/>
  <c r="AM228"/>
  <c r="AL228"/>
  <c r="AK228"/>
  <c r="AJ228"/>
  <c r="AI228"/>
  <c r="AH228"/>
  <c r="AG228"/>
  <c r="AF228"/>
  <c r="AE228"/>
  <c r="AD228"/>
  <c r="AC228"/>
  <c r="AB228"/>
  <c r="AY227"/>
  <c r="AX227"/>
  <c r="AW227"/>
  <c r="AV227"/>
  <c r="AU227"/>
  <c r="AT227"/>
  <c r="AS227"/>
  <c r="AR227"/>
  <c r="AQ227"/>
  <c r="AP227"/>
  <c r="AO227"/>
  <c r="AN227"/>
  <c r="AM227"/>
  <c r="AL227"/>
  <c r="AK227"/>
  <c r="AJ227"/>
  <c r="AI227"/>
  <c r="AH227"/>
  <c r="AG227"/>
  <c r="AF227"/>
  <c r="AE227"/>
  <c r="AD227"/>
  <c r="AC227"/>
  <c r="AB227"/>
  <c r="AY226"/>
  <c r="AX226"/>
  <c r="AW226"/>
  <c r="AV226"/>
  <c r="AU226"/>
  <c r="AT226"/>
  <c r="AS226"/>
  <c r="AR226"/>
  <c r="AQ226"/>
  <c r="AP226"/>
  <c r="AO226"/>
  <c r="AN226"/>
  <c r="AM226"/>
  <c r="AL226"/>
  <c r="AK226"/>
  <c r="AJ226"/>
  <c r="AI226"/>
  <c r="AH226"/>
  <c r="AG226"/>
  <c r="AF226"/>
  <c r="AE226"/>
  <c r="AD226"/>
  <c r="AC226"/>
  <c r="AB226"/>
  <c r="AY225"/>
  <c r="AX225"/>
  <c r="AW225"/>
  <c r="AV225"/>
  <c r="AU225"/>
  <c r="AT225"/>
  <c r="AS225"/>
  <c r="AR225"/>
  <c r="AQ225"/>
  <c r="AP225"/>
  <c r="AO225"/>
  <c r="AN225"/>
  <c r="AM225"/>
  <c r="AL225"/>
  <c r="AK225"/>
  <c r="AJ225"/>
  <c r="AI225"/>
  <c r="AH225"/>
  <c r="AG225"/>
  <c r="AF225"/>
  <c r="AE225"/>
  <c r="AD225"/>
  <c r="AC225"/>
  <c r="AB225"/>
  <c r="AY224"/>
  <c r="AX224"/>
  <c r="AW224"/>
  <c r="AV224"/>
  <c r="AU224"/>
  <c r="AT224"/>
  <c r="AS224"/>
  <c r="AR224"/>
  <c r="AQ224"/>
  <c r="AP224"/>
  <c r="AO224"/>
  <c r="AN224"/>
  <c r="AM224"/>
  <c r="AL224"/>
  <c r="AK224"/>
  <c r="AJ224"/>
  <c r="AI224"/>
  <c r="AH224"/>
  <c r="AG224"/>
  <c r="AF224"/>
  <c r="AE224"/>
  <c r="AD224"/>
  <c r="AC224"/>
  <c r="AB224"/>
  <c r="AY223"/>
  <c r="AX223"/>
  <c r="AW223"/>
  <c r="AV223"/>
  <c r="AU223"/>
  <c r="AT223"/>
  <c r="AS223"/>
  <c r="AR223"/>
  <c r="AQ223"/>
  <c r="AP223"/>
  <c r="AO223"/>
  <c r="AN223"/>
  <c r="AM223"/>
  <c r="AL223"/>
  <c r="AK223"/>
  <c r="AJ223"/>
  <c r="AI223"/>
  <c r="AH223"/>
  <c r="AG223"/>
  <c r="AF223"/>
  <c r="AE223"/>
  <c r="AD223"/>
  <c r="AC223"/>
  <c r="AB223"/>
  <c r="AY222"/>
  <c r="AX222"/>
  <c r="AW222"/>
  <c r="AV222"/>
  <c r="AU222"/>
  <c r="AT222"/>
  <c r="AS222"/>
  <c r="AR222"/>
  <c r="AQ222"/>
  <c r="AP222"/>
  <c r="AO222"/>
  <c r="AN222"/>
  <c r="AM222"/>
  <c r="AL222"/>
  <c r="AK222"/>
  <c r="AJ222"/>
  <c r="AI222"/>
  <c r="AH222"/>
  <c r="AG222"/>
  <c r="AF222"/>
  <c r="AE222"/>
  <c r="AD222"/>
  <c r="AC222"/>
  <c r="AB222"/>
  <c r="AY221"/>
  <c r="AX221"/>
  <c r="AW221"/>
  <c r="AV221"/>
  <c r="AU221"/>
  <c r="AT221"/>
  <c r="AS221"/>
  <c r="AR221"/>
  <c r="AQ221"/>
  <c r="AP221"/>
  <c r="AO221"/>
  <c r="AN221"/>
  <c r="AM221"/>
  <c r="AL221"/>
  <c r="AK221"/>
  <c r="AJ221"/>
  <c r="AI221"/>
  <c r="AH221"/>
  <c r="AG221"/>
  <c r="AF221"/>
  <c r="AE221"/>
  <c r="AD221"/>
  <c r="AC221"/>
  <c r="AB221"/>
  <c r="AY220"/>
  <c r="AX220"/>
  <c r="AW220"/>
  <c r="AV220"/>
  <c r="AU220"/>
  <c r="AT220"/>
  <c r="AS220"/>
  <c r="AR220"/>
  <c r="AQ220"/>
  <c r="AP220"/>
  <c r="AO220"/>
  <c r="AN220"/>
  <c r="AM220"/>
  <c r="AL220"/>
  <c r="AK220"/>
  <c r="AJ220"/>
  <c r="AI220"/>
  <c r="AH220"/>
  <c r="AG220"/>
  <c r="AF220"/>
  <c r="AE220"/>
  <c r="AD220"/>
  <c r="AC220"/>
  <c r="AB220"/>
  <c r="AY219"/>
  <c r="AX219"/>
  <c r="AW219"/>
  <c r="AV219"/>
  <c r="AU219"/>
  <c r="AT219"/>
  <c r="AS219"/>
  <c r="AR219"/>
  <c r="AQ219"/>
  <c r="AP219"/>
  <c r="AO219"/>
  <c r="AN219"/>
  <c r="AM219"/>
  <c r="AL219"/>
  <c r="AK219"/>
  <c r="AJ219"/>
  <c r="AI219"/>
  <c r="AH219"/>
  <c r="AG219"/>
  <c r="AF219"/>
  <c r="AE219"/>
  <c r="AD219"/>
  <c r="AC219"/>
  <c r="AB219"/>
  <c r="AY218"/>
  <c r="AX218"/>
  <c r="AW218"/>
  <c r="AV218"/>
  <c r="AU218"/>
  <c r="AT218"/>
  <c r="AS218"/>
  <c r="AR218"/>
  <c r="AQ218"/>
  <c r="AP218"/>
  <c r="AO218"/>
  <c r="AN218"/>
  <c r="AM218"/>
  <c r="AL218"/>
  <c r="AK218"/>
  <c r="AJ218"/>
  <c r="AI218"/>
  <c r="AH218"/>
  <c r="AG218"/>
  <c r="AF218"/>
  <c r="AE218"/>
  <c r="AD218"/>
  <c r="AC218"/>
  <c r="AB218"/>
  <c r="AY217"/>
  <c r="AX217"/>
  <c r="AW217"/>
  <c r="AV217"/>
  <c r="AU217"/>
  <c r="AT217"/>
  <c r="AS217"/>
  <c r="AR217"/>
  <c r="AQ217"/>
  <c r="AP217"/>
  <c r="AO217"/>
  <c r="AN217"/>
  <c r="AM217"/>
  <c r="AL217"/>
  <c r="AK217"/>
  <c r="AJ217"/>
  <c r="AI217"/>
  <c r="AH217"/>
  <c r="AG217"/>
  <c r="AF217"/>
  <c r="AE217"/>
  <c r="AD217"/>
  <c r="AC217"/>
  <c r="AB217"/>
  <c r="AY216"/>
  <c r="AX216"/>
  <c r="AW216"/>
  <c r="AV216"/>
  <c r="AU216"/>
  <c r="AT216"/>
  <c r="AS216"/>
  <c r="AR216"/>
  <c r="AQ216"/>
  <c r="AP216"/>
  <c r="AO216"/>
  <c r="AN216"/>
  <c r="AM216"/>
  <c r="AL216"/>
  <c r="AK216"/>
  <c r="AJ216"/>
  <c r="AI216"/>
  <c r="AH216"/>
  <c r="AG216"/>
  <c r="AF216"/>
  <c r="AE216"/>
  <c r="AD216"/>
  <c r="AC216"/>
  <c r="AB216"/>
  <c r="AY215"/>
  <c r="AX215"/>
  <c r="AW215"/>
  <c r="AV215"/>
  <c r="AU215"/>
  <c r="AT215"/>
  <c r="AS215"/>
  <c r="AR215"/>
  <c r="AQ215"/>
  <c r="AP215"/>
  <c r="AO215"/>
  <c r="AN215"/>
  <c r="AM215"/>
  <c r="AL215"/>
  <c r="AK215"/>
  <c r="AJ215"/>
  <c r="AI215"/>
  <c r="AH215"/>
  <c r="AG215"/>
  <c r="AF215"/>
  <c r="AE215"/>
  <c r="AD215"/>
  <c r="AC215"/>
  <c r="AB215"/>
  <c r="AY214"/>
  <c r="AX214"/>
  <c r="AW214"/>
  <c r="AV214"/>
  <c r="AU214"/>
  <c r="AT214"/>
  <c r="AS214"/>
  <c r="AR214"/>
  <c r="AQ214"/>
  <c r="AP214"/>
  <c r="AO214"/>
  <c r="AN214"/>
  <c r="AM214"/>
  <c r="AL214"/>
  <c r="AK214"/>
  <c r="AJ214"/>
  <c r="AI214"/>
  <c r="AH214"/>
  <c r="AG214"/>
  <c r="AF214"/>
  <c r="AE214"/>
  <c r="AD214"/>
  <c r="AC214"/>
  <c r="AB214"/>
  <c r="AY213"/>
  <c r="AX213"/>
  <c r="AW213"/>
  <c r="AV213"/>
  <c r="AU213"/>
  <c r="AT213"/>
  <c r="AS213"/>
  <c r="AR213"/>
  <c r="AQ213"/>
  <c r="AP213"/>
  <c r="AO213"/>
  <c r="AN213"/>
  <c r="AM213"/>
  <c r="AL213"/>
  <c r="AK213"/>
  <c r="AJ213"/>
  <c r="AI213"/>
  <c r="AH213"/>
  <c r="AG213"/>
  <c r="AF213"/>
  <c r="AE213"/>
  <c r="AD213"/>
  <c r="AC213"/>
  <c r="AB213"/>
  <c r="AY212"/>
  <c r="AX212"/>
  <c r="AW212"/>
  <c r="AV212"/>
  <c r="AU212"/>
  <c r="AT212"/>
  <c r="AS212"/>
  <c r="AR212"/>
  <c r="AQ212"/>
  <c r="AP212"/>
  <c r="AO212"/>
  <c r="AN212"/>
  <c r="AM212"/>
  <c r="AL212"/>
  <c r="AK212"/>
  <c r="AJ212"/>
  <c r="AI212"/>
  <c r="AH212"/>
  <c r="AG212"/>
  <c r="AF212"/>
  <c r="AE212"/>
  <c r="AD212"/>
  <c r="AC212"/>
  <c r="AB212"/>
  <c r="AY211"/>
  <c r="AX211"/>
  <c r="AW211"/>
  <c r="AV211"/>
  <c r="AU211"/>
  <c r="AT211"/>
  <c r="AS211"/>
  <c r="AR211"/>
  <c r="AQ211"/>
  <c r="AP211"/>
  <c r="AO211"/>
  <c r="AN211"/>
  <c r="AM211"/>
  <c r="AL211"/>
  <c r="AK211"/>
  <c r="AJ211"/>
  <c r="AI211"/>
  <c r="AH211"/>
  <c r="AG211"/>
  <c r="AF211"/>
  <c r="AE211"/>
  <c r="AD211"/>
  <c r="AC211"/>
  <c r="AB211"/>
  <c r="AY210"/>
  <c r="AX210"/>
  <c r="AW210"/>
  <c r="AV210"/>
  <c r="AU210"/>
  <c r="AT210"/>
  <c r="AS210"/>
  <c r="AR210"/>
  <c r="AQ210"/>
  <c r="AP210"/>
  <c r="AO210"/>
  <c r="AN210"/>
  <c r="AM210"/>
  <c r="AL210"/>
  <c r="AK210"/>
  <c r="AJ210"/>
  <c r="AI210"/>
  <c r="AH210"/>
  <c r="AG210"/>
  <c r="AF210"/>
  <c r="AE210"/>
  <c r="AD210"/>
  <c r="AC210"/>
  <c r="AB210"/>
  <c r="AY209"/>
  <c r="AX209"/>
  <c r="AW209"/>
  <c r="AV209"/>
  <c r="AU209"/>
  <c r="AT209"/>
  <c r="AS209"/>
  <c r="AR209"/>
  <c r="AQ209"/>
  <c r="AP209"/>
  <c r="AO209"/>
  <c r="AN209"/>
  <c r="AM209"/>
  <c r="AL209"/>
  <c r="AK209"/>
  <c r="AJ209"/>
  <c r="AI209"/>
  <c r="AH209"/>
  <c r="AG209"/>
  <c r="AF209"/>
  <c r="AE209"/>
  <c r="AD209"/>
  <c r="AC209"/>
  <c r="AB209"/>
  <c r="AY208"/>
  <c r="AX208"/>
  <c r="AW208"/>
  <c r="AV208"/>
  <c r="AU208"/>
  <c r="AT208"/>
  <c r="AS208"/>
  <c r="AR208"/>
  <c r="AQ208"/>
  <c r="AP208"/>
  <c r="AO208"/>
  <c r="AN208"/>
  <c r="AM208"/>
  <c r="AL208"/>
  <c r="AK208"/>
  <c r="AJ208"/>
  <c r="AI208"/>
  <c r="AH208"/>
  <c r="AG208"/>
  <c r="AF208"/>
  <c r="AE208"/>
  <c r="AD208"/>
  <c r="AC208"/>
  <c r="AB208"/>
  <c r="AY207"/>
  <c r="AX207"/>
  <c r="AW207"/>
  <c r="AV207"/>
  <c r="AU207"/>
  <c r="AT207"/>
  <c r="AS207"/>
  <c r="AR207"/>
  <c r="AQ207"/>
  <c r="AP207"/>
  <c r="AO207"/>
  <c r="AN207"/>
  <c r="AM207"/>
  <c r="AL207"/>
  <c r="AK207"/>
  <c r="AJ207"/>
  <c r="AI207"/>
  <c r="AH207"/>
  <c r="AG207"/>
  <c r="AF207"/>
  <c r="AE207"/>
  <c r="AD207"/>
  <c r="AC207"/>
  <c r="AB207"/>
  <c r="AY206"/>
  <c r="AX206"/>
  <c r="AW206"/>
  <c r="AV206"/>
  <c r="AU206"/>
  <c r="AT206"/>
  <c r="AS206"/>
  <c r="AR206"/>
  <c r="AQ206"/>
  <c r="AP206"/>
  <c r="AO206"/>
  <c r="AN206"/>
  <c r="AM206"/>
  <c r="AL206"/>
  <c r="AK206"/>
  <c r="AJ206"/>
  <c r="AI206"/>
  <c r="AH206"/>
  <c r="AG206"/>
  <c r="AF206"/>
  <c r="AE206"/>
  <c r="AD206"/>
  <c r="AC206"/>
  <c r="AB206"/>
  <c r="AY205"/>
  <c r="AX205"/>
  <c r="AW205"/>
  <c r="AV205"/>
  <c r="AU205"/>
  <c r="AT205"/>
  <c r="AS205"/>
  <c r="AR205"/>
  <c r="AQ205"/>
  <c r="AP205"/>
  <c r="AO205"/>
  <c r="AN205"/>
  <c r="AM205"/>
  <c r="AL205"/>
  <c r="AK205"/>
  <c r="AJ205"/>
  <c r="AI205"/>
  <c r="AH205"/>
  <c r="AG205"/>
  <c r="AF205"/>
  <c r="AE205"/>
  <c r="AD205"/>
  <c r="AC205"/>
  <c r="AB205"/>
  <c r="AY204"/>
  <c r="AX204"/>
  <c r="AW204"/>
  <c r="AV204"/>
  <c r="AU204"/>
  <c r="AT204"/>
  <c r="AS204"/>
  <c r="AR204"/>
  <c r="AQ204"/>
  <c r="AP204"/>
  <c r="AO204"/>
  <c r="AN204"/>
  <c r="AM204"/>
  <c r="AL204"/>
  <c r="AK204"/>
  <c r="AJ204"/>
  <c r="AI204"/>
  <c r="AH204"/>
  <c r="AG204"/>
  <c r="AF204"/>
  <c r="AE204"/>
  <c r="AD204"/>
  <c r="AC204"/>
  <c r="AB204"/>
  <c r="AY203"/>
  <c r="AX203"/>
  <c r="AW203"/>
  <c r="AV203"/>
  <c r="AU203"/>
  <c r="AT203"/>
  <c r="AS203"/>
  <c r="AR203"/>
  <c r="AQ203"/>
  <c r="AP203"/>
  <c r="AO203"/>
  <c r="AN203"/>
  <c r="AM203"/>
  <c r="AL203"/>
  <c r="AK203"/>
  <c r="AJ203"/>
  <c r="AI203"/>
  <c r="AH203"/>
  <c r="AG203"/>
  <c r="AF203"/>
  <c r="AE203"/>
  <c r="AD203"/>
  <c r="AC203"/>
  <c r="AB203"/>
  <c r="AY202"/>
  <c r="AX202"/>
  <c r="AW202"/>
  <c r="AV202"/>
  <c r="AU202"/>
  <c r="AT202"/>
  <c r="AS202"/>
  <c r="AR202"/>
  <c r="AQ202"/>
  <c r="AP202"/>
  <c r="AO202"/>
  <c r="AN202"/>
  <c r="AM202"/>
  <c r="AL202"/>
  <c r="AK202"/>
  <c r="AJ202"/>
  <c r="AI202"/>
  <c r="AH202"/>
  <c r="AG202"/>
  <c r="AF202"/>
  <c r="AE202"/>
  <c r="AD202"/>
  <c r="AC202"/>
  <c r="AB202"/>
  <c r="AY201"/>
  <c r="AX201"/>
  <c r="AW201"/>
  <c r="AV201"/>
  <c r="AU201"/>
  <c r="AT201"/>
  <c r="AS201"/>
  <c r="AR201"/>
  <c r="AQ201"/>
  <c r="AP201"/>
  <c r="AO201"/>
  <c r="AN201"/>
  <c r="AM201"/>
  <c r="AL201"/>
  <c r="AK201"/>
  <c r="AJ201"/>
  <c r="AI201"/>
  <c r="AH201"/>
  <c r="AG201"/>
  <c r="AF201"/>
  <c r="AE201"/>
  <c r="AD201"/>
  <c r="AC201"/>
  <c r="AB201"/>
  <c r="AY200"/>
  <c r="AX200"/>
  <c r="AW200"/>
  <c r="AV200"/>
  <c r="AU200"/>
  <c r="AT200"/>
  <c r="AS200"/>
  <c r="AR200"/>
  <c r="AQ200"/>
  <c r="AP200"/>
  <c r="AO200"/>
  <c r="AN200"/>
  <c r="AM200"/>
  <c r="AL200"/>
  <c r="AK200"/>
  <c r="AJ200"/>
  <c r="AI200"/>
  <c r="AH200"/>
  <c r="AG200"/>
  <c r="AF200"/>
  <c r="AE200"/>
  <c r="AD200"/>
  <c r="AC200"/>
  <c r="AB200"/>
  <c r="AY199"/>
  <c r="AX199"/>
  <c r="AW199"/>
  <c r="AV199"/>
  <c r="AU199"/>
  <c r="AT199"/>
  <c r="AS199"/>
  <c r="AR199"/>
  <c r="AQ199"/>
  <c r="AP199"/>
  <c r="AO199"/>
  <c r="AN199"/>
  <c r="AM199"/>
  <c r="AL199"/>
  <c r="AK199"/>
  <c r="AJ199"/>
  <c r="AI199"/>
  <c r="AH199"/>
  <c r="AG199"/>
  <c r="AF199"/>
  <c r="AE199"/>
  <c r="AD199"/>
  <c r="AC199"/>
  <c r="AB199"/>
  <c r="AY198"/>
  <c r="AX198"/>
  <c r="AW198"/>
  <c r="AV198"/>
  <c r="AU198"/>
  <c r="AT198"/>
  <c r="AS198"/>
  <c r="AR198"/>
  <c r="AQ198"/>
  <c r="AP198"/>
  <c r="AO198"/>
  <c r="AN198"/>
  <c r="AM198"/>
  <c r="AL198"/>
  <c r="AK198"/>
  <c r="AJ198"/>
  <c r="AI198"/>
  <c r="AH198"/>
  <c r="AG198"/>
  <c r="AF198"/>
  <c r="AE198"/>
  <c r="AD198"/>
  <c r="AC198"/>
  <c r="AB198"/>
  <c r="AY197"/>
  <c r="AX197"/>
  <c r="AW197"/>
  <c r="AV197"/>
  <c r="AU197"/>
  <c r="AT197"/>
  <c r="AS197"/>
  <c r="AR197"/>
  <c r="AQ197"/>
  <c r="AP197"/>
  <c r="AO197"/>
  <c r="AN197"/>
  <c r="AM197"/>
  <c r="AL197"/>
  <c r="AK197"/>
  <c r="AJ197"/>
  <c r="AI197"/>
  <c r="AH197"/>
  <c r="AG197"/>
  <c r="AF197"/>
  <c r="AE197"/>
  <c r="AD197"/>
  <c r="AC197"/>
  <c r="AB197"/>
  <c r="AY196"/>
  <c r="AX196"/>
  <c r="AW196"/>
  <c r="AV196"/>
  <c r="AU196"/>
  <c r="AT196"/>
  <c r="AS196"/>
  <c r="AR196"/>
  <c r="AQ196"/>
  <c r="AP196"/>
  <c r="AO196"/>
  <c r="AN196"/>
  <c r="AM196"/>
  <c r="AL196"/>
  <c r="AK196"/>
  <c r="AJ196"/>
  <c r="AI196"/>
  <c r="AH196"/>
  <c r="AG196"/>
  <c r="AF196"/>
  <c r="AE196"/>
  <c r="AD196"/>
  <c r="AC196"/>
  <c r="AB196"/>
  <c r="AY195"/>
  <c r="AX195"/>
  <c r="AW195"/>
  <c r="AV195"/>
  <c r="AU195"/>
  <c r="AT195"/>
  <c r="AS195"/>
  <c r="AR195"/>
  <c r="AQ195"/>
  <c r="AP195"/>
  <c r="AO195"/>
  <c r="AN195"/>
  <c r="AM195"/>
  <c r="AL195"/>
  <c r="AK195"/>
  <c r="AJ195"/>
  <c r="AI195"/>
  <c r="AH195"/>
  <c r="AG195"/>
  <c r="AF195"/>
  <c r="AE195"/>
  <c r="AD195"/>
  <c r="AC195"/>
  <c r="AB195"/>
  <c r="AY194"/>
  <c r="AX194"/>
  <c r="AW194"/>
  <c r="AV194"/>
  <c r="AU194"/>
  <c r="AT194"/>
  <c r="AS194"/>
  <c r="AR194"/>
  <c r="AQ194"/>
  <c r="AP194"/>
  <c r="AO194"/>
  <c r="AN194"/>
  <c r="AM194"/>
  <c r="AL194"/>
  <c r="AK194"/>
  <c r="AJ194"/>
  <c r="AI194"/>
  <c r="AH194"/>
  <c r="AG194"/>
  <c r="AF194"/>
  <c r="AE194"/>
  <c r="AD194"/>
  <c r="AC194"/>
  <c r="AB194"/>
  <c r="AY193"/>
  <c r="AX193"/>
  <c r="AW193"/>
  <c r="AV193"/>
  <c r="AU193"/>
  <c r="AT193"/>
  <c r="AS193"/>
  <c r="AR193"/>
  <c r="AQ193"/>
  <c r="AP193"/>
  <c r="AO193"/>
  <c r="AN193"/>
  <c r="AM193"/>
  <c r="AL193"/>
  <c r="AK193"/>
  <c r="AJ193"/>
  <c r="AI193"/>
  <c r="AH193"/>
  <c r="AG193"/>
  <c r="AF193"/>
  <c r="AE193"/>
  <c r="AD193"/>
  <c r="AC193"/>
  <c r="AB193"/>
  <c r="AY192"/>
  <c r="AX192"/>
  <c r="AW192"/>
  <c r="AV192"/>
  <c r="AU192"/>
  <c r="AT192"/>
  <c r="AS192"/>
  <c r="AR192"/>
  <c r="AQ192"/>
  <c r="AP192"/>
  <c r="AO192"/>
  <c r="AN192"/>
  <c r="AM192"/>
  <c r="AL192"/>
  <c r="AK192"/>
  <c r="AJ192"/>
  <c r="AI192"/>
  <c r="AH192"/>
  <c r="AG192"/>
  <c r="AF192"/>
  <c r="AE192"/>
  <c r="AD192"/>
  <c r="AC192"/>
  <c r="AB192"/>
  <c r="AY191"/>
  <c r="AX191"/>
  <c r="AW191"/>
  <c r="AV191"/>
  <c r="AU191"/>
  <c r="AT191"/>
  <c r="AS191"/>
  <c r="AR191"/>
  <c r="AQ191"/>
  <c r="AP191"/>
  <c r="AO191"/>
  <c r="AN191"/>
  <c r="AM191"/>
  <c r="AL191"/>
  <c r="AK191"/>
  <c r="AJ191"/>
  <c r="AI191"/>
  <c r="AH191"/>
  <c r="AG191"/>
  <c r="AF191"/>
  <c r="AE191"/>
  <c r="AD191"/>
  <c r="AC191"/>
  <c r="AB191"/>
  <c r="AY190"/>
  <c r="AX190"/>
  <c r="AW190"/>
  <c r="AV190"/>
  <c r="AU190"/>
  <c r="AT190"/>
  <c r="AS190"/>
  <c r="AR190"/>
  <c r="AQ190"/>
  <c r="AP190"/>
  <c r="AO190"/>
  <c r="AN190"/>
  <c r="AM190"/>
  <c r="AL190"/>
  <c r="AK190"/>
  <c r="AJ190"/>
  <c r="AI190"/>
  <c r="AH190"/>
  <c r="AG190"/>
  <c r="AF190"/>
  <c r="AE190"/>
  <c r="AD190"/>
  <c r="AC190"/>
  <c r="AB190"/>
  <c r="AY189"/>
  <c r="AX189"/>
  <c r="AW189"/>
  <c r="AV189"/>
  <c r="AU189"/>
  <c r="AT189"/>
  <c r="AS189"/>
  <c r="AR189"/>
  <c r="AQ189"/>
  <c r="AP189"/>
  <c r="AO189"/>
  <c r="AN189"/>
  <c r="AM189"/>
  <c r="AL189"/>
  <c r="AK189"/>
  <c r="AJ189"/>
  <c r="AI189"/>
  <c r="AH189"/>
  <c r="AG189"/>
  <c r="AF189"/>
  <c r="AE189"/>
  <c r="AD189"/>
  <c r="AC189"/>
  <c r="AB189"/>
  <c r="AY188"/>
  <c r="AX188"/>
  <c r="AW188"/>
  <c r="AV188"/>
  <c r="AU188"/>
  <c r="AT188"/>
  <c r="AS188"/>
  <c r="AR188"/>
  <c r="AQ188"/>
  <c r="AP188"/>
  <c r="AO188"/>
  <c r="AN188"/>
  <c r="AM188"/>
  <c r="AL188"/>
  <c r="AK188"/>
  <c r="AJ188"/>
  <c r="AI188"/>
  <c r="AH188"/>
  <c r="AG188"/>
  <c r="AF188"/>
  <c r="AE188"/>
  <c r="AD188"/>
  <c r="AC188"/>
  <c r="AB188"/>
  <c r="AY187"/>
  <c r="AX187"/>
  <c r="AW187"/>
  <c r="AV187"/>
  <c r="AU187"/>
  <c r="AT187"/>
  <c r="AS187"/>
  <c r="AR187"/>
  <c r="AQ187"/>
  <c r="AP187"/>
  <c r="AO187"/>
  <c r="AN187"/>
  <c r="AM187"/>
  <c r="AL187"/>
  <c r="AK187"/>
  <c r="AJ187"/>
  <c r="AI187"/>
  <c r="AH187"/>
  <c r="AG187"/>
  <c r="AF187"/>
  <c r="AE187"/>
  <c r="AD187"/>
  <c r="AC187"/>
  <c r="AB187"/>
  <c r="AY186"/>
  <c r="AX186"/>
  <c r="AW186"/>
  <c r="AV186"/>
  <c r="AU186"/>
  <c r="AT186"/>
  <c r="AS186"/>
  <c r="AR186"/>
  <c r="AQ186"/>
  <c r="AP186"/>
  <c r="AO186"/>
  <c r="AN186"/>
  <c r="AM186"/>
  <c r="AL186"/>
  <c r="AK186"/>
  <c r="AJ186"/>
  <c r="AI186"/>
  <c r="AH186"/>
  <c r="AG186"/>
  <c r="AF186"/>
  <c r="AE186"/>
  <c r="AD186"/>
  <c r="AC186"/>
  <c r="AB186"/>
  <c r="AY185"/>
  <c r="AX185"/>
  <c r="AW185"/>
  <c r="AV185"/>
  <c r="AU185"/>
  <c r="AT185"/>
  <c r="AS185"/>
  <c r="AR185"/>
  <c r="AQ185"/>
  <c r="AP185"/>
  <c r="AO185"/>
  <c r="AN185"/>
  <c r="AM185"/>
  <c r="AL185"/>
  <c r="AK185"/>
  <c r="AJ185"/>
  <c r="AI185"/>
  <c r="AH185"/>
  <c r="AG185"/>
  <c r="AF185"/>
  <c r="AE185"/>
  <c r="AD185"/>
  <c r="AC185"/>
  <c r="AB185"/>
  <c r="AY184"/>
  <c r="AX184"/>
  <c r="AW184"/>
  <c r="AV184"/>
  <c r="AU184"/>
  <c r="AT184"/>
  <c r="AS184"/>
  <c r="AR184"/>
  <c r="AQ184"/>
  <c r="AP184"/>
  <c r="AO184"/>
  <c r="AN184"/>
  <c r="AM184"/>
  <c r="AL184"/>
  <c r="AK184"/>
  <c r="AJ184"/>
  <c r="AI184"/>
  <c r="AH184"/>
  <c r="AG184"/>
  <c r="AF184"/>
  <c r="AE184"/>
  <c r="AD184"/>
  <c r="AC184"/>
  <c r="AB184"/>
  <c r="AY183"/>
  <c r="AX183"/>
  <c r="AW183"/>
  <c r="AV183"/>
  <c r="AU183"/>
  <c r="AT183"/>
  <c r="AS183"/>
  <c r="AR183"/>
  <c r="AQ183"/>
  <c r="AP183"/>
  <c r="AO183"/>
  <c r="AN183"/>
  <c r="AM183"/>
  <c r="AL183"/>
  <c r="AK183"/>
  <c r="AJ183"/>
  <c r="AI183"/>
  <c r="AH183"/>
  <c r="AG183"/>
  <c r="AF183"/>
  <c r="AE183"/>
  <c r="AD183"/>
  <c r="AC183"/>
  <c r="AB183"/>
  <c r="AY182"/>
  <c r="AX182"/>
  <c r="AW182"/>
  <c r="AV182"/>
  <c r="AU182"/>
  <c r="AT182"/>
  <c r="AS182"/>
  <c r="AR182"/>
  <c r="AQ182"/>
  <c r="AP182"/>
  <c r="AO182"/>
  <c r="AN182"/>
  <c r="AM182"/>
  <c r="AL182"/>
  <c r="AK182"/>
  <c r="AJ182"/>
  <c r="AI182"/>
  <c r="AH182"/>
  <c r="AG182"/>
  <c r="AF182"/>
  <c r="AE182"/>
  <c r="AD182"/>
  <c r="AC182"/>
  <c r="AB182"/>
  <c r="AY181"/>
  <c r="AX181"/>
  <c r="AW181"/>
  <c r="AV181"/>
  <c r="AU181"/>
  <c r="AT181"/>
  <c r="AS181"/>
  <c r="AR181"/>
  <c r="AQ181"/>
  <c r="AP181"/>
  <c r="AO181"/>
  <c r="AN181"/>
  <c r="AM181"/>
  <c r="AL181"/>
  <c r="AK181"/>
  <c r="AJ181"/>
  <c r="AI181"/>
  <c r="AH181"/>
  <c r="AG181"/>
  <c r="AF181"/>
  <c r="AE181"/>
  <c r="AD181"/>
  <c r="AC181"/>
  <c r="AB181"/>
  <c r="AY180"/>
  <c r="AX180"/>
  <c r="AW180"/>
  <c r="AV180"/>
  <c r="AU180"/>
  <c r="AT180"/>
  <c r="AS180"/>
  <c r="AR180"/>
  <c r="AQ180"/>
  <c r="AP180"/>
  <c r="AO180"/>
  <c r="AN180"/>
  <c r="AM180"/>
  <c r="AL180"/>
  <c r="AK180"/>
  <c r="AJ180"/>
  <c r="AI180"/>
  <c r="AH180"/>
  <c r="AG180"/>
  <c r="AF180"/>
  <c r="AE180"/>
  <c r="AD180"/>
  <c r="AC180"/>
  <c r="AB180"/>
  <c r="AY179"/>
  <c r="AX179"/>
  <c r="AW179"/>
  <c r="AV179"/>
  <c r="AU179"/>
  <c r="AT179"/>
  <c r="AS179"/>
  <c r="AR179"/>
  <c r="AQ179"/>
  <c r="AP179"/>
  <c r="AO179"/>
  <c r="AN179"/>
  <c r="AM179"/>
  <c r="AL179"/>
  <c r="AK179"/>
  <c r="AJ179"/>
  <c r="AI179"/>
  <c r="AH179"/>
  <c r="AG179"/>
  <c r="AF179"/>
  <c r="AE179"/>
  <c r="AD179"/>
  <c r="AC179"/>
  <c r="AB179"/>
  <c r="AY178"/>
  <c r="AX178"/>
  <c r="AW178"/>
  <c r="AV178"/>
  <c r="AU178"/>
  <c r="AT178"/>
  <c r="AS178"/>
  <c r="AR178"/>
  <c r="AQ178"/>
  <c r="AP178"/>
  <c r="AO178"/>
  <c r="AN178"/>
  <c r="AM178"/>
  <c r="AL178"/>
  <c r="AK178"/>
  <c r="AJ178"/>
  <c r="AI178"/>
  <c r="AH178"/>
  <c r="AG178"/>
  <c r="AF178"/>
  <c r="AE178"/>
  <c r="AD178"/>
  <c r="AC178"/>
  <c r="AB178"/>
  <c r="AY177"/>
  <c r="AX177"/>
  <c r="AW177"/>
  <c r="AV177"/>
  <c r="AU177"/>
  <c r="AT177"/>
  <c r="AS177"/>
  <c r="AR177"/>
  <c r="AQ177"/>
  <c r="AP177"/>
  <c r="AO177"/>
  <c r="AN177"/>
  <c r="AM177"/>
  <c r="AL177"/>
  <c r="AK177"/>
  <c r="AJ177"/>
  <c r="AI177"/>
  <c r="AH177"/>
  <c r="AG177"/>
  <c r="AF177"/>
  <c r="AE177"/>
  <c r="AD177"/>
  <c r="AC177"/>
  <c r="AB177"/>
  <c r="AY176"/>
  <c r="AX176"/>
  <c r="AW176"/>
  <c r="AV176"/>
  <c r="AU176"/>
  <c r="AT176"/>
  <c r="AS176"/>
  <c r="AR176"/>
  <c r="AQ176"/>
  <c r="AP176"/>
  <c r="AO176"/>
  <c r="AN176"/>
  <c r="AM176"/>
  <c r="AL176"/>
  <c r="AK176"/>
  <c r="AJ176"/>
  <c r="AI176"/>
  <c r="AH176"/>
  <c r="AG176"/>
  <c r="AF176"/>
  <c r="AE176"/>
  <c r="AD176"/>
  <c r="AC176"/>
  <c r="AB176"/>
  <c r="AY175"/>
  <c r="AX175"/>
  <c r="AW175"/>
  <c r="AV175"/>
  <c r="AU175"/>
  <c r="AT175"/>
  <c r="AS175"/>
  <c r="AR175"/>
  <c r="AQ175"/>
  <c r="AP175"/>
  <c r="AO175"/>
  <c r="AN175"/>
  <c r="AM175"/>
  <c r="AL175"/>
  <c r="AK175"/>
  <c r="AJ175"/>
  <c r="AI175"/>
  <c r="AH175"/>
  <c r="AG175"/>
  <c r="AF175"/>
  <c r="AE175"/>
  <c r="AD175"/>
  <c r="AC175"/>
  <c r="AB175"/>
  <c r="AY174"/>
  <c r="AX174"/>
  <c r="AW174"/>
  <c r="AV174"/>
  <c r="AU174"/>
  <c r="AT174"/>
  <c r="AS174"/>
  <c r="AR174"/>
  <c r="AQ174"/>
  <c r="AP174"/>
  <c r="AO174"/>
  <c r="AN174"/>
  <c r="AM174"/>
  <c r="AL174"/>
  <c r="AK174"/>
  <c r="AJ174"/>
  <c r="AI174"/>
  <c r="AH174"/>
  <c r="AG174"/>
  <c r="AF174"/>
  <c r="AE174"/>
  <c r="AD174"/>
  <c r="AC174"/>
  <c r="AB174"/>
  <c r="AY173"/>
  <c r="AX173"/>
  <c r="AW173"/>
  <c r="AV173"/>
  <c r="AU173"/>
  <c r="AT173"/>
  <c r="AS173"/>
  <c r="AR173"/>
  <c r="AQ173"/>
  <c r="AP173"/>
  <c r="AO173"/>
  <c r="AN173"/>
  <c r="AM173"/>
  <c r="AL173"/>
  <c r="AK173"/>
  <c r="AJ173"/>
  <c r="AI173"/>
  <c r="AH173"/>
  <c r="AG173"/>
  <c r="AF173"/>
  <c r="AE173"/>
  <c r="AD173"/>
  <c r="AC173"/>
  <c r="AB173"/>
  <c r="AY172"/>
  <c r="AX172"/>
  <c r="AW172"/>
  <c r="AV172"/>
  <c r="AU172"/>
  <c r="AT172"/>
  <c r="AS172"/>
  <c r="AR172"/>
  <c r="AQ172"/>
  <c r="AP172"/>
  <c r="AO172"/>
  <c r="AN172"/>
  <c r="AM172"/>
  <c r="AL172"/>
  <c r="AK172"/>
  <c r="AJ172"/>
  <c r="AI172"/>
  <c r="AH172"/>
  <c r="AG172"/>
  <c r="AF172"/>
  <c r="AE172"/>
  <c r="AD172"/>
  <c r="AC172"/>
  <c r="AB172"/>
  <c r="AY171"/>
  <c r="AX171"/>
  <c r="AW171"/>
  <c r="AV171"/>
  <c r="AU171"/>
  <c r="AT171"/>
  <c r="AS171"/>
  <c r="AR171"/>
  <c r="AQ171"/>
  <c r="AP171"/>
  <c r="AO171"/>
  <c r="AN171"/>
  <c r="AM171"/>
  <c r="AL171"/>
  <c r="AK171"/>
  <c r="AJ171"/>
  <c r="AI171"/>
  <c r="AH171"/>
  <c r="AG171"/>
  <c r="AF171"/>
  <c r="AE171"/>
  <c r="AD171"/>
  <c r="AC171"/>
  <c r="AB171"/>
  <c r="AY170"/>
  <c r="AX170"/>
  <c r="AW170"/>
  <c r="AV170"/>
  <c r="AU170"/>
  <c r="AT170"/>
  <c r="AS170"/>
  <c r="AR170"/>
  <c r="AQ170"/>
  <c r="AP170"/>
  <c r="AO170"/>
  <c r="AN170"/>
  <c r="AM170"/>
  <c r="AL170"/>
  <c r="AK170"/>
  <c r="AJ170"/>
  <c r="AI170"/>
  <c r="AH170"/>
  <c r="AG170"/>
  <c r="AF170"/>
  <c r="AE170"/>
  <c r="AD170"/>
  <c r="AC170"/>
  <c r="AB170"/>
  <c r="AY169"/>
  <c r="AX169"/>
  <c r="AW169"/>
  <c r="AV169"/>
  <c r="AU169"/>
  <c r="AT169"/>
  <c r="AS169"/>
  <c r="AR169"/>
  <c r="AQ169"/>
  <c r="AP169"/>
  <c r="AO169"/>
  <c r="AN169"/>
  <c r="AM169"/>
  <c r="AL169"/>
  <c r="AK169"/>
  <c r="AJ169"/>
  <c r="AI169"/>
  <c r="AH169"/>
  <c r="AG169"/>
  <c r="AF169"/>
  <c r="AE169"/>
  <c r="AD169"/>
  <c r="AC169"/>
  <c r="AB169"/>
  <c r="AY168"/>
  <c r="AX168"/>
  <c r="AW168"/>
  <c r="AV168"/>
  <c r="AU168"/>
  <c r="AT168"/>
  <c r="AS168"/>
  <c r="AR168"/>
  <c r="AQ168"/>
  <c r="AP168"/>
  <c r="AO168"/>
  <c r="AN168"/>
  <c r="AM168"/>
  <c r="AL168"/>
  <c r="AK168"/>
  <c r="AJ168"/>
  <c r="AI168"/>
  <c r="AH168"/>
  <c r="AG168"/>
  <c r="AF168"/>
  <c r="AE168"/>
  <c r="AD168"/>
  <c r="AC168"/>
  <c r="AB168"/>
  <c r="AY167"/>
  <c r="AX167"/>
  <c r="AW167"/>
  <c r="AV167"/>
  <c r="AU167"/>
  <c r="AT167"/>
  <c r="AS167"/>
  <c r="AR167"/>
  <c r="AQ167"/>
  <c r="AP167"/>
  <c r="AO167"/>
  <c r="AN167"/>
  <c r="AM167"/>
  <c r="AL167"/>
  <c r="AK167"/>
  <c r="AJ167"/>
  <c r="AI167"/>
  <c r="AH167"/>
  <c r="AG167"/>
  <c r="AF167"/>
  <c r="AE167"/>
  <c r="AD167"/>
  <c r="AC167"/>
  <c r="AB167"/>
  <c r="AY166"/>
  <c r="AX166"/>
  <c r="AW166"/>
  <c r="AV166"/>
  <c r="AU166"/>
  <c r="AT166"/>
  <c r="AS166"/>
  <c r="AR166"/>
  <c r="AQ166"/>
  <c r="AP166"/>
  <c r="AO166"/>
  <c r="AN166"/>
  <c r="AM166"/>
  <c r="AL166"/>
  <c r="AK166"/>
  <c r="AJ166"/>
  <c r="AI166"/>
  <c r="AH166"/>
  <c r="AG166"/>
  <c r="AF166"/>
  <c r="AE166"/>
  <c r="AD166"/>
  <c r="AC166"/>
  <c r="AB166"/>
  <c r="AY165"/>
  <c r="AX165"/>
  <c r="AW165"/>
  <c r="AV165"/>
  <c r="AU165"/>
  <c r="AT165"/>
  <c r="AS165"/>
  <c r="AR165"/>
  <c r="AQ165"/>
  <c r="AP165"/>
  <c r="AO165"/>
  <c r="AN165"/>
  <c r="AM165"/>
  <c r="AL165"/>
  <c r="AK165"/>
  <c r="AJ165"/>
  <c r="AI165"/>
  <c r="AH165"/>
  <c r="AG165"/>
  <c r="AF165"/>
  <c r="AE165"/>
  <c r="AD165"/>
  <c r="AC165"/>
  <c r="AB165"/>
  <c r="AY164"/>
  <c r="AX164"/>
  <c r="AW164"/>
  <c r="AV164"/>
  <c r="AU164"/>
  <c r="AT164"/>
  <c r="AS164"/>
  <c r="AR164"/>
  <c r="AQ164"/>
  <c r="AP164"/>
  <c r="AO164"/>
  <c r="AN164"/>
  <c r="AM164"/>
  <c r="AL164"/>
  <c r="AK164"/>
  <c r="AJ164"/>
  <c r="AI164"/>
  <c r="AH164"/>
  <c r="AG164"/>
  <c r="AF164"/>
  <c r="AE164"/>
  <c r="AD164"/>
  <c r="AC164"/>
  <c r="AB164"/>
  <c r="AY163"/>
  <c r="AX163"/>
  <c r="AW163"/>
  <c r="AV163"/>
  <c r="AU163"/>
  <c r="AT163"/>
  <c r="AS163"/>
  <c r="AR163"/>
  <c r="AQ163"/>
  <c r="AP163"/>
  <c r="AO163"/>
  <c r="AN163"/>
  <c r="AM163"/>
  <c r="AL163"/>
  <c r="AK163"/>
  <c r="AJ163"/>
  <c r="AI163"/>
  <c r="AH163"/>
  <c r="AG163"/>
  <c r="AF163"/>
  <c r="AE163"/>
  <c r="AD163"/>
  <c r="AC163"/>
  <c r="AB163"/>
  <c r="AY162"/>
  <c r="AX162"/>
  <c r="AW162"/>
  <c r="AV162"/>
  <c r="AU162"/>
  <c r="AT162"/>
  <c r="AS162"/>
  <c r="AR162"/>
  <c r="AQ162"/>
  <c r="AP162"/>
  <c r="AO162"/>
  <c r="AN162"/>
  <c r="AM162"/>
  <c r="AL162"/>
  <c r="AK162"/>
  <c r="AJ162"/>
  <c r="AI162"/>
  <c r="AH162"/>
  <c r="AG162"/>
  <c r="AF162"/>
  <c r="AE162"/>
  <c r="AD162"/>
  <c r="AC162"/>
  <c r="AB162"/>
  <c r="AY161"/>
  <c r="AX161"/>
  <c r="AW161"/>
  <c r="AV161"/>
  <c r="AU161"/>
  <c r="AT161"/>
  <c r="AS161"/>
  <c r="AR161"/>
  <c r="AQ161"/>
  <c r="AP161"/>
  <c r="AO161"/>
  <c r="AN161"/>
  <c r="AM161"/>
  <c r="AL161"/>
  <c r="AK161"/>
  <c r="AJ161"/>
  <c r="AI161"/>
  <c r="AH161"/>
  <c r="AG161"/>
  <c r="AF161"/>
  <c r="AE161"/>
  <c r="AD161"/>
  <c r="AC161"/>
  <c r="AB161"/>
  <c r="AY160"/>
  <c r="AX160"/>
  <c r="AW160"/>
  <c r="AV160"/>
  <c r="AU160"/>
  <c r="AT160"/>
  <c r="AS160"/>
  <c r="AR160"/>
  <c r="AQ160"/>
  <c r="AP160"/>
  <c r="AO160"/>
  <c r="AN160"/>
  <c r="AM160"/>
  <c r="AL160"/>
  <c r="AK160"/>
  <c r="AJ160"/>
  <c r="AI160"/>
  <c r="AH160"/>
  <c r="AG160"/>
  <c r="AF160"/>
  <c r="AE160"/>
  <c r="AD160"/>
  <c r="AC160"/>
  <c r="AB160"/>
  <c r="AY159"/>
  <c r="AX159"/>
  <c r="AW159"/>
  <c r="AV159"/>
  <c r="AU159"/>
  <c r="AT159"/>
  <c r="AS159"/>
  <c r="AR159"/>
  <c r="AQ159"/>
  <c r="AP159"/>
  <c r="AO159"/>
  <c r="AN159"/>
  <c r="AM159"/>
  <c r="AL159"/>
  <c r="AK159"/>
  <c r="AJ159"/>
  <c r="AI159"/>
  <c r="AH159"/>
  <c r="AG159"/>
  <c r="AF159"/>
  <c r="AE159"/>
  <c r="AD159"/>
  <c r="AC159"/>
  <c r="AB159"/>
  <c r="AY158"/>
  <c r="AX158"/>
  <c r="AW158"/>
  <c r="AV158"/>
  <c r="AU158"/>
  <c r="AT158"/>
  <c r="AS158"/>
  <c r="AR158"/>
  <c r="AQ158"/>
  <c r="AP158"/>
  <c r="AO158"/>
  <c r="AN158"/>
  <c r="AM158"/>
  <c r="AL158"/>
  <c r="AK158"/>
  <c r="AJ158"/>
  <c r="AI158"/>
  <c r="AH158"/>
  <c r="AG158"/>
  <c r="AF158"/>
  <c r="AE158"/>
  <c r="AD158"/>
  <c r="AC158"/>
  <c r="AB158"/>
  <c r="AY157"/>
  <c r="AX157"/>
  <c r="AW157"/>
  <c r="AV157"/>
  <c r="AU157"/>
  <c r="AT157"/>
  <c r="AS157"/>
  <c r="AR157"/>
  <c r="AQ157"/>
  <c r="AP157"/>
  <c r="AO157"/>
  <c r="AN157"/>
  <c r="AM157"/>
  <c r="AL157"/>
  <c r="AK157"/>
  <c r="AJ157"/>
  <c r="AI157"/>
  <c r="AH157"/>
  <c r="AG157"/>
  <c r="AF157"/>
  <c r="AE157"/>
  <c r="AD157"/>
  <c r="AC157"/>
  <c r="AB157"/>
  <c r="AY156"/>
  <c r="AX156"/>
  <c r="AW156"/>
  <c r="AV156"/>
  <c r="AU156"/>
  <c r="AT156"/>
  <c r="AS156"/>
  <c r="AR156"/>
  <c r="AQ156"/>
  <c r="AP156"/>
  <c r="AO156"/>
  <c r="AN156"/>
  <c r="AM156"/>
  <c r="AL156"/>
  <c r="AK156"/>
  <c r="AJ156"/>
  <c r="AI156"/>
  <c r="AH156"/>
  <c r="AG156"/>
  <c r="AF156"/>
  <c r="AE156"/>
  <c r="AD156"/>
  <c r="AC156"/>
  <c r="AB156"/>
  <c r="AY155"/>
  <c r="AX155"/>
  <c r="AW155"/>
  <c r="AV155"/>
  <c r="AU155"/>
  <c r="AT155"/>
  <c r="AS155"/>
  <c r="AR155"/>
  <c r="AQ155"/>
  <c r="AP155"/>
  <c r="AO155"/>
  <c r="AN155"/>
  <c r="AM155"/>
  <c r="AL155"/>
  <c r="AK155"/>
  <c r="AJ155"/>
  <c r="AI155"/>
  <c r="AH155"/>
  <c r="AG155"/>
  <c r="AF155"/>
  <c r="AE155"/>
  <c r="AD155"/>
  <c r="AC155"/>
  <c r="AB155"/>
  <c r="AY154"/>
  <c r="AX154"/>
  <c r="AW154"/>
  <c r="AV154"/>
  <c r="AU154"/>
  <c r="AT154"/>
  <c r="AS154"/>
  <c r="AR154"/>
  <c r="AQ154"/>
  <c r="AP154"/>
  <c r="AO154"/>
  <c r="AN154"/>
  <c r="AM154"/>
  <c r="AL154"/>
  <c r="AK154"/>
  <c r="AJ154"/>
  <c r="AI154"/>
  <c r="AH154"/>
  <c r="AG154"/>
  <c r="AF154"/>
  <c r="AE154"/>
  <c r="AD154"/>
  <c r="AC154"/>
  <c r="AB154"/>
  <c r="AY153"/>
  <c r="AX153"/>
  <c r="AW153"/>
  <c r="AV153"/>
  <c r="AU153"/>
  <c r="AT153"/>
  <c r="AS153"/>
  <c r="AR153"/>
  <c r="AQ153"/>
  <c r="AP153"/>
  <c r="AO153"/>
  <c r="AN153"/>
  <c r="AM153"/>
  <c r="AL153"/>
  <c r="AK153"/>
  <c r="AJ153"/>
  <c r="AI153"/>
  <c r="AH153"/>
  <c r="AG153"/>
  <c r="AF153"/>
  <c r="AE153"/>
  <c r="AD153"/>
  <c r="AC153"/>
  <c r="AB153"/>
  <c r="AY152"/>
  <c r="AX152"/>
  <c r="AW152"/>
  <c r="AV152"/>
  <c r="AU152"/>
  <c r="AT152"/>
  <c r="AS152"/>
  <c r="AR152"/>
  <c r="AQ152"/>
  <c r="AP152"/>
  <c r="AO152"/>
  <c r="AN152"/>
  <c r="AM152"/>
  <c r="AL152"/>
  <c r="AK152"/>
  <c r="AJ152"/>
  <c r="AI152"/>
  <c r="AH152"/>
  <c r="AG152"/>
  <c r="AF152"/>
  <c r="AE152"/>
  <c r="AD152"/>
  <c r="AC152"/>
  <c r="AB152"/>
  <c r="AY151"/>
  <c r="AX151"/>
  <c r="AW151"/>
  <c r="AV151"/>
  <c r="AU151"/>
  <c r="AT151"/>
  <c r="AS151"/>
  <c r="AR151"/>
  <c r="AQ151"/>
  <c r="AP151"/>
  <c r="AO151"/>
  <c r="AN151"/>
  <c r="AM151"/>
  <c r="AL151"/>
  <c r="AK151"/>
  <c r="AJ151"/>
  <c r="AI151"/>
  <c r="AH151"/>
  <c r="AG151"/>
  <c r="AF151"/>
  <c r="AE151"/>
  <c r="AD151"/>
  <c r="AC151"/>
  <c r="AB151"/>
  <c r="AY150"/>
  <c r="AX150"/>
  <c r="AW150"/>
  <c r="AV150"/>
  <c r="AU150"/>
  <c r="AT150"/>
  <c r="AS150"/>
  <c r="AR150"/>
  <c r="AQ150"/>
  <c r="AP150"/>
  <c r="AO150"/>
  <c r="AN150"/>
  <c r="AM150"/>
  <c r="AL150"/>
  <c r="AK150"/>
  <c r="AJ150"/>
  <c r="AI150"/>
  <c r="AH150"/>
  <c r="AG150"/>
  <c r="AF150"/>
  <c r="AE150"/>
  <c r="AD150"/>
  <c r="AC150"/>
  <c r="AB150"/>
  <c r="AY149"/>
  <c r="AX149"/>
  <c r="AW149"/>
  <c r="AV149"/>
  <c r="AU149"/>
  <c r="AT149"/>
  <c r="AS149"/>
  <c r="AR149"/>
  <c r="AQ149"/>
  <c r="AP149"/>
  <c r="AO149"/>
  <c r="AN149"/>
  <c r="AM149"/>
  <c r="AL149"/>
  <c r="AK149"/>
  <c r="AJ149"/>
  <c r="AI149"/>
  <c r="AH149"/>
  <c r="AG149"/>
  <c r="AF149"/>
  <c r="AE149"/>
  <c r="AD149"/>
  <c r="AC149"/>
  <c r="AB149"/>
  <c r="AY148"/>
  <c r="AX148"/>
  <c r="AW148"/>
  <c r="AV148"/>
  <c r="AU148"/>
  <c r="AT148"/>
  <c r="AS148"/>
  <c r="AR148"/>
  <c r="AQ148"/>
  <c r="AP148"/>
  <c r="AO148"/>
  <c r="AN148"/>
  <c r="AM148"/>
  <c r="AL148"/>
  <c r="AK148"/>
  <c r="AJ148"/>
  <c r="AI148"/>
  <c r="AH148"/>
  <c r="AG148"/>
  <c r="AF148"/>
  <c r="AE148"/>
  <c r="AD148"/>
  <c r="AC148"/>
  <c r="AB148"/>
  <c r="AY147"/>
  <c r="AX147"/>
  <c r="AW147"/>
  <c r="AV147"/>
  <c r="AU147"/>
  <c r="AT147"/>
  <c r="AS147"/>
  <c r="AR147"/>
  <c r="AQ147"/>
  <c r="AP147"/>
  <c r="AO147"/>
  <c r="AN147"/>
  <c r="AM147"/>
  <c r="AL147"/>
  <c r="AK147"/>
  <c r="AJ147"/>
  <c r="AI147"/>
  <c r="AH147"/>
  <c r="AG147"/>
  <c r="AF147"/>
  <c r="AE147"/>
  <c r="AD147"/>
  <c r="AC147"/>
  <c r="AB147"/>
  <c r="AY146"/>
  <c r="AX146"/>
  <c r="AW146"/>
  <c r="AV146"/>
  <c r="AU146"/>
  <c r="AT146"/>
  <c r="AS146"/>
  <c r="AR146"/>
  <c r="AQ146"/>
  <c r="AP146"/>
  <c r="AO146"/>
  <c r="AN146"/>
  <c r="AM146"/>
  <c r="AL146"/>
  <c r="AK146"/>
  <c r="AJ146"/>
  <c r="AI146"/>
  <c r="AH146"/>
  <c r="AG146"/>
  <c r="AF146"/>
  <c r="AE146"/>
  <c r="AD146"/>
  <c r="AC146"/>
  <c r="AB146"/>
  <c r="AY145"/>
  <c r="AX145"/>
  <c r="AW145"/>
  <c r="AV145"/>
  <c r="AU145"/>
  <c r="AT145"/>
  <c r="AS145"/>
  <c r="AR145"/>
  <c r="AQ145"/>
  <c r="AP145"/>
  <c r="AO145"/>
  <c r="AN145"/>
  <c r="AM145"/>
  <c r="AL145"/>
  <c r="AK145"/>
  <c r="AJ145"/>
  <c r="AI145"/>
  <c r="AH145"/>
  <c r="AG145"/>
  <c r="AF145"/>
  <c r="AE145"/>
  <c r="AD145"/>
  <c r="AC145"/>
  <c r="AB145"/>
  <c r="AY144"/>
  <c r="AX144"/>
  <c r="AW144"/>
  <c r="AV144"/>
  <c r="AU144"/>
  <c r="AT144"/>
  <c r="AS144"/>
  <c r="AR144"/>
  <c r="AQ144"/>
  <c r="AP144"/>
  <c r="AO144"/>
  <c r="AN144"/>
  <c r="AM144"/>
  <c r="AL144"/>
  <c r="AK144"/>
  <c r="AJ144"/>
  <c r="AI144"/>
  <c r="AH144"/>
  <c r="AG144"/>
  <c r="AF144"/>
  <c r="AE144"/>
  <c r="AD144"/>
  <c r="AC144"/>
  <c r="AB144"/>
  <c r="AY143"/>
  <c r="AX143"/>
  <c r="AW143"/>
  <c r="AV143"/>
  <c r="AU143"/>
  <c r="AT143"/>
  <c r="AS143"/>
  <c r="AR143"/>
  <c r="AQ143"/>
  <c r="AP143"/>
  <c r="AO143"/>
  <c r="AN143"/>
  <c r="AM143"/>
  <c r="AL143"/>
  <c r="AK143"/>
  <c r="AJ143"/>
  <c r="AI143"/>
  <c r="AH143"/>
  <c r="AG143"/>
  <c r="AF143"/>
  <c r="AE143"/>
  <c r="AD143"/>
  <c r="AC143"/>
  <c r="AB143"/>
  <c r="AY142"/>
  <c r="AX142"/>
  <c r="AW142"/>
  <c r="AV142"/>
  <c r="AU142"/>
  <c r="AT142"/>
  <c r="AS142"/>
  <c r="AR142"/>
  <c r="AQ142"/>
  <c r="AP142"/>
  <c r="AO142"/>
  <c r="AN142"/>
  <c r="AM142"/>
  <c r="AL142"/>
  <c r="AK142"/>
  <c r="AJ142"/>
  <c r="AI142"/>
  <c r="AH142"/>
  <c r="AG142"/>
  <c r="AF142"/>
  <c r="AE142"/>
  <c r="AD142"/>
  <c r="AC142"/>
  <c r="AB142"/>
  <c r="AY141"/>
  <c r="AX141"/>
  <c r="AW141"/>
  <c r="AV141"/>
  <c r="AU141"/>
  <c r="AT141"/>
  <c r="AS141"/>
  <c r="AR141"/>
  <c r="AQ141"/>
  <c r="AP141"/>
  <c r="AO141"/>
  <c r="AN141"/>
  <c r="AM141"/>
  <c r="AL141"/>
  <c r="AK141"/>
  <c r="AJ141"/>
  <c r="AI141"/>
  <c r="AH141"/>
  <c r="AG141"/>
  <c r="AF141"/>
  <c r="AE141"/>
  <c r="AD141"/>
  <c r="AC141"/>
  <c r="AB141"/>
  <c r="AY140"/>
  <c r="AX140"/>
  <c r="AW140"/>
  <c r="AV140"/>
  <c r="AU140"/>
  <c r="AT140"/>
  <c r="AS140"/>
  <c r="AR140"/>
  <c r="AQ140"/>
  <c r="AP140"/>
  <c r="AO140"/>
  <c r="AN140"/>
  <c r="AM140"/>
  <c r="AL140"/>
  <c r="AK140"/>
  <c r="AJ140"/>
  <c r="AI140"/>
  <c r="AH140"/>
  <c r="AG140"/>
  <c r="AF140"/>
  <c r="AE140"/>
  <c r="AD140"/>
  <c r="AC140"/>
  <c r="AB140"/>
  <c r="AY139"/>
  <c r="AX139"/>
  <c r="AW139"/>
  <c r="AV139"/>
  <c r="AU139"/>
  <c r="AT139"/>
  <c r="AS139"/>
  <c r="AR139"/>
  <c r="AQ139"/>
  <c r="AP139"/>
  <c r="AO139"/>
  <c r="AN139"/>
  <c r="AM139"/>
  <c r="AL139"/>
  <c r="AK139"/>
  <c r="AJ139"/>
  <c r="AI139"/>
  <c r="AH139"/>
  <c r="AG139"/>
  <c r="AF139"/>
  <c r="AE139"/>
  <c r="AD139"/>
  <c r="AC139"/>
  <c r="AB139"/>
  <c r="AY138"/>
  <c r="AX138"/>
  <c r="AW138"/>
  <c r="AV138"/>
  <c r="AU138"/>
  <c r="AT138"/>
  <c r="AS138"/>
  <c r="AR138"/>
  <c r="AQ138"/>
  <c r="AP138"/>
  <c r="AO138"/>
  <c r="AN138"/>
  <c r="AM138"/>
  <c r="AL138"/>
  <c r="AK138"/>
  <c r="AJ138"/>
  <c r="AI138"/>
  <c r="AH138"/>
  <c r="AG138"/>
  <c r="AF138"/>
  <c r="AE138"/>
  <c r="AD138"/>
  <c r="AC138"/>
  <c r="AB138"/>
  <c r="AY137"/>
  <c r="AX137"/>
  <c r="AW137"/>
  <c r="AV137"/>
  <c r="AU137"/>
  <c r="AT137"/>
  <c r="AS137"/>
  <c r="AR137"/>
  <c r="AQ137"/>
  <c r="AP137"/>
  <c r="AO137"/>
  <c r="AN137"/>
  <c r="AM137"/>
  <c r="AL137"/>
  <c r="AK137"/>
  <c r="AJ137"/>
  <c r="AI137"/>
  <c r="AH137"/>
  <c r="AG137"/>
  <c r="AF137"/>
  <c r="AE137"/>
  <c r="AD137"/>
  <c r="AC137"/>
  <c r="AB137"/>
  <c r="AY136"/>
  <c r="AX136"/>
  <c r="AW136"/>
  <c r="AV136"/>
  <c r="AU136"/>
  <c r="AT136"/>
  <c r="AS136"/>
  <c r="AR136"/>
  <c r="AQ136"/>
  <c r="AP136"/>
  <c r="AO136"/>
  <c r="AN136"/>
  <c r="AM136"/>
  <c r="AL136"/>
  <c r="AK136"/>
  <c r="AJ136"/>
  <c r="AI136"/>
  <c r="AH136"/>
  <c r="AG136"/>
  <c r="AF136"/>
  <c r="AE136"/>
  <c r="AD136"/>
  <c r="AC136"/>
  <c r="AB136"/>
  <c r="AY135"/>
  <c r="AX135"/>
  <c r="AW135"/>
  <c r="AV135"/>
  <c r="AU135"/>
  <c r="AT135"/>
  <c r="AS135"/>
  <c r="AR135"/>
  <c r="AQ135"/>
  <c r="AP135"/>
  <c r="AO135"/>
  <c r="AN135"/>
  <c r="AM135"/>
  <c r="AL135"/>
  <c r="AK135"/>
  <c r="AJ135"/>
  <c r="AI135"/>
  <c r="AH135"/>
  <c r="AG135"/>
  <c r="AF135"/>
  <c r="AE135"/>
  <c r="AD135"/>
  <c r="AC135"/>
  <c r="AB135"/>
  <c r="AY134"/>
  <c r="AX134"/>
  <c r="AW134"/>
  <c r="AV134"/>
  <c r="AU134"/>
  <c r="AT134"/>
  <c r="AS134"/>
  <c r="AR134"/>
  <c r="AQ134"/>
  <c r="AP134"/>
  <c r="AO134"/>
  <c r="AN134"/>
  <c r="AM134"/>
  <c r="AL134"/>
  <c r="AK134"/>
  <c r="AJ134"/>
  <c r="AI134"/>
  <c r="AH134"/>
  <c r="AG134"/>
  <c r="AF134"/>
  <c r="AE134"/>
  <c r="AD134"/>
  <c r="AC134"/>
  <c r="AB134"/>
  <c r="AY133"/>
  <c r="AX133"/>
  <c r="AW133"/>
  <c r="AV133"/>
  <c r="AU133"/>
  <c r="AT133"/>
  <c r="AS133"/>
  <c r="AR133"/>
  <c r="AQ133"/>
  <c r="AP133"/>
  <c r="AO133"/>
  <c r="AN133"/>
  <c r="AM133"/>
  <c r="AL133"/>
  <c r="AK133"/>
  <c r="AJ133"/>
  <c r="AI133"/>
  <c r="AH133"/>
  <c r="AG133"/>
  <c r="AF133"/>
  <c r="AE133"/>
  <c r="AD133"/>
  <c r="AC133"/>
  <c r="AB133"/>
  <c r="AY132"/>
  <c r="AX132"/>
  <c r="AW132"/>
  <c r="AV132"/>
  <c r="AU132"/>
  <c r="AT132"/>
  <c r="AS132"/>
  <c r="AR132"/>
  <c r="AQ132"/>
  <c r="AP132"/>
  <c r="AO132"/>
  <c r="AN132"/>
  <c r="AM132"/>
  <c r="AL132"/>
  <c r="AK132"/>
  <c r="AJ132"/>
  <c r="AI132"/>
  <c r="AH132"/>
  <c r="AG132"/>
  <c r="AF132"/>
  <c r="AE132"/>
  <c r="AD132"/>
  <c r="AC132"/>
  <c r="AB132"/>
  <c r="AY131"/>
  <c r="AX131"/>
  <c r="AW131"/>
  <c r="AV131"/>
  <c r="AU131"/>
  <c r="AT131"/>
  <c r="AS131"/>
  <c r="AR131"/>
  <c r="AQ131"/>
  <c r="AP131"/>
  <c r="AO131"/>
  <c r="AN131"/>
  <c r="AM131"/>
  <c r="AL131"/>
  <c r="AK131"/>
  <c r="AJ131"/>
  <c r="AI131"/>
  <c r="AH131"/>
  <c r="AG131"/>
  <c r="AF131"/>
  <c r="AE131"/>
  <c r="AD131"/>
  <c r="AC131"/>
  <c r="AB131"/>
  <c r="AY130"/>
  <c r="AX130"/>
  <c r="AW130"/>
  <c r="AV130"/>
  <c r="AU130"/>
  <c r="AT130"/>
  <c r="AS130"/>
  <c r="AR130"/>
  <c r="AQ130"/>
  <c r="AP130"/>
  <c r="AO130"/>
  <c r="AN130"/>
  <c r="AM130"/>
  <c r="AL130"/>
  <c r="AK130"/>
  <c r="AJ130"/>
  <c r="AI130"/>
  <c r="AH130"/>
  <c r="AG130"/>
  <c r="AF130"/>
  <c r="AE130"/>
  <c r="AD130"/>
  <c r="AC130"/>
  <c r="AB130"/>
  <c r="AY129"/>
  <c r="AX129"/>
  <c r="AW129"/>
  <c r="AV129"/>
  <c r="AU129"/>
  <c r="AT129"/>
  <c r="AS129"/>
  <c r="AR129"/>
  <c r="AQ129"/>
  <c r="AP129"/>
  <c r="AO129"/>
  <c r="AN129"/>
  <c r="AM129"/>
  <c r="AL129"/>
  <c r="AK129"/>
  <c r="AJ129"/>
  <c r="AI129"/>
  <c r="AH129"/>
  <c r="AG129"/>
  <c r="AF129"/>
  <c r="AE129"/>
  <c r="AD129"/>
  <c r="AC129"/>
  <c r="AB129"/>
  <c r="AY128"/>
  <c r="AX128"/>
  <c r="AW128"/>
  <c r="AV128"/>
  <c r="AU128"/>
  <c r="AT128"/>
  <c r="AS128"/>
  <c r="AR128"/>
  <c r="AQ128"/>
  <c r="AP128"/>
  <c r="AO128"/>
  <c r="AN128"/>
  <c r="AM128"/>
  <c r="AL128"/>
  <c r="AK128"/>
  <c r="AJ128"/>
  <c r="AI128"/>
  <c r="AH128"/>
  <c r="AG128"/>
  <c r="AF128"/>
  <c r="AE128"/>
  <c r="AD128"/>
  <c r="AC128"/>
  <c r="AB128"/>
  <c r="AY127"/>
  <c r="AX127"/>
  <c r="AW127"/>
  <c r="AV127"/>
  <c r="AU127"/>
  <c r="AT127"/>
  <c r="AS127"/>
  <c r="AR127"/>
  <c r="AQ127"/>
  <c r="AP127"/>
  <c r="AO127"/>
  <c r="AN127"/>
  <c r="AM127"/>
  <c r="AL127"/>
  <c r="AK127"/>
  <c r="AJ127"/>
  <c r="AI127"/>
  <c r="AH127"/>
  <c r="AG127"/>
  <c r="AF127"/>
  <c r="AE127"/>
  <c r="AD127"/>
  <c r="AC127"/>
  <c r="AB127"/>
  <c r="AY126"/>
  <c r="AX126"/>
  <c r="AW126"/>
  <c r="AV126"/>
  <c r="AU126"/>
  <c r="AT126"/>
  <c r="AS126"/>
  <c r="AR126"/>
  <c r="AQ126"/>
  <c r="AP126"/>
  <c r="AO126"/>
  <c r="AN126"/>
  <c r="AM126"/>
  <c r="AL126"/>
  <c r="AK126"/>
  <c r="AJ126"/>
  <c r="AI126"/>
  <c r="AH126"/>
  <c r="AG126"/>
  <c r="AF126"/>
  <c r="AE126"/>
  <c r="AD126"/>
  <c r="AC126"/>
  <c r="AB126"/>
  <c r="AY125"/>
  <c r="AX125"/>
  <c r="AW125"/>
  <c r="AV125"/>
  <c r="AU125"/>
  <c r="AT125"/>
  <c r="AS125"/>
  <c r="AR125"/>
  <c r="AQ125"/>
  <c r="AP125"/>
  <c r="AO125"/>
  <c r="AN125"/>
  <c r="AM125"/>
  <c r="AL125"/>
  <c r="AK125"/>
  <c r="AJ125"/>
  <c r="AI125"/>
  <c r="AH125"/>
  <c r="AG125"/>
  <c r="AF125"/>
  <c r="AE125"/>
  <c r="AD125"/>
  <c r="AC125"/>
  <c r="AB125"/>
  <c r="AY124"/>
  <c r="AX124"/>
  <c r="AW124"/>
  <c r="AV124"/>
  <c r="AU124"/>
  <c r="AT124"/>
  <c r="AS124"/>
  <c r="AR124"/>
  <c r="AQ124"/>
  <c r="AP124"/>
  <c r="AO124"/>
  <c r="AN124"/>
  <c r="AM124"/>
  <c r="AL124"/>
  <c r="AK124"/>
  <c r="AJ124"/>
  <c r="AI124"/>
  <c r="AH124"/>
  <c r="AG124"/>
  <c r="AF124"/>
  <c r="AE124"/>
  <c r="AD124"/>
  <c r="AC124"/>
  <c r="AB124"/>
  <c r="AY123"/>
  <c r="AX123"/>
  <c r="AW123"/>
  <c r="AV123"/>
  <c r="AU123"/>
  <c r="AT123"/>
  <c r="AS123"/>
  <c r="AR123"/>
  <c r="AQ123"/>
  <c r="AP123"/>
  <c r="AO123"/>
  <c r="AN123"/>
  <c r="AM123"/>
  <c r="AL123"/>
  <c r="AK123"/>
  <c r="AJ123"/>
  <c r="AI123"/>
  <c r="AH123"/>
  <c r="AG123"/>
  <c r="AF123"/>
  <c r="AE123"/>
  <c r="AD123"/>
  <c r="AC123"/>
  <c r="AB123"/>
  <c r="AY122"/>
  <c r="AX122"/>
  <c r="AW122"/>
  <c r="AV122"/>
  <c r="AU122"/>
  <c r="AT122"/>
  <c r="AS122"/>
  <c r="AR122"/>
  <c r="AQ122"/>
  <c r="AP122"/>
  <c r="AO122"/>
  <c r="AN122"/>
  <c r="AM122"/>
  <c r="AL122"/>
  <c r="AK122"/>
  <c r="AJ122"/>
  <c r="AI122"/>
  <c r="AH122"/>
  <c r="AG122"/>
  <c r="AF122"/>
  <c r="AE122"/>
  <c r="AD122"/>
  <c r="AC122"/>
  <c r="AB122"/>
  <c r="AY121"/>
  <c r="AX121"/>
  <c r="AW121"/>
  <c r="AV121"/>
  <c r="AU121"/>
  <c r="AT121"/>
  <c r="AS121"/>
  <c r="AR121"/>
  <c r="AQ121"/>
  <c r="AP121"/>
  <c r="AO121"/>
  <c r="AN121"/>
  <c r="AM121"/>
  <c r="AL121"/>
  <c r="AK121"/>
  <c r="AJ121"/>
  <c r="AI121"/>
  <c r="AH121"/>
  <c r="AG121"/>
  <c r="AF121"/>
  <c r="AE121"/>
  <c r="AD121"/>
  <c r="AC121"/>
  <c r="AB121"/>
  <c r="AY120"/>
  <c r="AX120"/>
  <c r="AW120"/>
  <c r="AV120"/>
  <c r="AU120"/>
  <c r="AT120"/>
  <c r="AS120"/>
  <c r="AR120"/>
  <c r="AQ120"/>
  <c r="AP120"/>
  <c r="AO120"/>
  <c r="AN120"/>
  <c r="AM120"/>
  <c r="AL120"/>
  <c r="AK120"/>
  <c r="AJ120"/>
  <c r="AI120"/>
  <c r="AH120"/>
  <c r="AG120"/>
  <c r="AF120"/>
  <c r="AE120"/>
  <c r="AD120"/>
  <c r="AC120"/>
  <c r="AB120"/>
  <c r="AY119"/>
  <c r="AX119"/>
  <c r="AW119"/>
  <c r="AV119"/>
  <c r="AU119"/>
  <c r="AT119"/>
  <c r="AS119"/>
  <c r="AR119"/>
  <c r="AQ119"/>
  <c r="AP119"/>
  <c r="AO119"/>
  <c r="AN119"/>
  <c r="AM119"/>
  <c r="AL119"/>
  <c r="AK119"/>
  <c r="AJ119"/>
  <c r="AI119"/>
  <c r="AH119"/>
  <c r="AG119"/>
  <c r="AF119"/>
  <c r="AE119"/>
  <c r="AD119"/>
  <c r="AC119"/>
  <c r="AB119"/>
  <c r="AY118"/>
  <c r="AX118"/>
  <c r="AW118"/>
  <c r="AV118"/>
  <c r="AU118"/>
  <c r="AT118"/>
  <c r="AS118"/>
  <c r="AR118"/>
  <c r="AQ118"/>
  <c r="AP118"/>
  <c r="AO118"/>
  <c r="AN118"/>
  <c r="AM118"/>
  <c r="AL118"/>
  <c r="AK118"/>
  <c r="AJ118"/>
  <c r="AI118"/>
  <c r="AH118"/>
  <c r="AG118"/>
  <c r="AF118"/>
  <c r="AE118"/>
  <c r="AD118"/>
  <c r="AC118"/>
  <c r="AB118"/>
  <c r="AY117"/>
  <c r="AX117"/>
  <c r="AW117"/>
  <c r="AV117"/>
  <c r="AU117"/>
  <c r="AT117"/>
  <c r="AS117"/>
  <c r="AR117"/>
  <c r="AQ117"/>
  <c r="AP117"/>
  <c r="AO117"/>
  <c r="AN117"/>
  <c r="AM117"/>
  <c r="AL117"/>
  <c r="AK117"/>
  <c r="AJ117"/>
  <c r="AI117"/>
  <c r="AH117"/>
  <c r="AG117"/>
  <c r="AF117"/>
  <c r="AE117"/>
  <c r="AD117"/>
  <c r="AC117"/>
  <c r="AB117"/>
  <c r="AY116"/>
  <c r="AX116"/>
  <c r="AW116"/>
  <c r="AV116"/>
  <c r="AU116"/>
  <c r="AT116"/>
  <c r="AS116"/>
  <c r="AR116"/>
  <c r="AQ116"/>
  <c r="AP116"/>
  <c r="AO116"/>
  <c r="AN116"/>
  <c r="AM116"/>
  <c r="AL116"/>
  <c r="AK116"/>
  <c r="AJ116"/>
  <c r="AI116"/>
  <c r="AH116"/>
  <c r="AG116"/>
  <c r="AF116"/>
  <c r="AE116"/>
  <c r="AD116"/>
  <c r="AC116"/>
  <c r="AB116"/>
  <c r="AY115"/>
  <c r="AX115"/>
  <c r="AW115"/>
  <c r="AV115"/>
  <c r="AU115"/>
  <c r="AT115"/>
  <c r="AS115"/>
  <c r="AR115"/>
  <c r="AQ115"/>
  <c r="AP115"/>
  <c r="AO115"/>
  <c r="AN115"/>
  <c r="AM115"/>
  <c r="AL115"/>
  <c r="AK115"/>
  <c r="AJ115"/>
  <c r="AI115"/>
  <c r="AH115"/>
  <c r="AG115"/>
  <c r="AF115"/>
  <c r="AE115"/>
  <c r="AD115"/>
  <c r="AC115"/>
  <c r="AB115"/>
  <c r="AY114"/>
  <c r="AX114"/>
  <c r="AW114"/>
  <c r="AV114"/>
  <c r="AU114"/>
  <c r="AT114"/>
  <c r="AS114"/>
  <c r="AR114"/>
  <c r="AQ114"/>
  <c r="AP114"/>
  <c r="AO114"/>
  <c r="AN114"/>
  <c r="AM114"/>
  <c r="AL114"/>
  <c r="AK114"/>
  <c r="AJ114"/>
  <c r="AI114"/>
  <c r="AH114"/>
  <c r="AG114"/>
  <c r="AF114"/>
  <c r="AE114"/>
  <c r="AD114"/>
  <c r="AC114"/>
  <c r="AB114"/>
  <c r="AY113"/>
  <c r="AX113"/>
  <c r="AW113"/>
  <c r="AV113"/>
  <c r="AU113"/>
  <c r="AT113"/>
  <c r="AS113"/>
  <c r="AR113"/>
  <c r="AQ113"/>
  <c r="AP113"/>
  <c r="AO113"/>
  <c r="AN113"/>
  <c r="AM113"/>
  <c r="AL113"/>
  <c r="AK113"/>
  <c r="AJ113"/>
  <c r="AI113"/>
  <c r="AH113"/>
  <c r="AG113"/>
  <c r="AF113"/>
  <c r="AE113"/>
  <c r="AD113"/>
  <c r="AC113"/>
  <c r="AB113"/>
  <c r="AY112"/>
  <c r="AX112"/>
  <c r="AW112"/>
  <c r="AV112"/>
  <c r="AU112"/>
  <c r="AT112"/>
  <c r="AS112"/>
  <c r="AR112"/>
  <c r="AQ112"/>
  <c r="AP112"/>
  <c r="AO112"/>
  <c r="AN112"/>
  <c r="AM112"/>
  <c r="AL112"/>
  <c r="AK112"/>
  <c r="AJ112"/>
  <c r="AI112"/>
  <c r="AH112"/>
  <c r="AG112"/>
  <c r="AF112"/>
  <c r="AE112"/>
  <c r="AD112"/>
  <c r="AC112"/>
  <c r="AB112"/>
  <c r="AY111"/>
  <c r="AX111"/>
  <c r="AW111"/>
  <c r="AV111"/>
  <c r="AU111"/>
  <c r="AT111"/>
  <c r="AS111"/>
  <c r="AR111"/>
  <c r="AQ111"/>
  <c r="AP111"/>
  <c r="AO111"/>
  <c r="AN111"/>
  <c r="AM111"/>
  <c r="AL111"/>
  <c r="AK111"/>
  <c r="AJ111"/>
  <c r="AI111"/>
  <c r="AH111"/>
  <c r="AG111"/>
  <c r="AF111"/>
  <c r="AE111"/>
  <c r="AD111"/>
  <c r="AC111"/>
  <c r="AB111"/>
  <c r="AY110"/>
  <c r="AX110"/>
  <c r="AW110"/>
  <c r="AV110"/>
  <c r="AU110"/>
  <c r="AT110"/>
  <c r="AS110"/>
  <c r="AR110"/>
  <c r="AQ110"/>
  <c r="AP110"/>
  <c r="AO110"/>
  <c r="AN110"/>
  <c r="AM110"/>
  <c r="AL110"/>
  <c r="AK110"/>
  <c r="AJ110"/>
  <c r="AI110"/>
  <c r="AH110"/>
  <c r="AG110"/>
  <c r="AF110"/>
  <c r="AE110"/>
  <c r="AD110"/>
  <c r="AC110"/>
  <c r="AB110"/>
  <c r="AY109"/>
  <c r="AX109"/>
  <c r="AW109"/>
  <c r="AV109"/>
  <c r="AU109"/>
  <c r="AT109"/>
  <c r="AS109"/>
  <c r="AR109"/>
  <c r="AQ109"/>
  <c r="AP109"/>
  <c r="AO109"/>
  <c r="AN109"/>
  <c r="AM109"/>
  <c r="AL109"/>
  <c r="AK109"/>
  <c r="AJ109"/>
  <c r="AI109"/>
  <c r="AH109"/>
  <c r="AG109"/>
  <c r="AF109"/>
  <c r="AE109"/>
  <c r="AD109"/>
  <c r="AC109"/>
  <c r="AB109"/>
  <c r="AY108"/>
  <c r="AX108"/>
  <c r="AW108"/>
  <c r="AV108"/>
  <c r="AU108"/>
  <c r="AT108"/>
  <c r="AS108"/>
  <c r="AR108"/>
  <c r="AQ108"/>
  <c r="AP108"/>
  <c r="AO108"/>
  <c r="AN108"/>
  <c r="AM108"/>
  <c r="AL108"/>
  <c r="AK108"/>
  <c r="AJ108"/>
  <c r="AI108"/>
  <c r="AH108"/>
  <c r="AG108"/>
  <c r="AF108"/>
  <c r="AE108"/>
  <c r="AD108"/>
  <c r="AC108"/>
  <c r="AB108"/>
  <c r="AY107"/>
  <c r="AX107"/>
  <c r="AW107"/>
  <c r="AV107"/>
  <c r="AU107"/>
  <c r="AT107"/>
  <c r="AS107"/>
  <c r="AR107"/>
  <c r="AQ107"/>
  <c r="AP107"/>
  <c r="AO107"/>
  <c r="AN107"/>
  <c r="AM107"/>
  <c r="AL107"/>
  <c r="AK107"/>
  <c r="AJ107"/>
  <c r="AI107"/>
  <c r="AH107"/>
  <c r="AG107"/>
  <c r="AF107"/>
  <c r="AE107"/>
  <c r="AD107"/>
  <c r="AC107"/>
  <c r="AB107"/>
  <c r="AY106"/>
  <c r="AX106"/>
  <c r="AW106"/>
  <c r="AV106"/>
  <c r="AU106"/>
  <c r="AT106"/>
  <c r="AS106"/>
  <c r="AR106"/>
  <c r="AQ106"/>
  <c r="AP106"/>
  <c r="AO106"/>
  <c r="AN106"/>
  <c r="AM106"/>
  <c r="AL106"/>
  <c r="AK106"/>
  <c r="AJ106"/>
  <c r="AI106"/>
  <c r="AH106"/>
  <c r="AG106"/>
  <c r="AF106"/>
  <c r="AE106"/>
  <c r="AD106"/>
  <c r="AC106"/>
  <c r="AB106"/>
  <c r="AY105"/>
  <c r="AX105"/>
  <c r="AW105"/>
  <c r="AV105"/>
  <c r="AU105"/>
  <c r="AT105"/>
  <c r="AS105"/>
  <c r="AR105"/>
  <c r="AQ105"/>
  <c r="AP105"/>
  <c r="AO105"/>
  <c r="AN105"/>
  <c r="AM105"/>
  <c r="AL105"/>
  <c r="AK105"/>
  <c r="AJ105"/>
  <c r="AI105"/>
  <c r="AH105"/>
  <c r="AG105"/>
  <c r="AF105"/>
  <c r="AE105"/>
  <c r="AD105"/>
  <c r="AC105"/>
  <c r="AB105"/>
  <c r="AY104"/>
  <c r="AX104"/>
  <c r="AW104"/>
  <c r="AV104"/>
  <c r="AU104"/>
  <c r="AT104"/>
  <c r="AS104"/>
  <c r="AR104"/>
  <c r="AQ104"/>
  <c r="AP104"/>
  <c r="AO104"/>
  <c r="AN104"/>
  <c r="AM104"/>
  <c r="AL104"/>
  <c r="AK104"/>
  <c r="AJ104"/>
  <c r="AI104"/>
  <c r="AH104"/>
  <c r="AG104"/>
  <c r="AF104"/>
  <c r="AE104"/>
  <c r="AD104"/>
  <c r="AC104"/>
  <c r="AB104"/>
  <c r="AY103"/>
  <c r="AX103"/>
  <c r="AW103"/>
  <c r="AV103"/>
  <c r="AU103"/>
  <c r="AT103"/>
  <c r="AS103"/>
  <c r="AR103"/>
  <c r="AQ103"/>
  <c r="AP103"/>
  <c r="AO103"/>
  <c r="AN103"/>
  <c r="AM103"/>
  <c r="AL103"/>
  <c r="AK103"/>
  <c r="AJ103"/>
  <c r="AI103"/>
  <c r="AH103"/>
  <c r="AG103"/>
  <c r="AF103"/>
  <c r="AE103"/>
  <c r="AD103"/>
  <c r="AC103"/>
  <c r="AB103"/>
  <c r="AY102"/>
  <c r="AX102"/>
  <c r="AW102"/>
  <c r="AV102"/>
  <c r="AU102"/>
  <c r="AT102"/>
  <c r="AS102"/>
  <c r="AR102"/>
  <c r="AQ102"/>
  <c r="AP102"/>
  <c r="AO102"/>
  <c r="AN102"/>
  <c r="AM102"/>
  <c r="AL102"/>
  <c r="AK102"/>
  <c r="AJ102"/>
  <c r="AI102"/>
  <c r="AH102"/>
  <c r="AG102"/>
  <c r="AF102"/>
  <c r="AE102"/>
  <c r="AD102"/>
  <c r="AC102"/>
  <c r="AB102"/>
  <c r="AY101"/>
  <c r="AX101"/>
  <c r="AW101"/>
  <c r="AV101"/>
  <c r="AU101"/>
  <c r="AT101"/>
  <c r="AS101"/>
  <c r="AR101"/>
  <c r="AQ101"/>
  <c r="AP101"/>
  <c r="AO101"/>
  <c r="AN101"/>
  <c r="AM101"/>
  <c r="AL101"/>
  <c r="AK101"/>
  <c r="AJ101"/>
  <c r="AI101"/>
  <c r="AH101"/>
  <c r="AG101"/>
  <c r="AF101"/>
  <c r="AE101"/>
  <c r="AD101"/>
  <c r="AC101"/>
  <c r="AB101"/>
  <c r="AY100"/>
  <c r="AX100"/>
  <c r="AW100"/>
  <c r="AV100"/>
  <c r="AU100"/>
  <c r="AT100"/>
  <c r="AS100"/>
  <c r="AR100"/>
  <c r="AQ100"/>
  <c r="AP100"/>
  <c r="AO100"/>
  <c r="AN100"/>
  <c r="AM100"/>
  <c r="AL100"/>
  <c r="AK100"/>
  <c r="AJ100"/>
  <c r="AI100"/>
  <c r="AH100"/>
  <c r="AG100"/>
  <c r="AF100"/>
  <c r="AE100"/>
  <c r="AD100"/>
  <c r="AC100"/>
  <c r="AB100"/>
  <c r="AY99"/>
  <c r="AX99"/>
  <c r="AW99"/>
  <c r="AV99"/>
  <c r="AU99"/>
  <c r="AT99"/>
  <c r="AS99"/>
  <c r="AR99"/>
  <c r="AQ99"/>
  <c r="AP99"/>
  <c r="AO99"/>
  <c r="AN99"/>
  <c r="AM99"/>
  <c r="AL99"/>
  <c r="AK99"/>
  <c r="AJ99"/>
  <c r="AI99"/>
  <c r="AH99"/>
  <c r="AG99"/>
  <c r="AF99"/>
  <c r="AE99"/>
  <c r="AD99"/>
  <c r="AC99"/>
  <c r="AB99"/>
  <c r="AY98"/>
  <c r="AX98"/>
  <c r="AW98"/>
  <c r="AV98"/>
  <c r="AU98"/>
  <c r="AT98"/>
  <c r="AS98"/>
  <c r="AR98"/>
  <c r="AQ98"/>
  <c r="AP98"/>
  <c r="AO98"/>
  <c r="AN98"/>
  <c r="AM98"/>
  <c r="AL98"/>
  <c r="AK98"/>
  <c r="AJ98"/>
  <c r="AI98"/>
  <c r="AH98"/>
  <c r="AG98"/>
  <c r="AF98"/>
  <c r="AE98"/>
  <c r="AD98"/>
  <c r="AC98"/>
  <c r="AB98"/>
  <c r="AY97"/>
  <c r="AX97"/>
  <c r="AW97"/>
  <c r="AV97"/>
  <c r="AU97"/>
  <c r="AT97"/>
  <c r="AS97"/>
  <c r="AR97"/>
  <c r="AQ97"/>
  <c r="AP97"/>
  <c r="AO97"/>
  <c r="AN97"/>
  <c r="AM97"/>
  <c r="AL97"/>
  <c r="AK97"/>
  <c r="AJ97"/>
  <c r="AI97"/>
  <c r="AH97"/>
  <c r="AG97"/>
  <c r="AF97"/>
  <c r="AE97"/>
  <c r="AD97"/>
  <c r="AC97"/>
  <c r="AB97"/>
  <c r="AY96"/>
  <c r="AX96"/>
  <c r="AW96"/>
  <c r="AV96"/>
  <c r="AU96"/>
  <c r="AT96"/>
  <c r="AS96"/>
  <c r="AR96"/>
  <c r="AQ96"/>
  <c r="AP96"/>
  <c r="AO96"/>
  <c r="AN96"/>
  <c r="AM96"/>
  <c r="AL96"/>
  <c r="AK96"/>
  <c r="AJ96"/>
  <c r="AI96"/>
  <c r="AH96"/>
  <c r="AG96"/>
  <c r="AF96"/>
  <c r="AE96"/>
  <c r="AD96"/>
  <c r="AC96"/>
  <c r="AB96"/>
  <c r="AY95"/>
  <c r="AX95"/>
  <c r="AW95"/>
  <c r="AV95"/>
  <c r="AU95"/>
  <c r="AT95"/>
  <c r="AS95"/>
  <c r="AR95"/>
  <c r="AQ95"/>
  <c r="AP95"/>
  <c r="AO95"/>
  <c r="AN95"/>
  <c r="AM95"/>
  <c r="AL95"/>
  <c r="AK95"/>
  <c r="AJ95"/>
  <c r="AI95"/>
  <c r="AH95"/>
  <c r="AG95"/>
  <c r="AF95"/>
  <c r="AE95"/>
  <c r="AD95"/>
  <c r="AC95"/>
  <c r="AB95"/>
  <c r="AY94"/>
  <c r="AX94"/>
  <c r="AW94"/>
  <c r="AV94"/>
  <c r="AU94"/>
  <c r="AT94"/>
  <c r="AS94"/>
  <c r="AR94"/>
  <c r="AQ94"/>
  <c r="AP94"/>
  <c r="AO94"/>
  <c r="AN94"/>
  <c r="AM94"/>
  <c r="AL94"/>
  <c r="AK94"/>
  <c r="AJ94"/>
  <c r="AI94"/>
  <c r="AH94"/>
  <c r="AG94"/>
  <c r="AF94"/>
  <c r="AE94"/>
  <c r="AD94"/>
  <c r="AC94"/>
  <c r="AB94"/>
  <c r="AY93"/>
  <c r="AX93"/>
  <c r="AW93"/>
  <c r="AV93"/>
  <c r="AU93"/>
  <c r="AT93"/>
  <c r="AS93"/>
  <c r="AR93"/>
  <c r="AQ93"/>
  <c r="AP93"/>
  <c r="AO93"/>
  <c r="AN93"/>
  <c r="AM93"/>
  <c r="AL93"/>
  <c r="AK93"/>
  <c r="AJ93"/>
  <c r="AI93"/>
  <c r="AH93"/>
  <c r="AG93"/>
  <c r="AF93"/>
  <c r="AE93"/>
  <c r="AD93"/>
  <c r="AC93"/>
  <c r="AB93"/>
  <c r="AY92"/>
  <c r="AX92"/>
  <c r="AW92"/>
  <c r="AV92"/>
  <c r="AU92"/>
  <c r="AT92"/>
  <c r="AS92"/>
  <c r="AR92"/>
  <c r="AQ92"/>
  <c r="AP92"/>
  <c r="AO92"/>
  <c r="AN92"/>
  <c r="AM92"/>
  <c r="AL92"/>
  <c r="AK92"/>
  <c r="AJ92"/>
  <c r="AI92"/>
  <c r="AH92"/>
  <c r="AG92"/>
  <c r="AF92"/>
  <c r="AE92"/>
  <c r="AD92"/>
  <c r="AC92"/>
  <c r="AB92"/>
  <c r="AY91"/>
  <c r="AX91"/>
  <c r="AW91"/>
  <c r="AV91"/>
  <c r="AU91"/>
  <c r="AT91"/>
  <c r="AS91"/>
  <c r="AR91"/>
  <c r="AQ91"/>
  <c r="AP91"/>
  <c r="AO91"/>
  <c r="AN91"/>
  <c r="AM91"/>
  <c r="AL91"/>
  <c r="AK91"/>
  <c r="AJ91"/>
  <c r="AI91"/>
  <c r="AH91"/>
  <c r="AG91"/>
  <c r="AF91"/>
  <c r="AE91"/>
  <c r="AD91"/>
  <c r="AC91"/>
  <c r="AB91"/>
  <c r="AY90"/>
  <c r="AX90"/>
  <c r="AW90"/>
  <c r="AV90"/>
  <c r="AU90"/>
  <c r="AT90"/>
  <c r="AS90"/>
  <c r="AR90"/>
  <c r="AQ90"/>
  <c r="AP90"/>
  <c r="AO90"/>
  <c r="AN90"/>
  <c r="AM90"/>
  <c r="AL90"/>
  <c r="AK90"/>
  <c r="AJ90"/>
  <c r="AI90"/>
  <c r="AH90"/>
  <c r="AG90"/>
  <c r="AF90"/>
  <c r="AE90"/>
  <c r="AD90"/>
  <c r="AC90"/>
  <c r="AB90"/>
  <c r="AY89"/>
  <c r="AX89"/>
  <c r="AW89"/>
  <c r="AV89"/>
  <c r="AU89"/>
  <c r="AT89"/>
  <c r="AS89"/>
  <c r="AR89"/>
  <c r="AQ89"/>
  <c r="AP89"/>
  <c r="AO89"/>
  <c r="AN89"/>
  <c r="AM89"/>
  <c r="AL89"/>
  <c r="AK89"/>
  <c r="AJ89"/>
  <c r="AI89"/>
  <c r="AH89"/>
  <c r="AG89"/>
  <c r="AF89"/>
  <c r="AE89"/>
  <c r="AD89"/>
  <c r="AC89"/>
  <c r="AB89"/>
  <c r="AY88"/>
  <c r="AX88"/>
  <c r="AW88"/>
  <c r="AV88"/>
  <c r="AU88"/>
  <c r="AT88"/>
  <c r="AS88"/>
  <c r="AR88"/>
  <c r="AQ88"/>
  <c r="AP88"/>
  <c r="AO88"/>
  <c r="AN88"/>
  <c r="AM88"/>
  <c r="AL88"/>
  <c r="AK88"/>
  <c r="AJ88"/>
  <c r="AI88"/>
  <c r="AH88"/>
  <c r="AG88"/>
  <c r="AF88"/>
  <c r="AE88"/>
  <c r="AD88"/>
  <c r="AC88"/>
  <c r="AB88"/>
  <c r="AY87"/>
  <c r="AX87"/>
  <c r="AW87"/>
  <c r="AV87"/>
  <c r="AU87"/>
  <c r="AT87"/>
  <c r="AS87"/>
  <c r="AR87"/>
  <c r="AQ87"/>
  <c r="AP87"/>
  <c r="AO87"/>
  <c r="AN87"/>
  <c r="AM87"/>
  <c r="AL87"/>
  <c r="AK87"/>
  <c r="AJ87"/>
  <c r="AI87"/>
  <c r="AH87"/>
  <c r="AG87"/>
  <c r="AF87"/>
  <c r="AE87"/>
  <c r="AD87"/>
  <c r="AC87"/>
  <c r="AB87"/>
  <c r="AY86"/>
  <c r="AX86"/>
  <c r="AW86"/>
  <c r="AV86"/>
  <c r="AU86"/>
  <c r="AT86"/>
  <c r="AS86"/>
  <c r="AR86"/>
  <c r="AQ86"/>
  <c r="AP86"/>
  <c r="AO86"/>
  <c r="AN86"/>
  <c r="AM86"/>
  <c r="AL86"/>
  <c r="AK86"/>
  <c r="AJ86"/>
  <c r="AI86"/>
  <c r="AH86"/>
  <c r="AG86"/>
  <c r="AF86"/>
  <c r="AE86"/>
  <c r="AD86"/>
  <c r="AC86"/>
  <c r="AB86"/>
  <c r="AY85"/>
  <c r="AX85"/>
  <c r="AW85"/>
  <c r="AV85"/>
  <c r="AU85"/>
  <c r="AT85"/>
  <c r="AS85"/>
  <c r="AR85"/>
  <c r="AQ85"/>
  <c r="AP85"/>
  <c r="AO85"/>
  <c r="AN85"/>
  <c r="AM85"/>
  <c r="AL85"/>
  <c r="AK85"/>
  <c r="AJ85"/>
  <c r="AI85"/>
  <c r="AH85"/>
  <c r="AG85"/>
  <c r="AF85"/>
  <c r="AE85"/>
  <c r="AD85"/>
  <c r="AC85"/>
  <c r="AB85"/>
  <c r="AY84"/>
  <c r="AX84"/>
  <c r="AW84"/>
  <c r="AV84"/>
  <c r="AU84"/>
  <c r="AT84"/>
  <c r="AS84"/>
  <c r="AR84"/>
  <c r="AQ84"/>
  <c r="AP84"/>
  <c r="AO84"/>
  <c r="AN84"/>
  <c r="AM84"/>
  <c r="AL84"/>
  <c r="AK84"/>
  <c r="AJ84"/>
  <c r="AI84"/>
  <c r="AH84"/>
  <c r="AG84"/>
  <c r="AF84"/>
  <c r="AE84"/>
  <c r="AD84"/>
  <c r="AC84"/>
  <c r="AB84"/>
  <c r="AY83"/>
  <c r="AX83"/>
  <c r="AW83"/>
  <c r="AV83"/>
  <c r="AU83"/>
  <c r="AT83"/>
  <c r="AS83"/>
  <c r="AR83"/>
  <c r="AQ83"/>
  <c r="AP83"/>
  <c r="AO83"/>
  <c r="AN83"/>
  <c r="AM83"/>
  <c r="AL83"/>
  <c r="AK83"/>
  <c r="AJ83"/>
  <c r="AI83"/>
  <c r="AH83"/>
  <c r="AG83"/>
  <c r="AF83"/>
  <c r="AE83"/>
  <c r="AD83"/>
  <c r="AC83"/>
  <c r="AB83"/>
  <c r="AY82"/>
  <c r="AX82"/>
  <c r="AW82"/>
  <c r="AV82"/>
  <c r="AU82"/>
  <c r="AT82"/>
  <c r="AS82"/>
  <c r="AR82"/>
  <c r="AQ82"/>
  <c r="AP82"/>
  <c r="AO82"/>
  <c r="AN82"/>
  <c r="AM82"/>
  <c r="AL82"/>
  <c r="AK82"/>
  <c r="AJ82"/>
  <c r="AI82"/>
  <c r="AH82"/>
  <c r="AG82"/>
  <c r="AF82"/>
  <c r="AE82"/>
  <c r="AD82"/>
  <c r="AC82"/>
  <c r="AB82"/>
  <c r="AY81"/>
  <c r="AX81"/>
  <c r="AW81"/>
  <c r="AV81"/>
  <c r="AU81"/>
  <c r="AT81"/>
  <c r="AS81"/>
  <c r="AR81"/>
  <c r="AQ81"/>
  <c r="AP81"/>
  <c r="AO81"/>
  <c r="AN81"/>
  <c r="AM81"/>
  <c r="AL81"/>
  <c r="AK81"/>
  <c r="AJ81"/>
  <c r="AI81"/>
  <c r="AH81"/>
  <c r="AG81"/>
  <c r="AF81"/>
  <c r="AE81"/>
  <c r="AD81"/>
  <c r="AC81"/>
  <c r="AB81"/>
  <c r="AY80"/>
  <c r="AX80"/>
  <c r="AW80"/>
  <c r="AV80"/>
  <c r="AU80"/>
  <c r="AT80"/>
  <c r="AS80"/>
  <c r="AR80"/>
  <c r="AQ80"/>
  <c r="AP80"/>
  <c r="AO80"/>
  <c r="AN80"/>
  <c r="AM80"/>
  <c r="AL80"/>
  <c r="AK80"/>
  <c r="AJ80"/>
  <c r="AI80"/>
  <c r="AH80"/>
  <c r="AG80"/>
  <c r="AF80"/>
  <c r="AE80"/>
  <c r="AD80"/>
  <c r="AC80"/>
  <c r="AB80"/>
  <c r="AY79"/>
  <c r="AX79"/>
  <c r="AW79"/>
  <c r="AV79"/>
  <c r="AU79"/>
  <c r="AT79"/>
  <c r="AS79"/>
  <c r="AR79"/>
  <c r="AQ79"/>
  <c r="AP79"/>
  <c r="AO79"/>
  <c r="AN79"/>
  <c r="AM79"/>
  <c r="AL79"/>
  <c r="AK79"/>
  <c r="AJ79"/>
  <c r="AI79"/>
  <c r="AH79"/>
  <c r="AG79"/>
  <c r="AF79"/>
  <c r="AE79"/>
  <c r="AD79"/>
  <c r="AC79"/>
  <c r="AB79"/>
  <c r="AY78"/>
  <c r="AX78"/>
  <c r="AW78"/>
  <c r="AV78"/>
  <c r="AU78"/>
  <c r="AT78"/>
  <c r="AS78"/>
  <c r="AR78"/>
  <c r="AQ78"/>
  <c r="AP78"/>
  <c r="AO78"/>
  <c r="AN78"/>
  <c r="AM78"/>
  <c r="AL78"/>
  <c r="AK78"/>
  <c r="AJ78"/>
  <c r="AI78"/>
  <c r="AH78"/>
  <c r="AG78"/>
  <c r="AF78"/>
  <c r="AE78"/>
  <c r="AD78"/>
  <c r="AC78"/>
  <c r="AB78"/>
  <c r="AY77"/>
  <c r="AX77"/>
  <c r="AW77"/>
  <c r="AV77"/>
  <c r="AU77"/>
  <c r="AT77"/>
  <c r="AS77"/>
  <c r="AR77"/>
  <c r="AQ77"/>
  <c r="AP77"/>
  <c r="AO77"/>
  <c r="AN77"/>
  <c r="AM77"/>
  <c r="AL77"/>
  <c r="AK77"/>
  <c r="AJ77"/>
  <c r="AI77"/>
  <c r="AH77"/>
  <c r="AG77"/>
  <c r="AF77"/>
  <c r="AE77"/>
  <c r="AD77"/>
  <c r="AC77"/>
  <c r="AB77"/>
  <c r="AY76"/>
  <c r="AX76"/>
  <c r="AW76"/>
  <c r="AV76"/>
  <c r="AU76"/>
  <c r="AT76"/>
  <c r="AS76"/>
  <c r="AR76"/>
  <c r="AQ76"/>
  <c r="AP76"/>
  <c r="AO76"/>
  <c r="AN76"/>
  <c r="AM76"/>
  <c r="AL76"/>
  <c r="AK76"/>
  <c r="AJ76"/>
  <c r="AI76"/>
  <c r="AH76"/>
  <c r="AG76"/>
  <c r="AF76"/>
  <c r="AE76"/>
  <c r="AD76"/>
  <c r="AC76"/>
  <c r="AB76"/>
  <c r="AY75"/>
  <c r="AX75"/>
  <c r="AW75"/>
  <c r="AV75"/>
  <c r="AU75"/>
  <c r="AT75"/>
  <c r="AS75"/>
  <c r="AR75"/>
  <c r="AQ75"/>
  <c r="AP75"/>
  <c r="AO75"/>
  <c r="AN75"/>
  <c r="AM75"/>
  <c r="AL75"/>
  <c r="AK75"/>
  <c r="AJ75"/>
  <c r="AI75"/>
  <c r="AH75"/>
  <c r="AG75"/>
  <c r="AF75"/>
  <c r="AE75"/>
  <c r="AD75"/>
  <c r="AC75"/>
  <c r="AB75"/>
  <c r="AY74"/>
  <c r="AX74"/>
  <c r="AW74"/>
  <c r="AV74"/>
  <c r="AU74"/>
  <c r="AT74"/>
  <c r="AS74"/>
  <c r="AR74"/>
  <c r="AQ74"/>
  <c r="AP74"/>
  <c r="AO74"/>
  <c r="AN74"/>
  <c r="AM74"/>
  <c r="AL74"/>
  <c r="AK74"/>
  <c r="AJ74"/>
  <c r="AI74"/>
  <c r="AH74"/>
  <c r="AG74"/>
  <c r="AF74"/>
  <c r="AE74"/>
  <c r="AD74"/>
  <c r="AC74"/>
  <c r="AB74"/>
  <c r="AY73"/>
  <c r="AX73"/>
  <c r="AW73"/>
  <c r="AV73"/>
  <c r="AU73"/>
  <c r="AT73"/>
  <c r="AS73"/>
  <c r="AR73"/>
  <c r="AQ73"/>
  <c r="AP73"/>
  <c r="AO73"/>
  <c r="AN73"/>
  <c r="AM73"/>
  <c r="AL73"/>
  <c r="AK73"/>
  <c r="AJ73"/>
  <c r="AI73"/>
  <c r="AH73"/>
  <c r="AG73"/>
  <c r="AF73"/>
  <c r="AE73"/>
  <c r="AD73"/>
  <c r="AC73"/>
  <c r="AB73"/>
  <c r="AY72"/>
  <c r="AX72"/>
  <c r="AW72"/>
  <c r="AV72"/>
  <c r="AU72"/>
  <c r="AT72"/>
  <c r="AS72"/>
  <c r="AR72"/>
  <c r="AQ72"/>
  <c r="AP72"/>
  <c r="AO72"/>
  <c r="AN72"/>
  <c r="AM72"/>
  <c r="AL72"/>
  <c r="AK72"/>
  <c r="AJ72"/>
  <c r="AI72"/>
  <c r="AH72"/>
  <c r="AG72"/>
  <c r="AF72"/>
  <c r="AE72"/>
  <c r="AD72"/>
  <c r="AC72"/>
  <c r="AB72"/>
  <c r="AY71"/>
  <c r="AX71"/>
  <c r="AW71"/>
  <c r="AV71"/>
  <c r="AU71"/>
  <c r="AT71"/>
  <c r="AS71"/>
  <c r="AR71"/>
  <c r="AQ71"/>
  <c r="AP71"/>
  <c r="AO71"/>
  <c r="AN71"/>
  <c r="AM71"/>
  <c r="AL71"/>
  <c r="AK71"/>
  <c r="AJ71"/>
  <c r="AI71"/>
  <c r="AH71"/>
  <c r="AG71"/>
  <c r="AF71"/>
  <c r="AE71"/>
  <c r="AD71"/>
  <c r="AC71"/>
  <c r="AB71"/>
  <c r="AY70"/>
  <c r="AX70"/>
  <c r="AW70"/>
  <c r="AV70"/>
  <c r="AU70"/>
  <c r="AT70"/>
  <c r="AS70"/>
  <c r="AR70"/>
  <c r="AQ70"/>
  <c r="AP70"/>
  <c r="AO70"/>
  <c r="AN70"/>
  <c r="AM70"/>
  <c r="AL70"/>
  <c r="AK70"/>
  <c r="AJ70"/>
  <c r="AI70"/>
  <c r="AH70"/>
  <c r="AG70"/>
  <c r="AF70"/>
  <c r="AE70"/>
  <c r="AD70"/>
  <c r="AC70"/>
  <c r="AB70"/>
  <c r="AY69"/>
  <c r="AX69"/>
  <c r="AW69"/>
  <c r="AV69"/>
  <c r="AU69"/>
  <c r="AT69"/>
  <c r="AS69"/>
  <c r="AR69"/>
  <c r="AQ69"/>
  <c r="AP69"/>
  <c r="AO69"/>
  <c r="AN69"/>
  <c r="AM69"/>
  <c r="AL69"/>
  <c r="AK69"/>
  <c r="AJ69"/>
  <c r="AI69"/>
  <c r="AH69"/>
  <c r="AG69"/>
  <c r="AF69"/>
  <c r="AE69"/>
  <c r="AD69"/>
  <c r="AC69"/>
  <c r="AB69"/>
  <c r="AY68"/>
  <c r="AX68"/>
  <c r="AW68"/>
  <c r="AV68"/>
  <c r="AU68"/>
  <c r="AT68"/>
  <c r="AS68"/>
  <c r="AR68"/>
  <c r="AQ68"/>
  <c r="AP68"/>
  <c r="AO68"/>
  <c r="AN68"/>
  <c r="AM68"/>
  <c r="AL68"/>
  <c r="AK68"/>
  <c r="AJ68"/>
  <c r="AI68"/>
  <c r="AH68"/>
  <c r="AG68"/>
  <c r="AF68"/>
  <c r="AE68"/>
  <c r="AD68"/>
  <c r="AC68"/>
  <c r="AB68"/>
  <c r="AY67"/>
  <c r="AX67"/>
  <c r="AW67"/>
  <c r="AV67"/>
  <c r="AU67"/>
  <c r="AT67"/>
  <c r="AS67"/>
  <c r="AR67"/>
  <c r="AQ67"/>
  <c r="AP67"/>
  <c r="AO67"/>
  <c r="AN67"/>
  <c r="AM67"/>
  <c r="AL67"/>
  <c r="AK67"/>
  <c r="AJ67"/>
  <c r="AI67"/>
  <c r="AH67"/>
  <c r="AG67"/>
  <c r="AF67"/>
  <c r="AE67"/>
  <c r="AD67"/>
  <c r="AC67"/>
  <c r="AB67"/>
  <c r="AY66"/>
  <c r="AX66"/>
  <c r="AW66"/>
  <c r="AV66"/>
  <c r="AU66"/>
  <c r="AT66"/>
  <c r="AS66"/>
  <c r="AR66"/>
  <c r="AQ66"/>
  <c r="AP66"/>
  <c r="AO66"/>
  <c r="AN66"/>
  <c r="AM66"/>
  <c r="AL66"/>
  <c r="AK66"/>
  <c r="AJ66"/>
  <c r="AI66"/>
  <c r="AH66"/>
  <c r="AG66"/>
  <c r="AF66"/>
  <c r="AE66"/>
  <c r="AD66"/>
  <c r="AC66"/>
  <c r="AB66"/>
  <c r="AY65"/>
  <c r="AX65"/>
  <c r="AW65"/>
  <c r="AV65"/>
  <c r="AU65"/>
  <c r="AT65"/>
  <c r="AS65"/>
  <c r="AR65"/>
  <c r="AQ65"/>
  <c r="AP65"/>
  <c r="AO65"/>
  <c r="AN65"/>
  <c r="AM65"/>
  <c r="AL65"/>
  <c r="AK65"/>
  <c r="AJ65"/>
  <c r="AI65"/>
  <c r="AH65"/>
  <c r="AG65"/>
  <c r="AF65"/>
  <c r="AE65"/>
  <c r="AD65"/>
  <c r="AC65"/>
  <c r="AB65"/>
  <c r="AY64"/>
  <c r="AX64"/>
  <c r="AW64"/>
  <c r="AV64"/>
  <c r="AU64"/>
  <c r="AT64"/>
  <c r="AS64"/>
  <c r="AR64"/>
  <c r="AQ64"/>
  <c r="AP64"/>
  <c r="AO64"/>
  <c r="AN64"/>
  <c r="AM64"/>
  <c r="AL64"/>
  <c r="AK64"/>
  <c r="AJ64"/>
  <c r="AI64"/>
  <c r="AH64"/>
  <c r="AG64"/>
  <c r="AF64"/>
  <c r="AE64"/>
  <c r="AD64"/>
  <c r="AC64"/>
  <c r="AB64"/>
  <c r="AY63"/>
  <c r="AX63"/>
  <c r="AW63"/>
  <c r="AV63"/>
  <c r="AU63"/>
  <c r="AT63"/>
  <c r="AS63"/>
  <c r="AR63"/>
  <c r="AQ63"/>
  <c r="AP63"/>
  <c r="AO63"/>
  <c r="AN63"/>
  <c r="AM63"/>
  <c r="AL63"/>
  <c r="AK63"/>
  <c r="AJ63"/>
  <c r="AI63"/>
  <c r="AH63"/>
  <c r="AG63"/>
  <c r="AF63"/>
  <c r="AE63"/>
  <c r="AD63"/>
  <c r="AC63"/>
  <c r="AB63"/>
  <c r="AY62"/>
  <c r="AX62"/>
  <c r="AW62"/>
  <c r="AV62"/>
  <c r="AU62"/>
  <c r="AT62"/>
  <c r="AS62"/>
  <c r="AR62"/>
  <c r="AQ62"/>
  <c r="AP62"/>
  <c r="AO62"/>
  <c r="AN62"/>
  <c r="AM62"/>
  <c r="AL62"/>
  <c r="AK62"/>
  <c r="AJ62"/>
  <c r="AI62"/>
  <c r="AH62"/>
  <c r="AG62"/>
  <c r="AF62"/>
  <c r="AE62"/>
  <c r="AD62"/>
  <c r="AC62"/>
  <c r="AB62"/>
  <c r="AY61"/>
  <c r="AX61"/>
  <c r="AW61"/>
  <c r="AV61"/>
  <c r="AU61"/>
  <c r="AT61"/>
  <c r="AS61"/>
  <c r="AR61"/>
  <c r="AQ61"/>
  <c r="AP61"/>
  <c r="AO61"/>
  <c r="AN61"/>
  <c r="AM61"/>
  <c r="AL61"/>
  <c r="AK61"/>
  <c r="AJ61"/>
  <c r="AI61"/>
  <c r="AH61"/>
  <c r="AG61"/>
  <c r="AF61"/>
  <c r="AE61"/>
  <c r="AD61"/>
  <c r="AC61"/>
  <c r="AB61"/>
  <c r="AY60"/>
  <c r="AX60"/>
  <c r="AW60"/>
  <c r="AV60"/>
  <c r="AU60"/>
  <c r="AT60"/>
  <c r="AS60"/>
  <c r="AR60"/>
  <c r="AQ60"/>
  <c r="AP60"/>
  <c r="AO60"/>
  <c r="AN60"/>
  <c r="AM60"/>
  <c r="AL60"/>
  <c r="AK60"/>
  <c r="AJ60"/>
  <c r="AI60"/>
  <c r="AH60"/>
  <c r="AG60"/>
  <c r="AF60"/>
  <c r="AE60"/>
  <c r="AD60"/>
  <c r="AC60"/>
  <c r="AB60"/>
  <c r="AY59"/>
  <c r="AX59"/>
  <c r="AW59"/>
  <c r="AV59"/>
  <c r="AU59"/>
  <c r="AT59"/>
  <c r="AS59"/>
  <c r="AR59"/>
  <c r="AQ59"/>
  <c r="AP59"/>
  <c r="AO59"/>
  <c r="AN59"/>
  <c r="AM59"/>
  <c r="AL59"/>
  <c r="AK59"/>
  <c r="AJ59"/>
  <c r="AI59"/>
  <c r="AH59"/>
  <c r="AG59"/>
  <c r="AF59"/>
  <c r="AE59"/>
  <c r="AD59"/>
  <c r="AC59"/>
  <c r="AB59"/>
  <c r="AY58"/>
  <c r="AX58"/>
  <c r="AW58"/>
  <c r="AV58"/>
  <c r="AU58"/>
  <c r="AT58"/>
  <c r="AS58"/>
  <c r="AR58"/>
  <c r="AQ58"/>
  <c r="AP58"/>
  <c r="AO58"/>
  <c r="AN58"/>
  <c r="AM58"/>
  <c r="AL58"/>
  <c r="AK58"/>
  <c r="AJ58"/>
  <c r="AI58"/>
  <c r="AH58"/>
  <c r="AG58"/>
  <c r="AF58"/>
  <c r="AE58"/>
  <c r="AD58"/>
  <c r="AC58"/>
  <c r="AB58"/>
  <c r="AY57"/>
  <c r="AX57"/>
  <c r="AW57"/>
  <c r="AV57"/>
  <c r="AU57"/>
  <c r="AT57"/>
  <c r="AS57"/>
  <c r="AR57"/>
  <c r="AQ57"/>
  <c r="AP57"/>
  <c r="AO57"/>
  <c r="AN57"/>
  <c r="AM57"/>
  <c r="AL57"/>
  <c r="AK57"/>
  <c r="AJ57"/>
  <c r="AI57"/>
  <c r="AH57"/>
  <c r="AG57"/>
  <c r="AF57"/>
  <c r="AE57"/>
  <c r="AD57"/>
  <c r="AC57"/>
  <c r="AB57"/>
  <c r="AY56"/>
  <c r="AX56"/>
  <c r="AW56"/>
  <c r="AV56"/>
  <c r="AU56"/>
  <c r="AT56"/>
  <c r="AS56"/>
  <c r="AR56"/>
  <c r="AQ56"/>
  <c r="AP56"/>
  <c r="AO56"/>
  <c r="AN56"/>
  <c r="AM56"/>
  <c r="AL56"/>
  <c r="AK56"/>
  <c r="AJ56"/>
  <c r="AI56"/>
  <c r="AH56"/>
  <c r="AG56"/>
  <c r="AF56"/>
  <c r="AE56"/>
  <c r="AD56"/>
  <c r="AC56"/>
  <c r="AB56"/>
  <c r="AY55"/>
  <c r="AX55"/>
  <c r="AW55"/>
  <c r="AV55"/>
  <c r="AU55"/>
  <c r="AT55"/>
  <c r="AS55"/>
  <c r="AR55"/>
  <c r="AQ55"/>
  <c r="AP55"/>
  <c r="AO55"/>
  <c r="AN55"/>
  <c r="AM55"/>
  <c r="AL55"/>
  <c r="AK55"/>
  <c r="AJ55"/>
  <c r="AI55"/>
  <c r="AH55"/>
  <c r="AG55"/>
  <c r="AF55"/>
  <c r="AE55"/>
  <c r="AD55"/>
  <c r="AC55"/>
  <c r="AB55"/>
  <c r="AY54"/>
  <c r="AX54"/>
  <c r="AW54"/>
  <c r="AV54"/>
  <c r="AU54"/>
  <c r="AT54"/>
  <c r="AS54"/>
  <c r="AR54"/>
  <c r="AQ54"/>
  <c r="AP54"/>
  <c r="AO54"/>
  <c r="AN54"/>
  <c r="AM54"/>
  <c r="AL54"/>
  <c r="AK54"/>
  <c r="AJ54"/>
  <c r="AI54"/>
  <c r="AH54"/>
  <c r="AG54"/>
  <c r="AF54"/>
  <c r="AE54"/>
  <c r="AD54"/>
  <c r="AC54"/>
  <c r="AB54"/>
  <c r="AY53"/>
  <c r="AX53"/>
  <c r="AW53"/>
  <c r="AV53"/>
  <c r="AU53"/>
  <c r="AT53"/>
  <c r="AS53"/>
  <c r="AR53"/>
  <c r="AQ53"/>
  <c r="AP53"/>
  <c r="AO53"/>
  <c r="AN53"/>
  <c r="AM53"/>
  <c r="AL53"/>
  <c r="AK53"/>
  <c r="AJ53"/>
  <c r="AI53"/>
  <c r="AH53"/>
  <c r="AG53"/>
  <c r="AF53"/>
  <c r="AE53"/>
  <c r="AD53"/>
  <c r="AC53"/>
  <c r="AB53"/>
  <c r="AY52"/>
  <c r="AX52"/>
  <c r="AW52"/>
  <c r="AV52"/>
  <c r="AU52"/>
  <c r="AT52"/>
  <c r="AS52"/>
  <c r="AR52"/>
  <c r="AQ52"/>
  <c r="AP52"/>
  <c r="AO52"/>
  <c r="AN52"/>
  <c r="AM52"/>
  <c r="AL52"/>
  <c r="AK52"/>
  <c r="AJ52"/>
  <c r="AI52"/>
  <c r="AH52"/>
  <c r="AG52"/>
  <c r="AF52"/>
  <c r="AE52"/>
  <c r="AD52"/>
  <c r="AC52"/>
  <c r="AB52"/>
  <c r="AY51"/>
  <c r="AX51"/>
  <c r="AW51"/>
  <c r="AV51"/>
  <c r="AU51"/>
  <c r="AT51"/>
  <c r="AS51"/>
  <c r="AR51"/>
  <c r="AQ51"/>
  <c r="AP51"/>
  <c r="AO51"/>
  <c r="AN51"/>
  <c r="AM51"/>
  <c r="AL51"/>
  <c r="AK51"/>
  <c r="AJ51"/>
  <c r="AI51"/>
  <c r="AH51"/>
  <c r="AG51"/>
  <c r="AF51"/>
  <c r="AE51"/>
  <c r="AD51"/>
  <c r="AC51"/>
  <c r="AB51"/>
  <c r="AY50"/>
  <c r="AX50"/>
  <c r="AW50"/>
  <c r="AV50"/>
  <c r="AU50"/>
  <c r="AT50"/>
  <c r="AS50"/>
  <c r="AR50"/>
  <c r="AQ50"/>
  <c r="AP50"/>
  <c r="AO50"/>
  <c r="AN50"/>
  <c r="AM50"/>
  <c r="AL50"/>
  <c r="AK50"/>
  <c r="AJ50"/>
  <c r="AI50"/>
  <c r="AH50"/>
  <c r="AG50"/>
  <c r="AF50"/>
  <c r="AE50"/>
  <c r="AD50"/>
  <c r="AC50"/>
  <c r="AB50"/>
  <c r="AY49"/>
  <c r="AX49"/>
  <c r="AW49"/>
  <c r="AV49"/>
  <c r="AU49"/>
  <c r="AT49"/>
  <c r="AS49"/>
  <c r="AR49"/>
  <c r="AQ49"/>
  <c r="AP49"/>
  <c r="AO49"/>
  <c r="AN49"/>
  <c r="AM49"/>
  <c r="AL49"/>
  <c r="AK49"/>
  <c r="AJ49"/>
  <c r="AI49"/>
  <c r="AH49"/>
  <c r="AG49"/>
  <c r="AF49"/>
  <c r="AE49"/>
  <c r="AD49"/>
  <c r="AC49"/>
  <c r="AB49"/>
  <c r="AY48"/>
  <c r="AX48"/>
  <c r="AW48"/>
  <c r="AV48"/>
  <c r="AU48"/>
  <c r="AT48"/>
  <c r="AS48"/>
  <c r="AR48"/>
  <c r="AQ48"/>
  <c r="AP48"/>
  <c r="AO48"/>
  <c r="AN48"/>
  <c r="AM48"/>
  <c r="AL48"/>
  <c r="AK48"/>
  <c r="AJ48"/>
  <c r="AI48"/>
  <c r="AH48"/>
  <c r="AG48"/>
  <c r="AF48"/>
  <c r="AE48"/>
  <c r="AD48"/>
  <c r="AC48"/>
  <c r="AB48"/>
  <c r="AY47"/>
  <c r="AX47"/>
  <c r="AW47"/>
  <c r="AV47"/>
  <c r="AU47"/>
  <c r="AT47"/>
  <c r="AS47"/>
  <c r="AR47"/>
  <c r="AQ47"/>
  <c r="AP47"/>
  <c r="AO47"/>
  <c r="AN47"/>
  <c r="AM47"/>
  <c r="AL47"/>
  <c r="AK47"/>
  <c r="AJ47"/>
  <c r="AI47"/>
  <c r="AH47"/>
  <c r="AG47"/>
  <c r="AF47"/>
  <c r="AE47"/>
  <c r="AD47"/>
  <c r="AC47"/>
  <c r="AB47"/>
  <c r="AY46"/>
  <c r="AX46"/>
  <c r="AW46"/>
  <c r="AV46"/>
  <c r="AU46"/>
  <c r="AT46"/>
  <c r="AS46"/>
  <c r="AR46"/>
  <c r="AQ46"/>
  <c r="AP46"/>
  <c r="AO46"/>
  <c r="AN46"/>
  <c r="AM46"/>
  <c r="AL46"/>
  <c r="AK46"/>
  <c r="AJ46"/>
  <c r="AI46"/>
  <c r="AH46"/>
  <c r="AG46"/>
  <c r="AF46"/>
  <c r="AE46"/>
  <c r="AD46"/>
  <c r="AC46"/>
  <c r="AB46"/>
  <c r="AY45"/>
  <c r="AX45"/>
  <c r="AW45"/>
  <c r="AV45"/>
  <c r="AU45"/>
  <c r="AT45"/>
  <c r="AS45"/>
  <c r="AR45"/>
  <c r="AQ45"/>
  <c r="AP45"/>
  <c r="AO45"/>
  <c r="AN45"/>
  <c r="AM45"/>
  <c r="AL45"/>
  <c r="AK45"/>
  <c r="AJ45"/>
  <c r="AI45"/>
  <c r="AH45"/>
  <c r="AG45"/>
  <c r="AF45"/>
  <c r="AE45"/>
  <c r="AD45"/>
  <c r="AC45"/>
  <c r="AB45"/>
  <c r="AY44"/>
  <c r="AX44"/>
  <c r="AW44"/>
  <c r="AV44"/>
  <c r="AU44"/>
  <c r="AT44"/>
  <c r="AS44"/>
  <c r="AR44"/>
  <c r="AQ44"/>
  <c r="AP44"/>
  <c r="AO44"/>
  <c r="AN44"/>
  <c r="AM44"/>
  <c r="AL44"/>
  <c r="AK44"/>
  <c r="AJ44"/>
  <c r="AI44"/>
  <c r="AH44"/>
  <c r="AG44"/>
  <c r="AF44"/>
  <c r="AE44"/>
  <c r="AD44"/>
  <c r="AC44"/>
  <c r="AB44"/>
  <c r="AY43"/>
  <c r="AX43"/>
  <c r="AW43"/>
  <c r="AV43"/>
  <c r="AU43"/>
  <c r="AT43"/>
  <c r="AS43"/>
  <c r="AR43"/>
  <c r="AQ43"/>
  <c r="AP43"/>
  <c r="AO43"/>
  <c r="AN43"/>
  <c r="AM43"/>
  <c r="AL43"/>
  <c r="AK43"/>
  <c r="AJ43"/>
  <c r="AI43"/>
  <c r="AH43"/>
  <c r="AG43"/>
  <c r="AF43"/>
  <c r="AE43"/>
  <c r="AD43"/>
  <c r="AC43"/>
  <c r="AB43"/>
  <c r="AY42"/>
  <c r="AX42"/>
  <c r="AW42"/>
  <c r="AV42"/>
  <c r="AU42"/>
  <c r="AT42"/>
  <c r="AS42"/>
  <c r="AR42"/>
  <c r="AQ42"/>
  <c r="AP42"/>
  <c r="AO42"/>
  <c r="AN42"/>
  <c r="AM42"/>
  <c r="AL42"/>
  <c r="AK42"/>
  <c r="AJ42"/>
  <c r="AI42"/>
  <c r="AH42"/>
  <c r="AG42"/>
  <c r="AF42"/>
  <c r="AE42"/>
  <c r="AD42"/>
  <c r="AC42"/>
  <c r="AB42"/>
  <c r="AY41"/>
  <c r="AX41"/>
  <c r="AW41"/>
  <c r="AV41"/>
  <c r="AU41"/>
  <c r="AT41"/>
  <c r="AS41"/>
  <c r="AR41"/>
  <c r="AQ41"/>
  <c r="AP41"/>
  <c r="AO41"/>
  <c r="AN41"/>
  <c r="AM41"/>
  <c r="AL41"/>
  <c r="AK41"/>
  <c r="AJ41"/>
  <c r="AI41"/>
  <c r="AH41"/>
  <c r="AG41"/>
  <c r="AF41"/>
  <c r="AE41"/>
  <c r="AD41"/>
  <c r="AC41"/>
  <c r="AB41"/>
  <c r="AY40"/>
  <c r="AX40"/>
  <c r="AW40"/>
  <c r="AV40"/>
  <c r="AU40"/>
  <c r="AT40"/>
  <c r="AS40"/>
  <c r="AR40"/>
  <c r="AQ40"/>
  <c r="AP40"/>
  <c r="AO40"/>
  <c r="AN40"/>
  <c r="AM40"/>
  <c r="AL40"/>
  <c r="AK40"/>
  <c r="AJ40"/>
  <c r="AI40"/>
  <c r="AH40"/>
  <c r="AG40"/>
  <c r="AF40"/>
  <c r="AE40"/>
  <c r="AD40"/>
  <c r="AC40"/>
  <c r="AB40"/>
  <c r="AY39"/>
  <c r="AX39"/>
  <c r="AW39"/>
  <c r="AV39"/>
  <c r="AU39"/>
  <c r="AT39"/>
  <c r="AS39"/>
  <c r="AR39"/>
  <c r="AQ39"/>
  <c r="AP39"/>
  <c r="AO39"/>
  <c r="AN39"/>
  <c r="AM39"/>
  <c r="AL39"/>
  <c r="AK39"/>
  <c r="AJ39"/>
  <c r="AI39"/>
  <c r="AH39"/>
  <c r="AG39"/>
  <c r="AF39"/>
  <c r="AE39"/>
  <c r="AD39"/>
  <c r="AC39"/>
  <c r="AB39"/>
  <c r="AY38"/>
  <c r="AX38"/>
  <c r="AW38"/>
  <c r="AV38"/>
  <c r="AU38"/>
  <c r="AT38"/>
  <c r="AS38"/>
  <c r="AR38"/>
  <c r="AQ38"/>
  <c r="AP38"/>
  <c r="AO38"/>
  <c r="AN38"/>
  <c r="AM38"/>
  <c r="AL38"/>
  <c r="AK38"/>
  <c r="AJ38"/>
  <c r="AI38"/>
  <c r="AH38"/>
  <c r="AG38"/>
  <c r="AF38"/>
  <c r="AE38"/>
  <c r="AD38"/>
  <c r="AC38"/>
  <c r="AB38"/>
  <c r="AY37"/>
  <c r="AX37"/>
  <c r="AW37"/>
  <c r="AV37"/>
  <c r="AU37"/>
  <c r="AT37"/>
  <c r="AS37"/>
  <c r="AR37"/>
  <c r="AQ37"/>
  <c r="AP37"/>
  <c r="AO37"/>
  <c r="AN37"/>
  <c r="AM37"/>
  <c r="AL37"/>
  <c r="AK37"/>
  <c r="AJ37"/>
  <c r="AI37"/>
  <c r="AH37"/>
  <c r="AG37"/>
  <c r="AF37"/>
  <c r="AE37"/>
  <c r="AD37"/>
  <c r="AC37"/>
  <c r="AB37"/>
  <c r="AY36"/>
  <c r="AX36"/>
  <c r="AW36"/>
  <c r="AV36"/>
  <c r="AU36"/>
  <c r="AT36"/>
  <c r="AS36"/>
  <c r="AR36"/>
  <c r="AQ36"/>
  <c r="AP36"/>
  <c r="AO36"/>
  <c r="AN36"/>
  <c r="AM36"/>
  <c r="AL36"/>
  <c r="AK36"/>
  <c r="AJ36"/>
  <c r="AI36"/>
  <c r="AH36"/>
  <c r="AG36"/>
  <c r="AF36"/>
  <c r="AE36"/>
  <c r="AD36"/>
  <c r="AC36"/>
  <c r="AB36"/>
  <c r="AY35"/>
  <c r="AX35"/>
  <c r="AW35"/>
  <c r="AV35"/>
  <c r="AU35"/>
  <c r="AT35"/>
  <c r="AS35"/>
  <c r="AR35"/>
  <c r="AQ35"/>
  <c r="AP35"/>
  <c r="AO35"/>
  <c r="AN35"/>
  <c r="AM35"/>
  <c r="AL35"/>
  <c r="AK35"/>
  <c r="AJ35"/>
  <c r="AI35"/>
  <c r="AH35"/>
  <c r="AG35"/>
  <c r="AF35"/>
  <c r="AE35"/>
  <c r="AD35"/>
  <c r="AC35"/>
  <c r="AB35"/>
  <c r="AY34"/>
  <c r="AX34"/>
  <c r="AW34"/>
  <c r="AV34"/>
  <c r="AU34"/>
  <c r="AT34"/>
  <c r="AS34"/>
  <c r="AR34"/>
  <c r="AQ34"/>
  <c r="AP34"/>
  <c r="AO34"/>
  <c r="AN34"/>
  <c r="AM34"/>
  <c r="AL34"/>
  <c r="AK34"/>
  <c r="AJ34"/>
  <c r="AI34"/>
  <c r="AH34"/>
  <c r="AG34"/>
  <c r="AF34"/>
  <c r="AE34"/>
  <c r="AD34"/>
  <c r="AC34"/>
  <c r="AB34"/>
  <c r="AY33"/>
  <c r="AX33"/>
  <c r="AW33"/>
  <c r="AV33"/>
  <c r="AU33"/>
  <c r="AT33"/>
  <c r="AS33"/>
  <c r="AR33"/>
  <c r="AQ33"/>
  <c r="AP33"/>
  <c r="AO33"/>
  <c r="AN33"/>
  <c r="AM33"/>
  <c r="AL33"/>
  <c r="AK33"/>
  <c r="AJ33"/>
  <c r="AI33"/>
  <c r="AH33"/>
  <c r="AG33"/>
  <c r="AF33"/>
  <c r="AE33"/>
  <c r="AD33"/>
  <c r="AC33"/>
  <c r="AB33"/>
  <c r="AY32"/>
  <c r="AX32"/>
  <c r="AW32"/>
  <c r="AV32"/>
  <c r="AU32"/>
  <c r="AT32"/>
  <c r="AS32"/>
  <c r="AR32"/>
  <c r="AQ32"/>
  <c r="AP32"/>
  <c r="AO32"/>
  <c r="AN32"/>
  <c r="AM32"/>
  <c r="AL32"/>
  <c r="AK32"/>
  <c r="AJ32"/>
  <c r="AI32"/>
  <c r="AH32"/>
  <c r="AG32"/>
  <c r="AF32"/>
  <c r="AE32"/>
  <c r="AD32"/>
  <c r="AC32"/>
  <c r="AB32"/>
  <c r="AY31"/>
  <c r="AX31"/>
  <c r="AW31"/>
  <c r="AV31"/>
  <c r="AU31"/>
  <c r="AT31"/>
  <c r="AS31"/>
  <c r="AR31"/>
  <c r="AQ31"/>
  <c r="AP31"/>
  <c r="AO31"/>
  <c r="AN31"/>
  <c r="AM31"/>
  <c r="AL31"/>
  <c r="AK31"/>
  <c r="AJ31"/>
  <c r="AI31"/>
  <c r="AH31"/>
  <c r="AG31"/>
  <c r="AF31"/>
  <c r="AE31"/>
  <c r="AD31"/>
  <c r="AC31"/>
  <c r="AB31"/>
  <c r="AY30"/>
  <c r="AX30"/>
  <c r="AW30"/>
  <c r="AV30"/>
  <c r="AU30"/>
  <c r="AT30"/>
  <c r="AS30"/>
  <c r="AR30"/>
  <c r="AQ30"/>
  <c r="AP30"/>
  <c r="AO30"/>
  <c r="AN30"/>
  <c r="AM30"/>
  <c r="AL30"/>
  <c r="AK30"/>
  <c r="AJ30"/>
  <c r="AI30"/>
  <c r="AH30"/>
  <c r="AG30"/>
  <c r="AF30"/>
  <c r="AE30"/>
  <c r="AD30"/>
  <c r="AC30"/>
  <c r="AB30"/>
  <c r="AY29"/>
  <c r="AX29"/>
  <c r="AW29"/>
  <c r="AV29"/>
  <c r="AU29"/>
  <c r="AT29"/>
  <c r="AS29"/>
  <c r="AR29"/>
  <c r="AQ29"/>
  <c r="AP29"/>
  <c r="AO29"/>
  <c r="AN29"/>
  <c r="AM29"/>
  <c r="AL29"/>
  <c r="AK29"/>
  <c r="AJ29"/>
  <c r="AI29"/>
  <c r="AH29"/>
  <c r="AG29"/>
  <c r="AF29"/>
  <c r="AE29"/>
  <c r="AD29"/>
  <c r="AC29"/>
  <c r="AB29"/>
  <c r="AY28"/>
  <c r="AX28"/>
  <c r="AW28"/>
  <c r="AV28"/>
  <c r="AU28"/>
  <c r="AT28"/>
  <c r="AS28"/>
  <c r="AR28"/>
  <c r="AQ28"/>
  <c r="AP28"/>
  <c r="AO28"/>
  <c r="AN28"/>
  <c r="AM28"/>
  <c r="AL28"/>
  <c r="AK28"/>
  <c r="AJ28"/>
  <c r="AI28"/>
  <c r="AH28"/>
  <c r="AG28"/>
  <c r="AF28"/>
  <c r="AE28"/>
  <c r="AD28"/>
  <c r="AC28"/>
  <c r="AB28"/>
  <c r="AY27"/>
  <c r="AX27"/>
  <c r="AW27"/>
  <c r="AV27"/>
  <c r="AU27"/>
  <c r="AT27"/>
  <c r="AS27"/>
  <c r="AR27"/>
  <c r="AQ27"/>
  <c r="AP27"/>
  <c r="AO27"/>
  <c r="AN27"/>
  <c r="AM27"/>
  <c r="AL27"/>
  <c r="AK27"/>
  <c r="AJ27"/>
  <c r="AI27"/>
  <c r="AH27"/>
  <c r="AG27"/>
  <c r="AF27"/>
  <c r="AE27"/>
  <c r="AD27"/>
  <c r="AC27"/>
  <c r="AB27"/>
  <c r="AY26"/>
  <c r="AX26"/>
  <c r="AW26"/>
  <c r="AV26"/>
  <c r="AU26"/>
  <c r="AT26"/>
  <c r="AS26"/>
  <c r="AR26"/>
  <c r="AQ26"/>
  <c r="AP26"/>
  <c r="AO26"/>
  <c r="AN26"/>
  <c r="AM26"/>
  <c r="AL26"/>
  <c r="AK26"/>
  <c r="AJ26"/>
  <c r="AI26"/>
  <c r="AH26"/>
  <c r="AG26"/>
  <c r="AF26"/>
  <c r="AE26"/>
  <c r="AD26"/>
  <c r="AC26"/>
  <c r="AB26"/>
  <c r="AY25"/>
  <c r="AX25"/>
  <c r="AW25"/>
  <c r="AV25"/>
  <c r="AU25"/>
  <c r="AT25"/>
  <c r="AS25"/>
  <c r="AR25"/>
  <c r="AQ25"/>
  <c r="AP25"/>
  <c r="AO25"/>
  <c r="AN25"/>
  <c r="AM25"/>
  <c r="AL25"/>
  <c r="AK25"/>
  <c r="AJ25"/>
  <c r="AI25"/>
  <c r="AH25"/>
  <c r="AG25"/>
  <c r="AF25"/>
  <c r="AE25"/>
  <c r="AD25"/>
  <c r="AC25"/>
  <c r="AB25"/>
  <c r="AY24"/>
  <c r="AX24"/>
  <c r="AW24"/>
  <c r="AV24"/>
  <c r="AU24"/>
  <c r="AT24"/>
  <c r="AS24"/>
  <c r="AR24"/>
  <c r="AQ24"/>
  <c r="AP24"/>
  <c r="AO24"/>
  <c r="AN24"/>
  <c r="AM24"/>
  <c r="AL24"/>
  <c r="AK24"/>
  <c r="AJ24"/>
  <c r="AI24"/>
  <c r="AH24"/>
  <c r="AG24"/>
  <c r="AF24"/>
  <c r="AE24"/>
  <c r="AD24"/>
  <c r="AC24"/>
  <c r="AB24"/>
  <c r="AY23"/>
  <c r="AX23"/>
  <c r="AW23"/>
  <c r="AV23"/>
  <c r="AU23"/>
  <c r="AT23"/>
  <c r="AS23"/>
  <c r="AR23"/>
  <c r="AQ23"/>
  <c r="AP23"/>
  <c r="AO23"/>
  <c r="AN23"/>
  <c r="AM23"/>
  <c r="AL23"/>
  <c r="AK23"/>
  <c r="AJ23"/>
  <c r="AI23"/>
  <c r="AH23"/>
  <c r="AG23"/>
  <c r="AF23"/>
  <c r="AE23"/>
  <c r="AD23"/>
  <c r="AC23"/>
  <c r="AB23"/>
  <c r="AY22"/>
  <c r="AX22"/>
  <c r="AW22"/>
  <c r="AV22"/>
  <c r="AU22"/>
  <c r="AT22"/>
  <c r="AS22"/>
  <c r="AR22"/>
  <c r="AQ22"/>
  <c r="AP22"/>
  <c r="AO22"/>
  <c r="AN22"/>
  <c r="AM22"/>
  <c r="AL22"/>
  <c r="AK22"/>
  <c r="AJ22"/>
  <c r="AI22"/>
  <c r="AH22"/>
  <c r="AG22"/>
  <c r="AF22"/>
  <c r="AE22"/>
  <c r="AD22"/>
  <c r="AC22"/>
  <c r="AB22"/>
  <c r="AY21"/>
  <c r="AX21"/>
  <c r="AW21"/>
  <c r="AV21"/>
  <c r="AU21"/>
  <c r="AT21"/>
  <c r="AM21"/>
  <c r="AL21"/>
  <c r="AK21"/>
  <c r="AJ21"/>
  <c r="AI21"/>
  <c r="AH21"/>
  <c r="AG21"/>
  <c r="AF21"/>
  <c r="AE21"/>
  <c r="AD21"/>
  <c r="AC21"/>
  <c r="AB21"/>
  <c r="AY20"/>
  <c r="AX20"/>
  <c r="AW20"/>
  <c r="AV20"/>
  <c r="AU20"/>
  <c r="AT20"/>
  <c r="AM20"/>
  <c r="AL20"/>
  <c r="AK20"/>
  <c r="AJ20"/>
  <c r="AI20"/>
  <c r="AH20"/>
  <c r="AG20"/>
  <c r="AF20"/>
  <c r="AE20"/>
  <c r="AD20"/>
  <c r="AC20"/>
  <c r="AB20"/>
  <c r="AY19"/>
  <c r="AX19"/>
  <c r="AW19"/>
  <c r="AV19"/>
  <c r="AU19"/>
  <c r="AT19"/>
  <c r="AM19"/>
  <c r="AL19"/>
  <c r="AK19"/>
  <c r="AJ19"/>
  <c r="AI19"/>
  <c r="AH19"/>
  <c r="AG19"/>
  <c r="AF19"/>
  <c r="AE19"/>
  <c r="AD19"/>
  <c r="AC19"/>
  <c r="AB19"/>
  <c r="AY18"/>
  <c r="AX18"/>
  <c r="AW18"/>
  <c r="AV18"/>
  <c r="AU18"/>
  <c r="AT18"/>
  <c r="AM18"/>
  <c r="AL18"/>
  <c r="AK18"/>
  <c r="AJ18"/>
  <c r="AI18"/>
  <c r="AH18"/>
  <c r="AG18"/>
  <c r="AF18"/>
  <c r="AE18"/>
  <c r="AD18"/>
  <c r="AC18"/>
  <c r="AB18"/>
  <c r="AY17"/>
  <c r="AX17"/>
  <c r="AW17"/>
  <c r="AV17"/>
  <c r="AU17"/>
  <c r="AT17"/>
  <c r="AG17"/>
  <c r="AF17"/>
  <c r="AE17"/>
  <c r="AD17"/>
  <c r="AC17"/>
  <c r="AB17"/>
  <c r="AY16"/>
  <c r="AX16"/>
  <c r="AW16"/>
  <c r="AV16"/>
  <c r="AU16"/>
  <c r="AT16"/>
  <c r="AG16"/>
  <c r="AF16"/>
  <c r="AE16"/>
  <c r="AD16"/>
  <c r="AC16"/>
  <c r="AB16"/>
  <c r="AY15"/>
  <c r="AX15"/>
  <c r="AW15"/>
  <c r="AV15"/>
  <c r="AU15"/>
  <c r="AT15"/>
  <c r="AG15"/>
  <c r="AF15"/>
  <c r="AE15"/>
  <c r="AD15"/>
  <c r="AC15"/>
  <c r="AB15"/>
  <c r="AY14"/>
  <c r="AX14"/>
  <c r="AW14"/>
  <c r="AV14"/>
  <c r="AU14"/>
  <c r="AT14"/>
  <c r="AG14"/>
  <c r="AF14"/>
  <c r="AE14"/>
  <c r="AD14"/>
  <c r="AC14"/>
  <c r="AB14"/>
  <c r="AY13"/>
  <c r="AX13"/>
  <c r="AW13"/>
  <c r="AV13"/>
  <c r="AU13"/>
  <c r="AT13"/>
  <c r="AG13"/>
  <c r="AF13"/>
  <c r="AE13"/>
  <c r="AD13"/>
  <c r="AC13"/>
  <c r="AB13"/>
  <c r="AG12"/>
  <c r="AF12"/>
  <c r="AE12"/>
  <c r="AD12"/>
  <c r="AC12"/>
  <c r="AB12"/>
  <c r="AG11"/>
  <c r="AF11"/>
  <c r="AE11"/>
  <c r="AD11"/>
  <c r="AC11"/>
  <c r="AB11"/>
  <c r="AG10"/>
  <c r="AF10"/>
  <c r="AE10"/>
  <c r="AD10"/>
  <c r="AC10"/>
  <c r="AB10"/>
  <c r="AA544"/>
  <c r="Z544"/>
  <c r="Y544"/>
  <c r="X544"/>
  <c r="W544"/>
  <c r="V544"/>
  <c r="AA543"/>
  <c r="Z543"/>
  <c r="Y543"/>
  <c r="X543"/>
  <c r="W543"/>
  <c r="V543"/>
  <c r="AA542"/>
  <c r="Z542"/>
  <c r="Y542"/>
  <c r="X542"/>
  <c r="W542"/>
  <c r="V542"/>
  <c r="AA541"/>
  <c r="Z541"/>
  <c r="Y541"/>
  <c r="X541"/>
  <c r="W541"/>
  <c r="V541"/>
  <c r="AA540"/>
  <c r="Z540"/>
  <c r="Y540"/>
  <c r="X540"/>
  <c r="W540"/>
  <c r="V540"/>
  <c r="AA539"/>
  <c r="Z539"/>
  <c r="Y539"/>
  <c r="X539"/>
  <c r="W539"/>
  <c r="V539"/>
  <c r="AA538"/>
  <c r="Z538"/>
  <c r="Y538"/>
  <c r="X538"/>
  <c r="W538"/>
  <c r="V538"/>
  <c r="AA537"/>
  <c r="Z537"/>
  <c r="Y537"/>
  <c r="X537"/>
  <c r="W537"/>
  <c r="V537"/>
  <c r="AA536"/>
  <c r="Z536"/>
  <c r="Y536"/>
  <c r="X536"/>
  <c r="W536"/>
  <c r="V536"/>
  <c r="AA535"/>
  <c r="Z535"/>
  <c r="Y535"/>
  <c r="X535"/>
  <c r="W535"/>
  <c r="V535"/>
  <c r="AA534"/>
  <c r="Z534"/>
  <c r="Y534"/>
  <c r="X534"/>
  <c r="W534"/>
  <c r="V534"/>
  <c r="AA533"/>
  <c r="Z533"/>
  <c r="Y533"/>
  <c r="X533"/>
  <c r="W533"/>
  <c r="V533"/>
  <c r="AA532"/>
  <c r="Z532"/>
  <c r="Y532"/>
  <c r="X532"/>
  <c r="W532"/>
  <c r="V532"/>
  <c r="AA531"/>
  <c r="Z531"/>
  <c r="Y531"/>
  <c r="X531"/>
  <c r="W531"/>
  <c r="V531"/>
  <c r="AA530"/>
  <c r="Z530"/>
  <c r="Y530"/>
  <c r="X530"/>
  <c r="W530"/>
  <c r="V530"/>
  <c r="AA529"/>
  <c r="Z529"/>
  <c r="Y529"/>
  <c r="X529"/>
  <c r="W529"/>
  <c r="V529"/>
  <c r="AA528"/>
  <c r="Z528"/>
  <c r="Y528"/>
  <c r="X528"/>
  <c r="W528"/>
  <c r="V528"/>
  <c r="AA527"/>
  <c r="Z527"/>
  <c r="Y527"/>
  <c r="X527"/>
  <c r="W527"/>
  <c r="V527"/>
  <c r="AA526"/>
  <c r="Z526"/>
  <c r="Y526"/>
  <c r="X526"/>
  <c r="W526"/>
  <c r="V526"/>
  <c r="AA525"/>
  <c r="Z525"/>
  <c r="Y525"/>
  <c r="X525"/>
  <c r="W525"/>
  <c r="V525"/>
  <c r="AA524"/>
  <c r="Z524"/>
  <c r="Y524"/>
  <c r="X524"/>
  <c r="W524"/>
  <c r="V524"/>
  <c r="AA523"/>
  <c r="Z523"/>
  <c r="Y523"/>
  <c r="X523"/>
  <c r="W523"/>
  <c r="V523"/>
  <c r="AA522"/>
  <c r="Z522"/>
  <c r="Y522"/>
  <c r="X522"/>
  <c r="W522"/>
  <c r="V522"/>
  <c r="AA521"/>
  <c r="Z521"/>
  <c r="Y521"/>
  <c r="X521"/>
  <c r="W521"/>
  <c r="V521"/>
  <c r="AA520"/>
  <c r="Z520"/>
  <c r="Y520"/>
  <c r="X520"/>
  <c r="W520"/>
  <c r="V520"/>
  <c r="AA519"/>
  <c r="Z519"/>
  <c r="Y519"/>
  <c r="X519"/>
  <c r="W519"/>
  <c r="V519"/>
  <c r="AA518"/>
  <c r="Z518"/>
  <c r="Y518"/>
  <c r="X518"/>
  <c r="W518"/>
  <c r="V518"/>
  <c r="AA517"/>
  <c r="Z517"/>
  <c r="Y517"/>
  <c r="X517"/>
  <c r="W517"/>
  <c r="V517"/>
  <c r="AA516"/>
  <c r="Z516"/>
  <c r="Y516"/>
  <c r="X516"/>
  <c r="W516"/>
  <c r="V516"/>
  <c r="AA515"/>
  <c r="Z515"/>
  <c r="Y515"/>
  <c r="X515"/>
  <c r="W515"/>
  <c r="V515"/>
  <c r="AA514"/>
  <c r="Z514"/>
  <c r="Y514"/>
  <c r="X514"/>
  <c r="W514"/>
  <c r="V514"/>
  <c r="AA513"/>
  <c r="Z513"/>
  <c r="Y513"/>
  <c r="X513"/>
  <c r="W513"/>
  <c r="V513"/>
  <c r="AA512"/>
  <c r="Z512"/>
  <c r="Y512"/>
  <c r="X512"/>
  <c r="W512"/>
  <c r="V512"/>
  <c r="AA511"/>
  <c r="Z511"/>
  <c r="Y511"/>
  <c r="X511"/>
  <c r="W511"/>
  <c r="V511"/>
  <c r="AA510"/>
  <c r="Z510"/>
  <c r="Y510"/>
  <c r="X510"/>
  <c r="W510"/>
  <c r="V510"/>
  <c r="AA509"/>
  <c r="Z509"/>
  <c r="Y509"/>
  <c r="X509"/>
  <c r="W509"/>
  <c r="V509"/>
  <c r="AA508"/>
  <c r="Z508"/>
  <c r="Y508"/>
  <c r="X508"/>
  <c r="W508"/>
  <c r="V508"/>
  <c r="AA507"/>
  <c r="Z507"/>
  <c r="Y507"/>
  <c r="X507"/>
  <c r="W507"/>
  <c r="V507"/>
  <c r="AA506"/>
  <c r="Z506"/>
  <c r="Y506"/>
  <c r="X506"/>
  <c r="W506"/>
  <c r="V506"/>
  <c r="AA505"/>
  <c r="Z505"/>
  <c r="Y505"/>
  <c r="X505"/>
  <c r="W505"/>
  <c r="V505"/>
  <c r="AA504"/>
  <c r="Z504"/>
  <c r="Y504"/>
  <c r="X504"/>
  <c r="W504"/>
  <c r="V504"/>
  <c r="AA503"/>
  <c r="Z503"/>
  <c r="Y503"/>
  <c r="X503"/>
  <c r="W503"/>
  <c r="V503"/>
  <c r="AA502"/>
  <c r="Z502"/>
  <c r="Y502"/>
  <c r="X502"/>
  <c r="W502"/>
  <c r="V502"/>
  <c r="AA501"/>
  <c r="Z501"/>
  <c r="Y501"/>
  <c r="X501"/>
  <c r="W501"/>
  <c r="V501"/>
  <c r="AA500"/>
  <c r="Z500"/>
  <c r="Y500"/>
  <c r="X500"/>
  <c r="W500"/>
  <c r="V500"/>
  <c r="AA499"/>
  <c r="Z499"/>
  <c r="Y499"/>
  <c r="X499"/>
  <c r="W499"/>
  <c r="V499"/>
  <c r="AA498"/>
  <c r="Z498"/>
  <c r="Y498"/>
  <c r="X498"/>
  <c r="W498"/>
  <c r="V498"/>
  <c r="AA497"/>
  <c r="Z497"/>
  <c r="Y497"/>
  <c r="X497"/>
  <c r="W497"/>
  <c r="V497"/>
  <c r="AA496"/>
  <c r="Z496"/>
  <c r="Y496"/>
  <c r="X496"/>
  <c r="W496"/>
  <c r="V496"/>
  <c r="AA495"/>
  <c r="Z495"/>
  <c r="Y495"/>
  <c r="X495"/>
  <c r="W495"/>
  <c r="V495"/>
  <c r="AA494"/>
  <c r="Z494"/>
  <c r="Y494"/>
  <c r="X494"/>
  <c r="W494"/>
  <c r="V494"/>
  <c r="AA493"/>
  <c r="Z493"/>
  <c r="Y493"/>
  <c r="X493"/>
  <c r="W493"/>
  <c r="V493"/>
  <c r="AA492"/>
  <c r="Z492"/>
  <c r="Y492"/>
  <c r="X492"/>
  <c r="W492"/>
  <c r="V492"/>
  <c r="AA491"/>
  <c r="Z491"/>
  <c r="Y491"/>
  <c r="X491"/>
  <c r="W491"/>
  <c r="V491"/>
  <c r="AA490"/>
  <c r="Z490"/>
  <c r="Y490"/>
  <c r="X490"/>
  <c r="W490"/>
  <c r="V490"/>
  <c r="AA489"/>
  <c r="Z489"/>
  <c r="Y489"/>
  <c r="X489"/>
  <c r="W489"/>
  <c r="V489"/>
  <c r="AA488"/>
  <c r="Z488"/>
  <c r="Y488"/>
  <c r="X488"/>
  <c r="W488"/>
  <c r="V488"/>
  <c r="AA487"/>
  <c r="Z487"/>
  <c r="Y487"/>
  <c r="X487"/>
  <c r="W487"/>
  <c r="V487"/>
  <c r="AA486"/>
  <c r="Z486"/>
  <c r="Y486"/>
  <c r="X486"/>
  <c r="W486"/>
  <c r="V486"/>
  <c r="AA485"/>
  <c r="Z485"/>
  <c r="Y485"/>
  <c r="X485"/>
  <c r="W485"/>
  <c r="V485"/>
  <c r="AA484"/>
  <c r="Z484"/>
  <c r="Y484"/>
  <c r="X484"/>
  <c r="W484"/>
  <c r="V484"/>
  <c r="AA483"/>
  <c r="Z483"/>
  <c r="Y483"/>
  <c r="X483"/>
  <c r="W483"/>
  <c r="V483"/>
  <c r="AA482"/>
  <c r="Z482"/>
  <c r="Y482"/>
  <c r="X482"/>
  <c r="W482"/>
  <c r="V482"/>
  <c r="AA481"/>
  <c r="Z481"/>
  <c r="Y481"/>
  <c r="X481"/>
  <c r="W481"/>
  <c r="V481"/>
  <c r="AA480"/>
  <c r="Z480"/>
  <c r="Y480"/>
  <c r="X480"/>
  <c r="W480"/>
  <c r="V480"/>
  <c r="AA479"/>
  <c r="Z479"/>
  <c r="Y479"/>
  <c r="X479"/>
  <c r="W479"/>
  <c r="V479"/>
  <c r="AA478"/>
  <c r="Z478"/>
  <c r="Y478"/>
  <c r="X478"/>
  <c r="W478"/>
  <c r="V478"/>
  <c r="AA477"/>
  <c r="Z477"/>
  <c r="Y477"/>
  <c r="X477"/>
  <c r="W477"/>
  <c r="V477"/>
  <c r="AA476"/>
  <c r="Z476"/>
  <c r="Y476"/>
  <c r="X476"/>
  <c r="W476"/>
  <c r="V476"/>
  <c r="AA475"/>
  <c r="Z475"/>
  <c r="Y475"/>
  <c r="X475"/>
  <c r="W475"/>
  <c r="V475"/>
  <c r="AA474"/>
  <c r="Z474"/>
  <c r="Y474"/>
  <c r="X474"/>
  <c r="W474"/>
  <c r="V474"/>
  <c r="AA473"/>
  <c r="Z473"/>
  <c r="Y473"/>
  <c r="X473"/>
  <c r="W473"/>
  <c r="V473"/>
  <c r="AA472"/>
  <c r="Z472"/>
  <c r="Y472"/>
  <c r="X472"/>
  <c r="W472"/>
  <c r="V472"/>
  <c r="AA471"/>
  <c r="Z471"/>
  <c r="Y471"/>
  <c r="X471"/>
  <c r="W471"/>
  <c r="V471"/>
  <c r="AA470"/>
  <c r="Z470"/>
  <c r="Y470"/>
  <c r="X470"/>
  <c r="W470"/>
  <c r="V470"/>
  <c r="AA469"/>
  <c r="Z469"/>
  <c r="Y469"/>
  <c r="X469"/>
  <c r="W469"/>
  <c r="V469"/>
  <c r="AA468"/>
  <c r="Z468"/>
  <c r="Y468"/>
  <c r="X468"/>
  <c r="W468"/>
  <c r="V468"/>
  <c r="AA467"/>
  <c r="Z467"/>
  <c r="Y467"/>
  <c r="X467"/>
  <c r="W467"/>
  <c r="V467"/>
  <c r="AA466"/>
  <c r="Z466"/>
  <c r="Y466"/>
  <c r="X466"/>
  <c r="W466"/>
  <c r="V466"/>
  <c r="AA465"/>
  <c r="Z465"/>
  <c r="Y465"/>
  <c r="X465"/>
  <c r="W465"/>
  <c r="V465"/>
  <c r="AA464"/>
  <c r="Z464"/>
  <c r="Y464"/>
  <c r="X464"/>
  <c r="W464"/>
  <c r="V464"/>
  <c r="AA463"/>
  <c r="Z463"/>
  <c r="Y463"/>
  <c r="X463"/>
  <c r="W463"/>
  <c r="V463"/>
  <c r="AA462"/>
  <c r="Z462"/>
  <c r="Y462"/>
  <c r="X462"/>
  <c r="W462"/>
  <c r="V462"/>
  <c r="AA461"/>
  <c r="Z461"/>
  <c r="Y461"/>
  <c r="X461"/>
  <c r="W461"/>
  <c r="V461"/>
  <c r="AA460"/>
  <c r="Z460"/>
  <c r="Y460"/>
  <c r="X460"/>
  <c r="W460"/>
  <c r="V460"/>
  <c r="AA459"/>
  <c r="Z459"/>
  <c r="Y459"/>
  <c r="X459"/>
  <c r="W459"/>
  <c r="V459"/>
  <c r="AA458"/>
  <c r="Z458"/>
  <c r="Y458"/>
  <c r="X458"/>
  <c r="W458"/>
  <c r="V458"/>
  <c r="AA457"/>
  <c r="Z457"/>
  <c r="Y457"/>
  <c r="X457"/>
  <c r="W457"/>
  <c r="V457"/>
  <c r="AA456"/>
  <c r="Z456"/>
  <c r="Y456"/>
  <c r="X456"/>
  <c r="W456"/>
  <c r="V456"/>
  <c r="AA455"/>
  <c r="Z455"/>
  <c r="Y455"/>
  <c r="X455"/>
  <c r="W455"/>
  <c r="V455"/>
  <c r="AA454"/>
  <c r="Z454"/>
  <c r="Y454"/>
  <c r="X454"/>
  <c r="W454"/>
  <c r="V454"/>
  <c r="AA453"/>
  <c r="Z453"/>
  <c r="Y453"/>
  <c r="X453"/>
  <c r="W453"/>
  <c r="V453"/>
  <c r="AA452"/>
  <c r="Z452"/>
  <c r="Y452"/>
  <c r="X452"/>
  <c r="W452"/>
  <c r="V452"/>
  <c r="AA451"/>
  <c r="Z451"/>
  <c r="Y451"/>
  <c r="X451"/>
  <c r="W451"/>
  <c r="V451"/>
  <c r="AA450"/>
  <c r="Z450"/>
  <c r="Y450"/>
  <c r="X450"/>
  <c r="W450"/>
  <c r="V450"/>
  <c r="AA449"/>
  <c r="Z449"/>
  <c r="Y449"/>
  <c r="X449"/>
  <c r="W449"/>
  <c r="V449"/>
  <c r="AA448"/>
  <c r="Z448"/>
  <c r="Y448"/>
  <c r="X448"/>
  <c r="W448"/>
  <c r="V448"/>
  <c r="AA447"/>
  <c r="Z447"/>
  <c r="Y447"/>
  <c r="X447"/>
  <c r="W447"/>
  <c r="V447"/>
  <c r="AA446"/>
  <c r="Z446"/>
  <c r="Y446"/>
  <c r="X446"/>
  <c r="W446"/>
  <c r="V446"/>
  <c r="AA445"/>
  <c r="Z445"/>
  <c r="Y445"/>
  <c r="X445"/>
  <c r="W445"/>
  <c r="V445"/>
  <c r="AA444"/>
  <c r="Z444"/>
  <c r="Y444"/>
  <c r="X444"/>
  <c r="W444"/>
  <c r="V444"/>
  <c r="AA443"/>
  <c r="Z443"/>
  <c r="Y443"/>
  <c r="X443"/>
  <c r="W443"/>
  <c r="V443"/>
  <c r="AA442"/>
  <c r="Z442"/>
  <c r="Y442"/>
  <c r="X442"/>
  <c r="W442"/>
  <c r="V442"/>
  <c r="AA441"/>
  <c r="Z441"/>
  <c r="Y441"/>
  <c r="X441"/>
  <c r="W441"/>
  <c r="V441"/>
  <c r="AA440"/>
  <c r="Z440"/>
  <c r="Y440"/>
  <c r="X440"/>
  <c r="W440"/>
  <c r="V440"/>
  <c r="AA439"/>
  <c r="Z439"/>
  <c r="Y439"/>
  <c r="X439"/>
  <c r="W439"/>
  <c r="V439"/>
  <c r="AA438"/>
  <c r="Z438"/>
  <c r="Y438"/>
  <c r="X438"/>
  <c r="W438"/>
  <c r="V438"/>
  <c r="AA437"/>
  <c r="Z437"/>
  <c r="Y437"/>
  <c r="X437"/>
  <c r="W437"/>
  <c r="V437"/>
  <c r="AA436"/>
  <c r="Z436"/>
  <c r="Y436"/>
  <c r="X436"/>
  <c r="W436"/>
  <c r="V436"/>
  <c r="AA435"/>
  <c r="Z435"/>
  <c r="Y435"/>
  <c r="X435"/>
  <c r="W435"/>
  <c r="V435"/>
  <c r="AA434"/>
  <c r="Z434"/>
  <c r="Y434"/>
  <c r="X434"/>
  <c r="W434"/>
  <c r="V434"/>
  <c r="AA433"/>
  <c r="Z433"/>
  <c r="Y433"/>
  <c r="X433"/>
  <c r="W433"/>
  <c r="V433"/>
  <c r="AA432"/>
  <c r="Z432"/>
  <c r="Y432"/>
  <c r="X432"/>
  <c r="W432"/>
  <c r="V432"/>
  <c r="AA431"/>
  <c r="Z431"/>
  <c r="Y431"/>
  <c r="X431"/>
  <c r="W431"/>
  <c r="V431"/>
  <c r="AA430"/>
  <c r="Z430"/>
  <c r="Y430"/>
  <c r="X430"/>
  <c r="W430"/>
  <c r="V430"/>
  <c r="AA429"/>
  <c r="Z429"/>
  <c r="Y429"/>
  <c r="X429"/>
  <c r="W429"/>
  <c r="V429"/>
  <c r="AA428"/>
  <c r="Z428"/>
  <c r="Y428"/>
  <c r="X428"/>
  <c r="W428"/>
  <c r="V428"/>
  <c r="AA427"/>
  <c r="Z427"/>
  <c r="Y427"/>
  <c r="X427"/>
  <c r="W427"/>
  <c r="V427"/>
  <c r="AA426"/>
  <c r="Z426"/>
  <c r="Y426"/>
  <c r="X426"/>
  <c r="W426"/>
  <c r="V426"/>
  <c r="AA425"/>
  <c r="Z425"/>
  <c r="Y425"/>
  <c r="X425"/>
  <c r="W425"/>
  <c r="V425"/>
  <c r="AA424"/>
  <c r="Z424"/>
  <c r="Y424"/>
  <c r="X424"/>
  <c r="W424"/>
  <c r="V424"/>
  <c r="AA423"/>
  <c r="Z423"/>
  <c r="Y423"/>
  <c r="X423"/>
  <c r="W423"/>
  <c r="V423"/>
  <c r="AA422"/>
  <c r="Z422"/>
  <c r="Y422"/>
  <c r="X422"/>
  <c r="W422"/>
  <c r="V422"/>
  <c r="AA421"/>
  <c r="Z421"/>
  <c r="Y421"/>
  <c r="X421"/>
  <c r="W421"/>
  <c r="V421"/>
  <c r="AA420"/>
  <c r="Z420"/>
  <c r="Y420"/>
  <c r="X420"/>
  <c r="W420"/>
  <c r="V420"/>
  <c r="AA419"/>
  <c r="Z419"/>
  <c r="Y419"/>
  <c r="X419"/>
  <c r="W419"/>
  <c r="V419"/>
  <c r="AA418"/>
  <c r="Z418"/>
  <c r="Y418"/>
  <c r="X418"/>
  <c r="W418"/>
  <c r="V418"/>
  <c r="AA417"/>
  <c r="Z417"/>
  <c r="Y417"/>
  <c r="X417"/>
  <c r="W417"/>
  <c r="V417"/>
  <c r="AA416"/>
  <c r="Z416"/>
  <c r="Y416"/>
  <c r="X416"/>
  <c r="W416"/>
  <c r="V416"/>
  <c r="AA415"/>
  <c r="Z415"/>
  <c r="Y415"/>
  <c r="X415"/>
  <c r="W415"/>
  <c r="V415"/>
  <c r="AA414"/>
  <c r="Z414"/>
  <c r="Y414"/>
  <c r="X414"/>
  <c r="W414"/>
  <c r="V414"/>
  <c r="AA413"/>
  <c r="Z413"/>
  <c r="Y413"/>
  <c r="X413"/>
  <c r="W413"/>
  <c r="V413"/>
  <c r="AA412"/>
  <c r="Z412"/>
  <c r="Y412"/>
  <c r="X412"/>
  <c r="W412"/>
  <c r="V412"/>
  <c r="AA411"/>
  <c r="Z411"/>
  <c r="Y411"/>
  <c r="X411"/>
  <c r="W411"/>
  <c r="V411"/>
  <c r="AA410"/>
  <c r="Z410"/>
  <c r="Y410"/>
  <c r="X410"/>
  <c r="W410"/>
  <c r="V410"/>
  <c r="AA409"/>
  <c r="Z409"/>
  <c r="Y409"/>
  <c r="X409"/>
  <c r="W409"/>
  <c r="V409"/>
  <c r="AA408"/>
  <c r="Z408"/>
  <c r="Y408"/>
  <c r="X408"/>
  <c r="W408"/>
  <c r="V408"/>
  <c r="AA407"/>
  <c r="Z407"/>
  <c r="Y407"/>
  <c r="X407"/>
  <c r="W407"/>
  <c r="V407"/>
  <c r="AA406"/>
  <c r="Z406"/>
  <c r="Y406"/>
  <c r="X406"/>
  <c r="W406"/>
  <c r="V406"/>
  <c r="AA405"/>
  <c r="Z405"/>
  <c r="Y405"/>
  <c r="X405"/>
  <c r="W405"/>
  <c r="V405"/>
  <c r="AA404"/>
  <c r="Z404"/>
  <c r="Y404"/>
  <c r="X404"/>
  <c r="W404"/>
  <c r="V404"/>
  <c r="AA403"/>
  <c r="Z403"/>
  <c r="Y403"/>
  <c r="X403"/>
  <c r="W403"/>
  <c r="V403"/>
  <c r="AA402"/>
  <c r="Z402"/>
  <c r="Y402"/>
  <c r="X402"/>
  <c r="W402"/>
  <c r="V402"/>
  <c r="AA401"/>
  <c r="Z401"/>
  <c r="Y401"/>
  <c r="X401"/>
  <c r="W401"/>
  <c r="V401"/>
  <c r="AA400"/>
  <c r="Z400"/>
  <c r="Y400"/>
  <c r="X400"/>
  <c r="W400"/>
  <c r="V400"/>
  <c r="AA399"/>
  <c r="Z399"/>
  <c r="Y399"/>
  <c r="X399"/>
  <c r="W399"/>
  <c r="V399"/>
  <c r="AA398"/>
  <c r="Z398"/>
  <c r="Y398"/>
  <c r="X398"/>
  <c r="W398"/>
  <c r="V398"/>
  <c r="AA397"/>
  <c r="Z397"/>
  <c r="Y397"/>
  <c r="X397"/>
  <c r="W397"/>
  <c r="V397"/>
  <c r="AA396"/>
  <c r="Z396"/>
  <c r="Y396"/>
  <c r="X396"/>
  <c r="W396"/>
  <c r="V396"/>
  <c r="AA395"/>
  <c r="Z395"/>
  <c r="Y395"/>
  <c r="X395"/>
  <c r="W395"/>
  <c r="V395"/>
  <c r="AA394"/>
  <c r="Z394"/>
  <c r="Y394"/>
  <c r="X394"/>
  <c r="W394"/>
  <c r="V394"/>
  <c r="AA393"/>
  <c r="Z393"/>
  <c r="Y393"/>
  <c r="X393"/>
  <c r="W393"/>
  <c r="V393"/>
  <c r="AA392"/>
  <c r="Z392"/>
  <c r="Y392"/>
  <c r="X392"/>
  <c r="W392"/>
  <c r="V392"/>
  <c r="AA391"/>
  <c r="Z391"/>
  <c r="Y391"/>
  <c r="X391"/>
  <c r="W391"/>
  <c r="V391"/>
  <c r="AA390"/>
  <c r="Z390"/>
  <c r="Y390"/>
  <c r="X390"/>
  <c r="W390"/>
  <c r="V390"/>
  <c r="AA389"/>
  <c r="Z389"/>
  <c r="Y389"/>
  <c r="X389"/>
  <c r="W389"/>
  <c r="V389"/>
  <c r="AA388"/>
  <c r="Z388"/>
  <c r="Y388"/>
  <c r="X388"/>
  <c r="W388"/>
  <c r="V388"/>
  <c r="AA387"/>
  <c r="Z387"/>
  <c r="Y387"/>
  <c r="X387"/>
  <c r="W387"/>
  <c r="V387"/>
  <c r="AA386"/>
  <c r="Z386"/>
  <c r="Y386"/>
  <c r="X386"/>
  <c r="W386"/>
  <c r="V386"/>
  <c r="AA385"/>
  <c r="Z385"/>
  <c r="Y385"/>
  <c r="X385"/>
  <c r="W385"/>
  <c r="V385"/>
  <c r="AA384"/>
  <c r="Z384"/>
  <c r="Y384"/>
  <c r="X384"/>
  <c r="W384"/>
  <c r="V384"/>
  <c r="AA383"/>
  <c r="Z383"/>
  <c r="Y383"/>
  <c r="X383"/>
  <c r="W383"/>
  <c r="V383"/>
  <c r="AA382"/>
  <c r="Z382"/>
  <c r="Y382"/>
  <c r="X382"/>
  <c r="W382"/>
  <c r="V382"/>
  <c r="AA381"/>
  <c r="Z381"/>
  <c r="Y381"/>
  <c r="X381"/>
  <c r="W381"/>
  <c r="V381"/>
  <c r="AA380"/>
  <c r="Z380"/>
  <c r="Y380"/>
  <c r="X380"/>
  <c r="W380"/>
  <c r="V380"/>
  <c r="AA379"/>
  <c r="Z379"/>
  <c r="Y379"/>
  <c r="X379"/>
  <c r="W379"/>
  <c r="V379"/>
  <c r="AA378"/>
  <c r="Z378"/>
  <c r="Y378"/>
  <c r="X378"/>
  <c r="W378"/>
  <c r="V378"/>
  <c r="AA377"/>
  <c r="Z377"/>
  <c r="Y377"/>
  <c r="X377"/>
  <c r="W377"/>
  <c r="V377"/>
  <c r="AA376"/>
  <c r="Z376"/>
  <c r="Y376"/>
  <c r="X376"/>
  <c r="W376"/>
  <c r="V376"/>
  <c r="AA375"/>
  <c r="Z375"/>
  <c r="Y375"/>
  <c r="X375"/>
  <c r="W375"/>
  <c r="V375"/>
  <c r="AA374"/>
  <c r="Z374"/>
  <c r="Y374"/>
  <c r="X374"/>
  <c r="W374"/>
  <c r="V374"/>
  <c r="AA373"/>
  <c r="Z373"/>
  <c r="Y373"/>
  <c r="X373"/>
  <c r="W373"/>
  <c r="V373"/>
  <c r="AA372"/>
  <c r="Z372"/>
  <c r="Y372"/>
  <c r="X372"/>
  <c r="W372"/>
  <c r="V372"/>
  <c r="AA371"/>
  <c r="Z371"/>
  <c r="Y371"/>
  <c r="X371"/>
  <c r="W371"/>
  <c r="V371"/>
  <c r="AA370"/>
  <c r="Z370"/>
  <c r="Y370"/>
  <c r="X370"/>
  <c r="W370"/>
  <c r="V370"/>
  <c r="AA369"/>
  <c r="Z369"/>
  <c r="Y369"/>
  <c r="X369"/>
  <c r="W369"/>
  <c r="V369"/>
  <c r="AA368"/>
  <c r="Z368"/>
  <c r="Y368"/>
  <c r="X368"/>
  <c r="W368"/>
  <c r="V368"/>
  <c r="AA367"/>
  <c r="Z367"/>
  <c r="Y367"/>
  <c r="X367"/>
  <c r="W367"/>
  <c r="V367"/>
  <c r="AA366"/>
  <c r="Z366"/>
  <c r="Y366"/>
  <c r="X366"/>
  <c r="W366"/>
  <c r="V366"/>
  <c r="AA365"/>
  <c r="Z365"/>
  <c r="Y365"/>
  <c r="X365"/>
  <c r="W365"/>
  <c r="V365"/>
  <c r="AA364"/>
  <c r="Z364"/>
  <c r="Y364"/>
  <c r="X364"/>
  <c r="W364"/>
  <c r="V364"/>
  <c r="AA363"/>
  <c r="Z363"/>
  <c r="Y363"/>
  <c r="X363"/>
  <c r="W363"/>
  <c r="V363"/>
  <c r="AA362"/>
  <c r="Z362"/>
  <c r="Y362"/>
  <c r="X362"/>
  <c r="W362"/>
  <c r="V362"/>
  <c r="AA361"/>
  <c r="Z361"/>
  <c r="Y361"/>
  <c r="X361"/>
  <c r="W361"/>
  <c r="V361"/>
  <c r="AA360"/>
  <c r="Z360"/>
  <c r="Y360"/>
  <c r="X360"/>
  <c r="W360"/>
  <c r="V360"/>
  <c r="AA359"/>
  <c r="Z359"/>
  <c r="Y359"/>
  <c r="X359"/>
  <c r="W359"/>
  <c r="V359"/>
  <c r="AA358"/>
  <c r="Z358"/>
  <c r="Y358"/>
  <c r="X358"/>
  <c r="W358"/>
  <c r="V358"/>
  <c r="AA357"/>
  <c r="Z357"/>
  <c r="Y357"/>
  <c r="X357"/>
  <c r="W357"/>
  <c r="V357"/>
  <c r="AA356"/>
  <c r="Z356"/>
  <c r="Y356"/>
  <c r="X356"/>
  <c r="W356"/>
  <c r="V356"/>
  <c r="AA355"/>
  <c r="Z355"/>
  <c r="Y355"/>
  <c r="X355"/>
  <c r="W355"/>
  <c r="V355"/>
  <c r="AA354"/>
  <c r="Z354"/>
  <c r="Y354"/>
  <c r="X354"/>
  <c r="W354"/>
  <c r="V354"/>
  <c r="AA353"/>
  <c r="Z353"/>
  <c r="Y353"/>
  <c r="X353"/>
  <c r="W353"/>
  <c r="V353"/>
  <c r="AA352"/>
  <c r="Z352"/>
  <c r="Y352"/>
  <c r="X352"/>
  <c r="W352"/>
  <c r="V352"/>
  <c r="AA351"/>
  <c r="Z351"/>
  <c r="Y351"/>
  <c r="X351"/>
  <c r="W351"/>
  <c r="V351"/>
  <c r="AA350"/>
  <c r="Z350"/>
  <c r="Y350"/>
  <c r="X350"/>
  <c r="W350"/>
  <c r="V350"/>
  <c r="AA349"/>
  <c r="Z349"/>
  <c r="Y349"/>
  <c r="X349"/>
  <c r="W349"/>
  <c r="V349"/>
  <c r="AA348"/>
  <c r="Z348"/>
  <c r="Y348"/>
  <c r="X348"/>
  <c r="W348"/>
  <c r="V348"/>
  <c r="AA347"/>
  <c r="Z347"/>
  <c r="Y347"/>
  <c r="X347"/>
  <c r="W347"/>
  <c r="V347"/>
  <c r="AA346"/>
  <c r="Z346"/>
  <c r="Y346"/>
  <c r="X346"/>
  <c r="W346"/>
  <c r="V346"/>
  <c r="AA345"/>
  <c r="Z345"/>
  <c r="Y345"/>
  <c r="X345"/>
  <c r="W345"/>
  <c r="V345"/>
  <c r="AA344"/>
  <c r="Z344"/>
  <c r="Y344"/>
  <c r="X344"/>
  <c r="W344"/>
  <c r="V344"/>
  <c r="AA343"/>
  <c r="Z343"/>
  <c r="Y343"/>
  <c r="X343"/>
  <c r="W343"/>
  <c r="V343"/>
  <c r="AA342"/>
  <c r="Z342"/>
  <c r="Y342"/>
  <c r="X342"/>
  <c r="W342"/>
  <c r="V342"/>
  <c r="AA341"/>
  <c r="Z341"/>
  <c r="Y341"/>
  <c r="X341"/>
  <c r="W341"/>
  <c r="V341"/>
  <c r="AA340"/>
  <c r="Z340"/>
  <c r="Y340"/>
  <c r="X340"/>
  <c r="W340"/>
  <c r="V340"/>
  <c r="AA339"/>
  <c r="Z339"/>
  <c r="Y339"/>
  <c r="X339"/>
  <c r="W339"/>
  <c r="V339"/>
  <c r="AA338"/>
  <c r="Z338"/>
  <c r="Y338"/>
  <c r="X338"/>
  <c r="W338"/>
  <c r="V338"/>
  <c r="AA337"/>
  <c r="Z337"/>
  <c r="Y337"/>
  <c r="X337"/>
  <c r="W337"/>
  <c r="V337"/>
  <c r="AA336"/>
  <c r="Z336"/>
  <c r="Y336"/>
  <c r="X336"/>
  <c r="W336"/>
  <c r="V336"/>
  <c r="AA335"/>
  <c r="Z335"/>
  <c r="Y335"/>
  <c r="X335"/>
  <c r="W335"/>
  <c r="V335"/>
  <c r="AA334"/>
  <c r="Z334"/>
  <c r="Y334"/>
  <c r="X334"/>
  <c r="W334"/>
  <c r="V334"/>
  <c r="AA333"/>
  <c r="Z333"/>
  <c r="Y333"/>
  <c r="X333"/>
  <c r="W333"/>
  <c r="V333"/>
  <c r="AA332"/>
  <c r="Z332"/>
  <c r="Y332"/>
  <c r="X332"/>
  <c r="W332"/>
  <c r="V332"/>
  <c r="AA331"/>
  <c r="Z331"/>
  <c r="Y331"/>
  <c r="X331"/>
  <c r="W331"/>
  <c r="V331"/>
  <c r="AA330"/>
  <c r="Z330"/>
  <c r="Y330"/>
  <c r="X330"/>
  <c r="W330"/>
  <c r="V330"/>
  <c r="AA329"/>
  <c r="Z329"/>
  <c r="Y329"/>
  <c r="X329"/>
  <c r="W329"/>
  <c r="V329"/>
  <c r="AA328"/>
  <c r="Z328"/>
  <c r="Y328"/>
  <c r="X328"/>
  <c r="W328"/>
  <c r="V328"/>
  <c r="AA327"/>
  <c r="Z327"/>
  <c r="Y327"/>
  <c r="X327"/>
  <c r="W327"/>
  <c r="V327"/>
  <c r="AA326"/>
  <c r="Z326"/>
  <c r="Y326"/>
  <c r="X326"/>
  <c r="W326"/>
  <c r="V326"/>
  <c r="AA325"/>
  <c r="Z325"/>
  <c r="Y325"/>
  <c r="X325"/>
  <c r="W325"/>
  <c r="V325"/>
  <c r="AA324"/>
  <c r="Z324"/>
  <c r="Y324"/>
  <c r="X324"/>
  <c r="W324"/>
  <c r="V324"/>
  <c r="AA323"/>
  <c r="Z323"/>
  <c r="Y323"/>
  <c r="X323"/>
  <c r="W323"/>
  <c r="V323"/>
  <c r="AA322"/>
  <c r="Z322"/>
  <c r="Y322"/>
  <c r="X322"/>
  <c r="W322"/>
  <c r="V322"/>
  <c r="AA321"/>
  <c r="Z321"/>
  <c r="Y321"/>
  <c r="X321"/>
  <c r="W321"/>
  <c r="V321"/>
  <c r="AA320"/>
  <c r="Z320"/>
  <c r="Y320"/>
  <c r="X320"/>
  <c r="W320"/>
  <c r="V320"/>
  <c r="AA319"/>
  <c r="Z319"/>
  <c r="Y319"/>
  <c r="X319"/>
  <c r="W319"/>
  <c r="V319"/>
  <c r="AA318"/>
  <c r="Z318"/>
  <c r="Y318"/>
  <c r="X318"/>
  <c r="W318"/>
  <c r="V318"/>
  <c r="AA317"/>
  <c r="Z317"/>
  <c r="Y317"/>
  <c r="X317"/>
  <c r="W317"/>
  <c r="V317"/>
  <c r="AA316"/>
  <c r="Z316"/>
  <c r="Y316"/>
  <c r="X316"/>
  <c r="W316"/>
  <c r="V316"/>
  <c r="AA315"/>
  <c r="Z315"/>
  <c r="Y315"/>
  <c r="X315"/>
  <c r="W315"/>
  <c r="V315"/>
  <c r="AA314"/>
  <c r="Z314"/>
  <c r="Y314"/>
  <c r="X314"/>
  <c r="W314"/>
  <c r="V314"/>
  <c r="AA313"/>
  <c r="Z313"/>
  <c r="Y313"/>
  <c r="X313"/>
  <c r="W313"/>
  <c r="V313"/>
  <c r="AA312"/>
  <c r="Z312"/>
  <c r="Y312"/>
  <c r="X312"/>
  <c r="W312"/>
  <c r="V312"/>
  <c r="AA311"/>
  <c r="Z311"/>
  <c r="Y311"/>
  <c r="X311"/>
  <c r="W311"/>
  <c r="V311"/>
  <c r="AA310"/>
  <c r="Z310"/>
  <c r="Y310"/>
  <c r="X310"/>
  <c r="W310"/>
  <c r="V310"/>
  <c r="AA309"/>
  <c r="Z309"/>
  <c r="Y309"/>
  <c r="X309"/>
  <c r="W309"/>
  <c r="V309"/>
  <c r="AA308"/>
  <c r="Z308"/>
  <c r="Y308"/>
  <c r="X308"/>
  <c r="W308"/>
  <c r="V308"/>
  <c r="AA307"/>
  <c r="Z307"/>
  <c r="Y307"/>
  <c r="X307"/>
  <c r="W307"/>
  <c r="V307"/>
  <c r="AA306"/>
  <c r="Z306"/>
  <c r="Y306"/>
  <c r="X306"/>
  <c r="W306"/>
  <c r="V306"/>
  <c r="AA305"/>
  <c r="Z305"/>
  <c r="Y305"/>
  <c r="X305"/>
  <c r="W305"/>
  <c r="V305"/>
  <c r="AA304"/>
  <c r="Z304"/>
  <c r="Y304"/>
  <c r="X304"/>
  <c r="W304"/>
  <c r="V304"/>
  <c r="AA303"/>
  <c r="Z303"/>
  <c r="Y303"/>
  <c r="X303"/>
  <c r="W303"/>
  <c r="V303"/>
  <c r="AA302"/>
  <c r="Z302"/>
  <c r="Y302"/>
  <c r="X302"/>
  <c r="W302"/>
  <c r="V302"/>
  <c r="AA301"/>
  <c r="Z301"/>
  <c r="Y301"/>
  <c r="X301"/>
  <c r="W301"/>
  <c r="V301"/>
  <c r="AA300"/>
  <c r="Z300"/>
  <c r="Y300"/>
  <c r="X300"/>
  <c r="W300"/>
  <c r="V300"/>
  <c r="AA299"/>
  <c r="Z299"/>
  <c r="Y299"/>
  <c r="X299"/>
  <c r="W299"/>
  <c r="V299"/>
  <c r="AA298"/>
  <c r="Z298"/>
  <c r="Y298"/>
  <c r="X298"/>
  <c r="W298"/>
  <c r="V298"/>
  <c r="AA297"/>
  <c r="Z297"/>
  <c r="Y297"/>
  <c r="X297"/>
  <c r="W297"/>
  <c r="V297"/>
  <c r="AA296"/>
  <c r="Z296"/>
  <c r="Y296"/>
  <c r="X296"/>
  <c r="W296"/>
  <c r="V296"/>
  <c r="AA295"/>
  <c r="Z295"/>
  <c r="Y295"/>
  <c r="X295"/>
  <c r="W295"/>
  <c r="V295"/>
  <c r="AA294"/>
  <c r="Z294"/>
  <c r="Y294"/>
  <c r="X294"/>
  <c r="W294"/>
  <c r="V294"/>
  <c r="AA293"/>
  <c r="Z293"/>
  <c r="Y293"/>
  <c r="X293"/>
  <c r="W293"/>
  <c r="V293"/>
  <c r="AA292"/>
  <c r="Z292"/>
  <c r="Y292"/>
  <c r="X292"/>
  <c r="W292"/>
  <c r="V292"/>
  <c r="AA291"/>
  <c r="Z291"/>
  <c r="Y291"/>
  <c r="X291"/>
  <c r="W291"/>
  <c r="V291"/>
  <c r="AA290"/>
  <c r="Z290"/>
  <c r="Y290"/>
  <c r="X290"/>
  <c r="W290"/>
  <c r="V290"/>
  <c r="AA289"/>
  <c r="Z289"/>
  <c r="Y289"/>
  <c r="X289"/>
  <c r="W289"/>
  <c r="V289"/>
  <c r="AA288"/>
  <c r="Z288"/>
  <c r="Y288"/>
  <c r="X288"/>
  <c r="W288"/>
  <c r="V288"/>
  <c r="AA287"/>
  <c r="Z287"/>
  <c r="Y287"/>
  <c r="X287"/>
  <c r="W287"/>
  <c r="V287"/>
  <c r="AA286"/>
  <c r="Z286"/>
  <c r="Y286"/>
  <c r="X286"/>
  <c r="W286"/>
  <c r="V286"/>
  <c r="AA285"/>
  <c r="Z285"/>
  <c r="Y285"/>
  <c r="X285"/>
  <c r="W285"/>
  <c r="V285"/>
  <c r="AA284"/>
  <c r="Z284"/>
  <c r="Y284"/>
  <c r="X284"/>
  <c r="W284"/>
  <c r="V284"/>
  <c r="AA283"/>
  <c r="Z283"/>
  <c r="Y283"/>
  <c r="X283"/>
  <c r="W283"/>
  <c r="V283"/>
  <c r="AA282"/>
  <c r="Z282"/>
  <c r="Y282"/>
  <c r="X282"/>
  <c r="W282"/>
  <c r="V282"/>
  <c r="AA281"/>
  <c r="Z281"/>
  <c r="Y281"/>
  <c r="X281"/>
  <c r="W281"/>
  <c r="V281"/>
  <c r="AA280"/>
  <c r="Z280"/>
  <c r="Y280"/>
  <c r="X280"/>
  <c r="W280"/>
  <c r="V280"/>
  <c r="AA279"/>
  <c r="Z279"/>
  <c r="Y279"/>
  <c r="X279"/>
  <c r="W279"/>
  <c r="V279"/>
  <c r="AA278"/>
  <c r="Z278"/>
  <c r="Y278"/>
  <c r="X278"/>
  <c r="W278"/>
  <c r="V278"/>
  <c r="AA277"/>
  <c r="Z277"/>
  <c r="Y277"/>
  <c r="X277"/>
  <c r="W277"/>
  <c r="V277"/>
  <c r="AA276"/>
  <c r="Z276"/>
  <c r="Y276"/>
  <c r="X276"/>
  <c r="W276"/>
  <c r="V276"/>
  <c r="AA275"/>
  <c r="Z275"/>
  <c r="Y275"/>
  <c r="X275"/>
  <c r="W275"/>
  <c r="V275"/>
  <c r="AA274"/>
  <c r="Z274"/>
  <c r="Y274"/>
  <c r="X274"/>
  <c r="W274"/>
  <c r="V274"/>
  <c r="AA273"/>
  <c r="Z273"/>
  <c r="Y273"/>
  <c r="X273"/>
  <c r="W273"/>
  <c r="V273"/>
  <c r="AA272"/>
  <c r="Z272"/>
  <c r="Y272"/>
  <c r="X272"/>
  <c r="W272"/>
  <c r="V272"/>
  <c r="AA271"/>
  <c r="Z271"/>
  <c r="Y271"/>
  <c r="X271"/>
  <c r="W271"/>
  <c r="V271"/>
  <c r="AA270"/>
  <c r="Z270"/>
  <c r="Y270"/>
  <c r="X270"/>
  <c r="W270"/>
  <c r="V270"/>
  <c r="AA269"/>
  <c r="Z269"/>
  <c r="Y269"/>
  <c r="X269"/>
  <c r="W269"/>
  <c r="V269"/>
  <c r="AA268"/>
  <c r="Z268"/>
  <c r="Y268"/>
  <c r="X268"/>
  <c r="W268"/>
  <c r="V268"/>
  <c r="AA267"/>
  <c r="Z267"/>
  <c r="Y267"/>
  <c r="X267"/>
  <c r="W267"/>
  <c r="V267"/>
  <c r="AA266"/>
  <c r="Z266"/>
  <c r="Y266"/>
  <c r="X266"/>
  <c r="W266"/>
  <c r="V266"/>
  <c r="AA265"/>
  <c r="Z265"/>
  <c r="Y265"/>
  <c r="X265"/>
  <c r="W265"/>
  <c r="V265"/>
  <c r="AA264"/>
  <c r="Z264"/>
  <c r="Y264"/>
  <c r="X264"/>
  <c r="W264"/>
  <c r="V264"/>
  <c r="AA263"/>
  <c r="Z263"/>
  <c r="Y263"/>
  <c r="X263"/>
  <c r="W263"/>
  <c r="V263"/>
  <c r="AA262"/>
  <c r="Z262"/>
  <c r="Y262"/>
  <c r="X262"/>
  <c r="W262"/>
  <c r="V262"/>
  <c r="AA261"/>
  <c r="Z261"/>
  <c r="Y261"/>
  <c r="X261"/>
  <c r="W261"/>
  <c r="V261"/>
  <c r="AA260"/>
  <c r="Z260"/>
  <c r="Y260"/>
  <c r="X260"/>
  <c r="W260"/>
  <c r="V260"/>
  <c r="AA259"/>
  <c r="Z259"/>
  <c r="Y259"/>
  <c r="X259"/>
  <c r="W259"/>
  <c r="V259"/>
  <c r="AA258"/>
  <c r="Z258"/>
  <c r="Y258"/>
  <c r="X258"/>
  <c r="W258"/>
  <c r="V258"/>
  <c r="AA257"/>
  <c r="Z257"/>
  <c r="Y257"/>
  <c r="X257"/>
  <c r="W257"/>
  <c r="V257"/>
  <c r="AA256"/>
  <c r="Z256"/>
  <c r="Y256"/>
  <c r="X256"/>
  <c r="W256"/>
  <c r="V256"/>
  <c r="AA255"/>
  <c r="Z255"/>
  <c r="Y255"/>
  <c r="X255"/>
  <c r="W255"/>
  <c r="V255"/>
  <c r="AA254"/>
  <c r="Z254"/>
  <c r="Y254"/>
  <c r="X254"/>
  <c r="W254"/>
  <c r="V254"/>
  <c r="AA253"/>
  <c r="Z253"/>
  <c r="Y253"/>
  <c r="X253"/>
  <c r="W253"/>
  <c r="V253"/>
  <c r="AA252"/>
  <c r="Z252"/>
  <c r="Y252"/>
  <c r="X252"/>
  <c r="W252"/>
  <c r="V252"/>
  <c r="AA251"/>
  <c r="Z251"/>
  <c r="Y251"/>
  <c r="X251"/>
  <c r="W251"/>
  <c r="V251"/>
  <c r="AA250"/>
  <c r="Z250"/>
  <c r="Y250"/>
  <c r="X250"/>
  <c r="W250"/>
  <c r="V250"/>
  <c r="AA249"/>
  <c r="Z249"/>
  <c r="Y249"/>
  <c r="X249"/>
  <c r="W249"/>
  <c r="V249"/>
  <c r="AA248"/>
  <c r="Z248"/>
  <c r="Y248"/>
  <c r="X248"/>
  <c r="W248"/>
  <c r="V248"/>
  <c r="AA247"/>
  <c r="Z247"/>
  <c r="Y247"/>
  <c r="X247"/>
  <c r="W247"/>
  <c r="V247"/>
  <c r="AA246"/>
  <c r="Z246"/>
  <c r="Y246"/>
  <c r="X246"/>
  <c r="W246"/>
  <c r="V246"/>
  <c r="AA245"/>
  <c r="Z245"/>
  <c r="Y245"/>
  <c r="X245"/>
  <c r="W245"/>
  <c r="V245"/>
  <c r="AA244"/>
  <c r="Z244"/>
  <c r="Y244"/>
  <c r="X244"/>
  <c r="W244"/>
  <c r="V244"/>
  <c r="AA243"/>
  <c r="Z243"/>
  <c r="Y243"/>
  <c r="X243"/>
  <c r="W243"/>
  <c r="V243"/>
  <c r="AA242"/>
  <c r="Z242"/>
  <c r="Y242"/>
  <c r="X242"/>
  <c r="W242"/>
  <c r="V242"/>
  <c r="AA241"/>
  <c r="Z241"/>
  <c r="Y241"/>
  <c r="X241"/>
  <c r="W241"/>
  <c r="V241"/>
  <c r="AA240"/>
  <c r="Z240"/>
  <c r="Y240"/>
  <c r="X240"/>
  <c r="W240"/>
  <c r="V240"/>
  <c r="AA239"/>
  <c r="Z239"/>
  <c r="Y239"/>
  <c r="X239"/>
  <c r="W239"/>
  <c r="V239"/>
  <c r="AA238"/>
  <c r="Z238"/>
  <c r="Y238"/>
  <c r="X238"/>
  <c r="W238"/>
  <c r="V238"/>
  <c r="AA237"/>
  <c r="Z237"/>
  <c r="Y237"/>
  <c r="X237"/>
  <c r="W237"/>
  <c r="V237"/>
  <c r="AA236"/>
  <c r="Z236"/>
  <c r="Y236"/>
  <c r="X236"/>
  <c r="W236"/>
  <c r="V236"/>
  <c r="AA235"/>
  <c r="Z235"/>
  <c r="Y235"/>
  <c r="X235"/>
  <c r="W235"/>
  <c r="V235"/>
  <c r="AA234"/>
  <c r="Z234"/>
  <c r="Y234"/>
  <c r="X234"/>
  <c r="W234"/>
  <c r="V234"/>
  <c r="AA233"/>
  <c r="Z233"/>
  <c r="Y233"/>
  <c r="X233"/>
  <c r="W233"/>
  <c r="V233"/>
  <c r="AA232"/>
  <c r="Z232"/>
  <c r="Y232"/>
  <c r="X232"/>
  <c r="W232"/>
  <c r="V232"/>
  <c r="AA231"/>
  <c r="Z231"/>
  <c r="Y231"/>
  <c r="X231"/>
  <c r="W231"/>
  <c r="V231"/>
  <c r="AA230"/>
  <c r="Z230"/>
  <c r="Y230"/>
  <c r="X230"/>
  <c r="W230"/>
  <c r="V230"/>
  <c r="AA229"/>
  <c r="Z229"/>
  <c r="Y229"/>
  <c r="X229"/>
  <c r="W229"/>
  <c r="V229"/>
  <c r="AA228"/>
  <c r="Z228"/>
  <c r="Y228"/>
  <c r="X228"/>
  <c r="W228"/>
  <c r="V228"/>
  <c r="AA227"/>
  <c r="Z227"/>
  <c r="Y227"/>
  <c r="X227"/>
  <c r="W227"/>
  <c r="V227"/>
  <c r="AA226"/>
  <c r="Z226"/>
  <c r="Y226"/>
  <c r="X226"/>
  <c r="W226"/>
  <c r="V226"/>
  <c r="AA225"/>
  <c r="Z225"/>
  <c r="Y225"/>
  <c r="X225"/>
  <c r="W225"/>
  <c r="V225"/>
  <c r="AA224"/>
  <c r="Z224"/>
  <c r="Y224"/>
  <c r="X224"/>
  <c r="W224"/>
  <c r="V224"/>
  <c r="AA223"/>
  <c r="Z223"/>
  <c r="Y223"/>
  <c r="X223"/>
  <c r="W223"/>
  <c r="V223"/>
  <c r="AA222"/>
  <c r="Z222"/>
  <c r="Y222"/>
  <c r="X222"/>
  <c r="W222"/>
  <c r="V222"/>
  <c r="AA221"/>
  <c r="Z221"/>
  <c r="Y221"/>
  <c r="X221"/>
  <c r="W221"/>
  <c r="V221"/>
  <c r="AA220"/>
  <c r="Z220"/>
  <c r="Y220"/>
  <c r="X220"/>
  <c r="W220"/>
  <c r="V220"/>
  <c r="AA219"/>
  <c r="Z219"/>
  <c r="Y219"/>
  <c r="X219"/>
  <c r="W219"/>
  <c r="V219"/>
  <c r="AA218"/>
  <c r="Z218"/>
  <c r="Y218"/>
  <c r="X218"/>
  <c r="W218"/>
  <c r="V218"/>
  <c r="AA217"/>
  <c r="Z217"/>
  <c r="Y217"/>
  <c r="X217"/>
  <c r="W217"/>
  <c r="V217"/>
  <c r="AA216"/>
  <c r="Z216"/>
  <c r="Y216"/>
  <c r="X216"/>
  <c r="W216"/>
  <c r="V216"/>
  <c r="AA215"/>
  <c r="Z215"/>
  <c r="Y215"/>
  <c r="X215"/>
  <c r="W215"/>
  <c r="V215"/>
  <c r="AA214"/>
  <c r="Z214"/>
  <c r="Y214"/>
  <c r="X214"/>
  <c r="W214"/>
  <c r="V214"/>
  <c r="AA213"/>
  <c r="Z213"/>
  <c r="Y213"/>
  <c r="X213"/>
  <c r="W213"/>
  <c r="V213"/>
  <c r="AA212"/>
  <c r="Z212"/>
  <c r="Y212"/>
  <c r="X212"/>
  <c r="W212"/>
  <c r="V212"/>
  <c r="AA211"/>
  <c r="Z211"/>
  <c r="Y211"/>
  <c r="X211"/>
  <c r="W211"/>
  <c r="V211"/>
  <c r="AA210"/>
  <c r="Z210"/>
  <c r="Y210"/>
  <c r="X210"/>
  <c r="W210"/>
  <c r="V210"/>
  <c r="AA209"/>
  <c r="Z209"/>
  <c r="Y209"/>
  <c r="X209"/>
  <c r="W209"/>
  <c r="V209"/>
  <c r="AA208"/>
  <c r="Z208"/>
  <c r="Y208"/>
  <c r="X208"/>
  <c r="W208"/>
  <c r="V208"/>
  <c r="AA207"/>
  <c r="Z207"/>
  <c r="Y207"/>
  <c r="X207"/>
  <c r="W207"/>
  <c r="V207"/>
  <c r="AA206"/>
  <c r="Z206"/>
  <c r="Y206"/>
  <c r="X206"/>
  <c r="W206"/>
  <c r="V206"/>
  <c r="AA205"/>
  <c r="Z205"/>
  <c r="Y205"/>
  <c r="X205"/>
  <c r="W205"/>
  <c r="V205"/>
  <c r="AA204"/>
  <c r="Z204"/>
  <c r="Y204"/>
  <c r="X204"/>
  <c r="W204"/>
  <c r="V204"/>
  <c r="AA203"/>
  <c r="Z203"/>
  <c r="Y203"/>
  <c r="X203"/>
  <c r="W203"/>
  <c r="V203"/>
  <c r="AA202"/>
  <c r="Z202"/>
  <c r="Y202"/>
  <c r="X202"/>
  <c r="W202"/>
  <c r="V202"/>
  <c r="AA201"/>
  <c r="Z201"/>
  <c r="Y201"/>
  <c r="X201"/>
  <c r="W201"/>
  <c r="V201"/>
  <c r="AA200"/>
  <c r="Z200"/>
  <c r="Y200"/>
  <c r="X200"/>
  <c r="W200"/>
  <c r="V200"/>
  <c r="AA199"/>
  <c r="Z199"/>
  <c r="Y199"/>
  <c r="X199"/>
  <c r="W199"/>
  <c r="V199"/>
  <c r="AA198"/>
  <c r="Z198"/>
  <c r="Y198"/>
  <c r="X198"/>
  <c r="W198"/>
  <c r="V198"/>
  <c r="AA197"/>
  <c r="Z197"/>
  <c r="Y197"/>
  <c r="X197"/>
  <c r="W197"/>
  <c r="V197"/>
  <c r="AA196"/>
  <c r="Z196"/>
  <c r="Y196"/>
  <c r="X196"/>
  <c r="W196"/>
  <c r="V196"/>
  <c r="AA195"/>
  <c r="Z195"/>
  <c r="Y195"/>
  <c r="X195"/>
  <c r="W195"/>
  <c r="V195"/>
  <c r="AA194"/>
  <c r="Z194"/>
  <c r="Y194"/>
  <c r="X194"/>
  <c r="W194"/>
  <c r="V194"/>
  <c r="AA193"/>
  <c r="Z193"/>
  <c r="Y193"/>
  <c r="X193"/>
  <c r="W193"/>
  <c r="V193"/>
  <c r="AA192"/>
  <c r="Z192"/>
  <c r="Y192"/>
  <c r="X192"/>
  <c r="W192"/>
  <c r="V192"/>
  <c r="AA191"/>
  <c r="Z191"/>
  <c r="Y191"/>
  <c r="X191"/>
  <c r="W191"/>
  <c r="V191"/>
  <c r="AA190"/>
  <c r="Z190"/>
  <c r="Y190"/>
  <c r="X190"/>
  <c r="W190"/>
  <c r="V190"/>
  <c r="AA189"/>
  <c r="Z189"/>
  <c r="Y189"/>
  <c r="X189"/>
  <c r="W189"/>
  <c r="V189"/>
  <c r="AA188"/>
  <c r="Z188"/>
  <c r="Y188"/>
  <c r="X188"/>
  <c r="W188"/>
  <c r="V188"/>
  <c r="AA187"/>
  <c r="Z187"/>
  <c r="Y187"/>
  <c r="X187"/>
  <c r="W187"/>
  <c r="V187"/>
  <c r="AA186"/>
  <c r="Z186"/>
  <c r="Y186"/>
  <c r="X186"/>
  <c r="W186"/>
  <c r="V186"/>
  <c r="AA185"/>
  <c r="Z185"/>
  <c r="Y185"/>
  <c r="X185"/>
  <c r="W185"/>
  <c r="V185"/>
  <c r="AA184"/>
  <c r="Z184"/>
  <c r="Y184"/>
  <c r="X184"/>
  <c r="W184"/>
  <c r="V184"/>
  <c r="AA183"/>
  <c r="Z183"/>
  <c r="Y183"/>
  <c r="X183"/>
  <c r="W183"/>
  <c r="V183"/>
  <c r="AA182"/>
  <c r="Z182"/>
  <c r="Y182"/>
  <c r="X182"/>
  <c r="W182"/>
  <c r="V182"/>
  <c r="AA181"/>
  <c r="Z181"/>
  <c r="Y181"/>
  <c r="X181"/>
  <c r="W181"/>
  <c r="V181"/>
  <c r="AA180"/>
  <c r="Z180"/>
  <c r="Y180"/>
  <c r="X180"/>
  <c r="W180"/>
  <c r="V180"/>
  <c r="AA179"/>
  <c r="Z179"/>
  <c r="Y179"/>
  <c r="X179"/>
  <c r="W179"/>
  <c r="V179"/>
  <c r="AA178"/>
  <c r="Z178"/>
  <c r="Y178"/>
  <c r="X178"/>
  <c r="W178"/>
  <c r="V178"/>
  <c r="AA177"/>
  <c r="Z177"/>
  <c r="Y177"/>
  <c r="X177"/>
  <c r="W177"/>
  <c r="V177"/>
  <c r="AA176"/>
  <c r="Z176"/>
  <c r="Y176"/>
  <c r="X176"/>
  <c r="W176"/>
  <c r="V176"/>
  <c r="AA175"/>
  <c r="Z175"/>
  <c r="Y175"/>
  <c r="X175"/>
  <c r="W175"/>
  <c r="V175"/>
  <c r="AA174"/>
  <c r="Z174"/>
  <c r="Y174"/>
  <c r="X174"/>
  <c r="W174"/>
  <c r="V174"/>
  <c r="AA173"/>
  <c r="Z173"/>
  <c r="Y173"/>
  <c r="X173"/>
  <c r="W173"/>
  <c r="V173"/>
  <c r="AA172"/>
  <c r="Z172"/>
  <c r="Y172"/>
  <c r="X172"/>
  <c r="W172"/>
  <c r="V172"/>
  <c r="AA171"/>
  <c r="Z171"/>
  <c r="Y171"/>
  <c r="X171"/>
  <c r="W171"/>
  <c r="V171"/>
  <c r="AA170"/>
  <c r="Z170"/>
  <c r="Y170"/>
  <c r="X170"/>
  <c r="W170"/>
  <c r="V170"/>
  <c r="AA169"/>
  <c r="Z169"/>
  <c r="Y169"/>
  <c r="X169"/>
  <c r="W169"/>
  <c r="V169"/>
  <c r="AA168"/>
  <c r="Z168"/>
  <c r="Y168"/>
  <c r="X168"/>
  <c r="W168"/>
  <c r="V168"/>
  <c r="AA167"/>
  <c r="Z167"/>
  <c r="Y167"/>
  <c r="X167"/>
  <c r="W167"/>
  <c r="V167"/>
  <c r="AA166"/>
  <c r="Z166"/>
  <c r="Y166"/>
  <c r="X166"/>
  <c r="W166"/>
  <c r="V166"/>
  <c r="AA165"/>
  <c r="Z165"/>
  <c r="Y165"/>
  <c r="X165"/>
  <c r="W165"/>
  <c r="V165"/>
  <c r="AA164"/>
  <c r="Z164"/>
  <c r="Y164"/>
  <c r="X164"/>
  <c r="W164"/>
  <c r="V164"/>
  <c r="AA163"/>
  <c r="Z163"/>
  <c r="Y163"/>
  <c r="X163"/>
  <c r="W163"/>
  <c r="V163"/>
  <c r="AA162"/>
  <c r="Z162"/>
  <c r="Y162"/>
  <c r="X162"/>
  <c r="W162"/>
  <c r="V162"/>
  <c r="AA161"/>
  <c r="Z161"/>
  <c r="Y161"/>
  <c r="X161"/>
  <c r="W161"/>
  <c r="V161"/>
  <c r="AA160"/>
  <c r="Z160"/>
  <c r="Y160"/>
  <c r="X160"/>
  <c r="W160"/>
  <c r="V160"/>
  <c r="AA159"/>
  <c r="Z159"/>
  <c r="Y159"/>
  <c r="X159"/>
  <c r="W159"/>
  <c r="V159"/>
  <c r="AA158"/>
  <c r="Z158"/>
  <c r="Y158"/>
  <c r="X158"/>
  <c r="W158"/>
  <c r="V158"/>
  <c r="AA157"/>
  <c r="Z157"/>
  <c r="Y157"/>
  <c r="X157"/>
  <c r="W157"/>
  <c r="V157"/>
  <c r="AA156"/>
  <c r="Z156"/>
  <c r="Y156"/>
  <c r="X156"/>
  <c r="W156"/>
  <c r="V156"/>
  <c r="AA155"/>
  <c r="Z155"/>
  <c r="Y155"/>
  <c r="X155"/>
  <c r="W155"/>
  <c r="V155"/>
  <c r="AA154"/>
  <c r="Z154"/>
  <c r="Y154"/>
  <c r="X154"/>
  <c r="W154"/>
  <c r="V154"/>
  <c r="AA153"/>
  <c r="Z153"/>
  <c r="Y153"/>
  <c r="X153"/>
  <c r="W153"/>
  <c r="V153"/>
  <c r="AA152"/>
  <c r="Z152"/>
  <c r="Y152"/>
  <c r="X152"/>
  <c r="W152"/>
  <c r="V152"/>
  <c r="AA151"/>
  <c r="Z151"/>
  <c r="Y151"/>
  <c r="X151"/>
  <c r="W151"/>
  <c r="V151"/>
  <c r="AA150"/>
  <c r="Z150"/>
  <c r="Y150"/>
  <c r="X150"/>
  <c r="W150"/>
  <c r="V150"/>
  <c r="AA149"/>
  <c r="Z149"/>
  <c r="Y149"/>
  <c r="X149"/>
  <c r="W149"/>
  <c r="V149"/>
  <c r="AA148"/>
  <c r="Z148"/>
  <c r="Y148"/>
  <c r="X148"/>
  <c r="W148"/>
  <c r="V148"/>
  <c r="AA147"/>
  <c r="Z147"/>
  <c r="Y147"/>
  <c r="X147"/>
  <c r="W147"/>
  <c r="V147"/>
  <c r="AA146"/>
  <c r="Z146"/>
  <c r="Y146"/>
  <c r="X146"/>
  <c r="W146"/>
  <c r="V146"/>
  <c r="AA145"/>
  <c r="Z145"/>
  <c r="Y145"/>
  <c r="X145"/>
  <c r="W145"/>
  <c r="V145"/>
  <c r="AA144"/>
  <c r="Z144"/>
  <c r="Y144"/>
  <c r="X144"/>
  <c r="W144"/>
  <c r="V144"/>
  <c r="AA143"/>
  <c r="Z143"/>
  <c r="Y143"/>
  <c r="X143"/>
  <c r="W143"/>
  <c r="V143"/>
  <c r="AA142"/>
  <c r="Z142"/>
  <c r="Y142"/>
  <c r="X142"/>
  <c r="W142"/>
  <c r="V142"/>
  <c r="AA141"/>
  <c r="Z141"/>
  <c r="Y141"/>
  <c r="X141"/>
  <c r="W141"/>
  <c r="V141"/>
  <c r="AA140"/>
  <c r="Z140"/>
  <c r="Y140"/>
  <c r="X140"/>
  <c r="W140"/>
  <c r="V140"/>
  <c r="AA139"/>
  <c r="Z139"/>
  <c r="Y139"/>
  <c r="X139"/>
  <c r="W139"/>
  <c r="V139"/>
  <c r="AA138"/>
  <c r="Z138"/>
  <c r="Y138"/>
  <c r="X138"/>
  <c r="W138"/>
  <c r="V138"/>
  <c r="AA137"/>
  <c r="Z137"/>
  <c r="Y137"/>
  <c r="X137"/>
  <c r="W137"/>
  <c r="V137"/>
  <c r="AA136"/>
  <c r="Z136"/>
  <c r="Y136"/>
  <c r="X136"/>
  <c r="W136"/>
  <c r="V136"/>
  <c r="AA135"/>
  <c r="Z135"/>
  <c r="Y135"/>
  <c r="X135"/>
  <c r="W135"/>
  <c r="V135"/>
  <c r="AA134"/>
  <c r="Z134"/>
  <c r="Y134"/>
  <c r="X134"/>
  <c r="W134"/>
  <c r="V134"/>
  <c r="AA133"/>
  <c r="Z133"/>
  <c r="Y133"/>
  <c r="X133"/>
  <c r="W133"/>
  <c r="V133"/>
  <c r="AA132"/>
  <c r="Z132"/>
  <c r="Y132"/>
  <c r="X132"/>
  <c r="W132"/>
  <c r="V132"/>
  <c r="AA131"/>
  <c r="Z131"/>
  <c r="Y131"/>
  <c r="X131"/>
  <c r="W131"/>
  <c r="V131"/>
  <c r="AA130"/>
  <c r="Z130"/>
  <c r="Y130"/>
  <c r="X130"/>
  <c r="W130"/>
  <c r="V130"/>
  <c r="AA129"/>
  <c r="Z129"/>
  <c r="Y129"/>
  <c r="X129"/>
  <c r="W129"/>
  <c r="V129"/>
  <c r="AA128"/>
  <c r="Z128"/>
  <c r="Y128"/>
  <c r="X128"/>
  <c r="W128"/>
  <c r="V128"/>
  <c r="AA127"/>
  <c r="Z127"/>
  <c r="Y127"/>
  <c r="X127"/>
  <c r="W127"/>
  <c r="V127"/>
  <c r="AA126"/>
  <c r="Z126"/>
  <c r="Y126"/>
  <c r="X126"/>
  <c r="W126"/>
  <c r="V126"/>
  <c r="AA125"/>
  <c r="Z125"/>
  <c r="Y125"/>
  <c r="X125"/>
  <c r="W125"/>
  <c r="V125"/>
  <c r="AA124"/>
  <c r="Z124"/>
  <c r="Y124"/>
  <c r="X124"/>
  <c r="W124"/>
  <c r="V124"/>
  <c r="AA123"/>
  <c r="Z123"/>
  <c r="Y123"/>
  <c r="X123"/>
  <c r="W123"/>
  <c r="V123"/>
  <c r="AA122"/>
  <c r="Z122"/>
  <c r="Y122"/>
  <c r="X122"/>
  <c r="W122"/>
  <c r="V122"/>
  <c r="AA121"/>
  <c r="Z121"/>
  <c r="Y121"/>
  <c r="X121"/>
  <c r="W121"/>
  <c r="V121"/>
  <c r="AA120"/>
  <c r="Z120"/>
  <c r="Y120"/>
  <c r="X120"/>
  <c r="W120"/>
  <c r="V120"/>
  <c r="AA119"/>
  <c r="Z119"/>
  <c r="Y119"/>
  <c r="X119"/>
  <c r="W119"/>
  <c r="V119"/>
  <c r="AA118"/>
  <c r="Z118"/>
  <c r="Y118"/>
  <c r="X118"/>
  <c r="W118"/>
  <c r="V118"/>
  <c r="AA117"/>
  <c r="Z117"/>
  <c r="Y117"/>
  <c r="X117"/>
  <c r="W117"/>
  <c r="V117"/>
  <c r="AA116"/>
  <c r="Z116"/>
  <c r="Y116"/>
  <c r="X116"/>
  <c r="W116"/>
  <c r="V116"/>
  <c r="AA115"/>
  <c r="Z115"/>
  <c r="Y115"/>
  <c r="X115"/>
  <c r="W115"/>
  <c r="V115"/>
  <c r="AA114"/>
  <c r="Z114"/>
  <c r="Y114"/>
  <c r="X114"/>
  <c r="W114"/>
  <c r="V114"/>
  <c r="AA113"/>
  <c r="Z113"/>
  <c r="Y113"/>
  <c r="X113"/>
  <c r="W113"/>
  <c r="V113"/>
  <c r="AA112"/>
  <c r="Z112"/>
  <c r="Y112"/>
  <c r="X112"/>
  <c r="W112"/>
  <c r="V112"/>
  <c r="AA111"/>
  <c r="Z111"/>
  <c r="Y111"/>
  <c r="X111"/>
  <c r="W111"/>
  <c r="V111"/>
  <c r="AA110"/>
  <c r="Z110"/>
  <c r="Y110"/>
  <c r="X110"/>
  <c r="W110"/>
  <c r="V110"/>
  <c r="AA109"/>
  <c r="Z109"/>
  <c r="Y109"/>
  <c r="X109"/>
  <c r="W109"/>
  <c r="V109"/>
  <c r="AA108"/>
  <c r="Z108"/>
  <c r="Y108"/>
  <c r="X108"/>
  <c r="W108"/>
  <c r="V108"/>
  <c r="AA107"/>
  <c r="Z107"/>
  <c r="Y107"/>
  <c r="X107"/>
  <c r="W107"/>
  <c r="V107"/>
  <c r="AA106"/>
  <c r="Z106"/>
  <c r="Y106"/>
  <c r="X106"/>
  <c r="W106"/>
  <c r="V106"/>
  <c r="AA105"/>
  <c r="Z105"/>
  <c r="Y105"/>
  <c r="X105"/>
  <c r="W105"/>
  <c r="V105"/>
  <c r="AA104"/>
  <c r="Z104"/>
  <c r="Y104"/>
  <c r="X104"/>
  <c r="W104"/>
  <c r="V104"/>
  <c r="AA103"/>
  <c r="Z103"/>
  <c r="Y103"/>
  <c r="X103"/>
  <c r="W103"/>
  <c r="V103"/>
  <c r="AA102"/>
  <c r="Z102"/>
  <c r="Y102"/>
  <c r="X102"/>
  <c r="W102"/>
  <c r="V102"/>
  <c r="AA101"/>
  <c r="Z101"/>
  <c r="Y101"/>
  <c r="X101"/>
  <c r="W101"/>
  <c r="V101"/>
  <c r="AA100"/>
  <c r="Z100"/>
  <c r="Y100"/>
  <c r="X100"/>
  <c r="W100"/>
  <c r="V100"/>
  <c r="AA99"/>
  <c r="Z99"/>
  <c r="Y99"/>
  <c r="X99"/>
  <c r="W99"/>
  <c r="V99"/>
  <c r="AA98"/>
  <c r="Z98"/>
  <c r="Y98"/>
  <c r="X98"/>
  <c r="W98"/>
  <c r="V98"/>
  <c r="AA97"/>
  <c r="Z97"/>
  <c r="Y97"/>
  <c r="X97"/>
  <c r="W97"/>
  <c r="V97"/>
  <c r="AA96"/>
  <c r="Z96"/>
  <c r="Y96"/>
  <c r="X96"/>
  <c r="W96"/>
  <c r="V96"/>
  <c r="AA95"/>
  <c r="Z95"/>
  <c r="Y95"/>
  <c r="X95"/>
  <c r="W95"/>
  <c r="V95"/>
  <c r="AA94"/>
  <c r="Z94"/>
  <c r="Y94"/>
  <c r="X94"/>
  <c r="W94"/>
  <c r="V94"/>
  <c r="AA93"/>
  <c r="Z93"/>
  <c r="Y93"/>
  <c r="X93"/>
  <c r="W93"/>
  <c r="V93"/>
  <c r="AA92"/>
  <c r="Z92"/>
  <c r="Y92"/>
  <c r="X92"/>
  <c r="W92"/>
  <c r="V92"/>
  <c r="AA91"/>
  <c r="Z91"/>
  <c r="Y91"/>
  <c r="X91"/>
  <c r="W91"/>
  <c r="V91"/>
  <c r="AA90"/>
  <c r="Z90"/>
  <c r="Y90"/>
  <c r="X90"/>
  <c r="W90"/>
  <c r="V90"/>
  <c r="AA89"/>
  <c r="Z89"/>
  <c r="Y89"/>
  <c r="X89"/>
  <c r="W89"/>
  <c r="V89"/>
  <c r="AA88"/>
  <c r="Z88"/>
  <c r="Y88"/>
  <c r="X88"/>
  <c r="W88"/>
  <c r="V88"/>
  <c r="AA87"/>
  <c r="Z87"/>
  <c r="Y87"/>
  <c r="X87"/>
  <c r="W87"/>
  <c r="V87"/>
  <c r="AA86"/>
  <c r="Z86"/>
  <c r="Y86"/>
  <c r="X86"/>
  <c r="W86"/>
  <c r="V86"/>
  <c r="AA85"/>
  <c r="Z85"/>
  <c r="Y85"/>
  <c r="X85"/>
  <c r="W85"/>
  <c r="V85"/>
  <c r="AA84"/>
  <c r="Z84"/>
  <c r="Y84"/>
  <c r="X84"/>
  <c r="W84"/>
  <c r="V84"/>
  <c r="AA83"/>
  <c r="Z83"/>
  <c r="Y83"/>
  <c r="X83"/>
  <c r="W83"/>
  <c r="V83"/>
  <c r="AA82"/>
  <c r="Z82"/>
  <c r="Y82"/>
  <c r="X82"/>
  <c r="W82"/>
  <c r="V82"/>
  <c r="AA81"/>
  <c r="Z81"/>
  <c r="Y81"/>
  <c r="X81"/>
  <c r="W81"/>
  <c r="V81"/>
  <c r="AA80"/>
  <c r="Z80"/>
  <c r="Y80"/>
  <c r="X80"/>
  <c r="W80"/>
  <c r="V80"/>
  <c r="AA79"/>
  <c r="Z79"/>
  <c r="Y79"/>
  <c r="X79"/>
  <c r="W79"/>
  <c r="V79"/>
  <c r="AA78"/>
  <c r="Z78"/>
  <c r="Y78"/>
  <c r="X78"/>
  <c r="W78"/>
  <c r="V78"/>
  <c r="AA77"/>
  <c r="Z77"/>
  <c r="Y77"/>
  <c r="X77"/>
  <c r="W77"/>
  <c r="V77"/>
  <c r="AA76"/>
  <c r="Z76"/>
  <c r="Y76"/>
  <c r="X76"/>
  <c r="W76"/>
  <c r="V76"/>
  <c r="AA75"/>
  <c r="Z75"/>
  <c r="Y75"/>
  <c r="X75"/>
  <c r="W75"/>
  <c r="V75"/>
  <c r="AA74"/>
  <c r="Z74"/>
  <c r="Y74"/>
  <c r="X74"/>
  <c r="W74"/>
  <c r="V74"/>
  <c r="AA73"/>
  <c r="Z73"/>
  <c r="Y73"/>
  <c r="X73"/>
  <c r="W73"/>
  <c r="V73"/>
  <c r="AA72"/>
  <c r="Z72"/>
  <c r="Y72"/>
  <c r="X72"/>
  <c r="W72"/>
  <c r="V72"/>
  <c r="AA71"/>
  <c r="Z71"/>
  <c r="Y71"/>
  <c r="X71"/>
  <c r="W71"/>
  <c r="V71"/>
  <c r="AA70"/>
  <c r="Z70"/>
  <c r="Y70"/>
  <c r="X70"/>
  <c r="W70"/>
  <c r="V70"/>
  <c r="AA69"/>
  <c r="Z69"/>
  <c r="Y69"/>
  <c r="X69"/>
  <c r="W69"/>
  <c r="V69"/>
  <c r="AA68"/>
  <c r="Z68"/>
  <c r="Y68"/>
  <c r="X68"/>
  <c r="W68"/>
  <c r="V68"/>
  <c r="AA67"/>
  <c r="Z67"/>
  <c r="Y67"/>
  <c r="X67"/>
  <c r="W67"/>
  <c r="V67"/>
  <c r="AA66"/>
  <c r="Z66"/>
  <c r="Y66"/>
  <c r="X66"/>
  <c r="W66"/>
  <c r="V66"/>
  <c r="AA65"/>
  <c r="Z65"/>
  <c r="Y65"/>
  <c r="X65"/>
  <c r="W65"/>
  <c r="V65"/>
  <c r="AA64"/>
  <c r="Z64"/>
  <c r="Y64"/>
  <c r="X64"/>
  <c r="W64"/>
  <c r="V64"/>
  <c r="AA63"/>
  <c r="Z63"/>
  <c r="Y63"/>
  <c r="X63"/>
  <c r="W63"/>
  <c r="V63"/>
  <c r="AA62"/>
  <c r="Z62"/>
  <c r="Y62"/>
  <c r="X62"/>
  <c r="W62"/>
  <c r="V62"/>
  <c r="AA61"/>
  <c r="Z61"/>
  <c r="Y61"/>
  <c r="X61"/>
  <c r="W61"/>
  <c r="V61"/>
  <c r="AA60"/>
  <c r="Z60"/>
  <c r="Y60"/>
  <c r="X60"/>
  <c r="W60"/>
  <c r="V60"/>
  <c r="AA59"/>
  <c r="Z59"/>
  <c r="Y59"/>
  <c r="X59"/>
  <c r="W59"/>
  <c r="V59"/>
  <c r="AA58"/>
  <c r="Z58"/>
  <c r="Y58"/>
  <c r="X58"/>
  <c r="W58"/>
  <c r="V58"/>
  <c r="AA57"/>
  <c r="Z57"/>
  <c r="Y57"/>
  <c r="X57"/>
  <c r="W57"/>
  <c r="V57"/>
  <c r="AA56"/>
  <c r="Z56"/>
  <c r="Y56"/>
  <c r="X56"/>
  <c r="W56"/>
  <c r="V56"/>
  <c r="AA55"/>
  <c r="Z55"/>
  <c r="Y55"/>
  <c r="X55"/>
  <c r="W55"/>
  <c r="V55"/>
  <c r="AA54"/>
  <c r="Z54"/>
  <c r="Y54"/>
  <c r="X54"/>
  <c r="W54"/>
  <c r="V54"/>
  <c r="B11" i="48"/>
  <c r="C11"/>
  <c r="D11"/>
  <c r="E11"/>
  <c r="F11"/>
  <c r="B12"/>
  <c r="C12"/>
  <c r="D12"/>
  <c r="E12"/>
  <c r="F12"/>
  <c r="B13"/>
  <c r="C13"/>
  <c r="D13"/>
  <c r="E13"/>
  <c r="F13"/>
  <c r="A186" i="51"/>
  <c r="B186"/>
  <c r="C186"/>
  <c r="D186"/>
  <c r="E186"/>
  <c r="A187"/>
  <c r="B187"/>
  <c r="C187"/>
  <c r="D187"/>
  <c r="E187"/>
  <c r="A188"/>
  <c r="B188"/>
  <c r="C188"/>
  <c r="D188"/>
  <c r="E188"/>
  <c r="A189"/>
  <c r="B189"/>
  <c r="C189"/>
  <c r="D189"/>
  <c r="E189"/>
  <c r="A190"/>
  <c r="B190"/>
  <c r="C190"/>
  <c r="D190"/>
  <c r="E190"/>
  <c r="A191"/>
  <c r="B191"/>
  <c r="C191"/>
  <c r="D191"/>
  <c r="E191"/>
  <c r="A192"/>
  <c r="B192"/>
  <c r="C192"/>
  <c r="D192"/>
  <c r="E192"/>
  <c r="A193"/>
  <c r="B193"/>
  <c r="C193"/>
  <c r="D193"/>
  <c r="E193"/>
  <c r="A194"/>
  <c r="B194"/>
  <c r="C194"/>
  <c r="D194"/>
  <c r="E194"/>
  <c r="A195"/>
  <c r="B195"/>
  <c r="C195"/>
  <c r="D195"/>
  <c r="E195"/>
  <c r="A196"/>
  <c r="B196"/>
  <c r="C196"/>
  <c r="D196"/>
  <c r="E196"/>
  <c r="A197"/>
  <c r="B197"/>
  <c r="C197"/>
  <c r="D197"/>
  <c r="E197"/>
  <c r="A198"/>
  <c r="B198"/>
  <c r="C198"/>
  <c r="D198"/>
  <c r="E198"/>
  <c r="A199"/>
  <c r="B199"/>
  <c r="C199"/>
  <c r="D199"/>
  <c r="E199"/>
  <c r="A200"/>
  <c r="B200"/>
  <c r="C200"/>
  <c r="D200"/>
  <c r="E200"/>
  <c r="A201"/>
  <c r="B201"/>
  <c r="C201"/>
  <c r="D201"/>
  <c r="E201"/>
  <c r="A202"/>
  <c r="B202"/>
  <c r="C202"/>
  <c r="D202"/>
  <c r="E202"/>
  <c r="A203"/>
  <c r="B203"/>
  <c r="C203"/>
  <c r="D203"/>
  <c r="E203"/>
  <c r="A204"/>
  <c r="B204"/>
  <c r="C204"/>
  <c r="D204"/>
  <c r="E204"/>
  <c r="A205"/>
  <c r="B205"/>
  <c r="C205"/>
  <c r="D205"/>
  <c r="E205"/>
  <c r="A206"/>
  <c r="B206"/>
  <c r="C206"/>
  <c r="D206"/>
  <c r="E206"/>
  <c r="A207"/>
  <c r="B207"/>
  <c r="C207"/>
  <c r="D207"/>
  <c r="E207"/>
  <c r="A208"/>
  <c r="B208"/>
  <c r="C208"/>
  <c r="D208"/>
  <c r="E208"/>
  <c r="A209"/>
  <c r="B209"/>
  <c r="C209"/>
  <c r="D209"/>
  <c r="E209"/>
  <c r="A210"/>
  <c r="B210"/>
  <c r="C210"/>
  <c r="D210"/>
  <c r="E210"/>
  <c r="F210"/>
  <c r="G210"/>
  <c r="H210"/>
  <c r="I210"/>
  <c r="J210"/>
  <c r="A211"/>
  <c r="B211"/>
  <c r="C211"/>
  <c r="D211"/>
  <c r="E211"/>
  <c r="F211"/>
  <c r="G211"/>
  <c r="H211"/>
  <c r="I211"/>
  <c r="J211"/>
  <c r="A212"/>
  <c r="B212"/>
  <c r="C212"/>
  <c r="D212"/>
  <c r="E212"/>
  <c r="F212"/>
  <c r="G212"/>
  <c r="H212"/>
  <c r="I212"/>
  <c r="J212"/>
  <c r="A213"/>
  <c r="B213"/>
  <c r="C213"/>
  <c r="D213"/>
  <c r="E213"/>
  <c r="F213"/>
  <c r="G213"/>
  <c r="H213"/>
  <c r="I213"/>
  <c r="J213"/>
  <c r="A214"/>
  <c r="B214"/>
  <c r="C214"/>
  <c r="D214"/>
  <c r="E214"/>
  <c r="F214"/>
  <c r="G214"/>
  <c r="H214"/>
  <c r="I214"/>
  <c r="J214"/>
  <c r="A215"/>
  <c r="B215"/>
  <c r="C215"/>
  <c r="D215"/>
  <c r="E215"/>
  <c r="F215"/>
  <c r="G215"/>
  <c r="H215"/>
  <c r="I215"/>
  <c r="J215"/>
  <c r="A216"/>
  <c r="B216"/>
  <c r="C216"/>
  <c r="D216"/>
  <c r="E216"/>
  <c r="F216"/>
  <c r="G216"/>
  <c r="H216"/>
  <c r="I216"/>
  <c r="J216"/>
  <c r="A217"/>
  <c r="B217"/>
  <c r="C217"/>
  <c r="D217"/>
  <c r="E217"/>
  <c r="F217"/>
  <c r="G217"/>
  <c r="H217"/>
  <c r="I217"/>
  <c r="J217"/>
  <c r="A218"/>
  <c r="B218"/>
  <c r="C218"/>
  <c r="D218"/>
  <c r="E218"/>
  <c r="F218"/>
  <c r="G218"/>
  <c r="H218"/>
  <c r="I218"/>
  <c r="J218"/>
  <c r="A219"/>
  <c r="B219"/>
  <c r="C219"/>
  <c r="D219"/>
  <c r="E219"/>
  <c r="F219"/>
  <c r="G219"/>
  <c r="H219"/>
  <c r="I219"/>
  <c r="J219"/>
  <c r="A220"/>
  <c r="B220"/>
  <c r="C220"/>
  <c r="D220"/>
  <c r="E220"/>
  <c r="F220"/>
  <c r="G220"/>
  <c r="H220"/>
  <c r="I220"/>
  <c r="J220"/>
  <c r="A221"/>
  <c r="B221"/>
  <c r="C221"/>
  <c r="D221"/>
  <c r="E221"/>
  <c r="F221"/>
  <c r="G221"/>
  <c r="H221"/>
  <c r="I221"/>
  <c r="J221"/>
  <c r="A222"/>
  <c r="B222"/>
  <c r="C222"/>
  <c r="D222"/>
  <c r="E222"/>
  <c r="F222"/>
  <c r="G222"/>
  <c r="H222"/>
  <c r="I222"/>
  <c r="J222"/>
  <c r="A223"/>
  <c r="B223"/>
  <c r="C223"/>
  <c r="D223"/>
  <c r="E223"/>
  <c r="F223"/>
  <c r="G223"/>
  <c r="H223"/>
  <c r="I223"/>
  <c r="J223"/>
  <c r="A224"/>
  <c r="B224"/>
  <c r="C224"/>
  <c r="D224"/>
  <c r="E224"/>
  <c r="F224"/>
  <c r="G224"/>
  <c r="H224"/>
  <c r="I224"/>
  <c r="J224"/>
  <c r="A225"/>
  <c r="B225"/>
  <c r="C225"/>
  <c r="D225"/>
  <c r="E225"/>
  <c r="F225"/>
  <c r="G225"/>
  <c r="H225"/>
  <c r="I225"/>
  <c r="J225"/>
  <c r="K225"/>
  <c r="L225"/>
  <c r="M225"/>
  <c r="N225"/>
  <c r="O225"/>
  <c r="A226"/>
  <c r="B226"/>
  <c r="C226"/>
  <c r="D226"/>
  <c r="E226"/>
  <c r="F226"/>
  <c r="G226"/>
  <c r="H226"/>
  <c r="I226"/>
  <c r="J226"/>
  <c r="K226"/>
  <c r="L226"/>
  <c r="M226"/>
  <c r="N226"/>
  <c r="O226"/>
  <c r="A227"/>
  <c r="B227"/>
  <c r="C227"/>
  <c r="D227"/>
  <c r="E227"/>
  <c r="F227"/>
  <c r="G227"/>
  <c r="H227"/>
  <c r="I227"/>
  <c r="J227"/>
  <c r="K227"/>
  <c r="L227"/>
  <c r="M227"/>
  <c r="N227"/>
  <c r="O227"/>
  <c r="A228"/>
  <c r="B228"/>
  <c r="C228"/>
  <c r="D228"/>
  <c r="E228"/>
  <c r="F228"/>
  <c r="G228"/>
  <c r="H228"/>
  <c r="I228"/>
  <c r="J228"/>
  <c r="K228"/>
  <c r="L228"/>
  <c r="M228"/>
  <c r="N228"/>
  <c r="O228"/>
  <c r="A229"/>
  <c r="B229"/>
  <c r="C229"/>
  <c r="D229"/>
  <c r="E229"/>
  <c r="F229"/>
  <c r="G229"/>
  <c r="H229"/>
  <c r="I229"/>
  <c r="J229"/>
  <c r="K229"/>
  <c r="L229"/>
  <c r="M229"/>
  <c r="N229"/>
  <c r="O229"/>
  <c r="A230"/>
  <c r="B230"/>
  <c r="C230"/>
  <c r="D230"/>
  <c r="E230"/>
  <c r="F230"/>
  <c r="G230"/>
  <c r="H230"/>
  <c r="I230"/>
  <c r="J230"/>
  <c r="K230"/>
  <c r="L230"/>
  <c r="M230"/>
  <c r="N230"/>
  <c r="O230"/>
  <c r="A231"/>
  <c r="B231"/>
  <c r="C231"/>
  <c r="D231"/>
  <c r="E231"/>
  <c r="F231"/>
  <c r="G231"/>
  <c r="H231"/>
  <c r="I231"/>
  <c r="J231"/>
  <c r="K231"/>
  <c r="L231"/>
  <c r="M231"/>
  <c r="N231"/>
  <c r="O231"/>
  <c r="A232"/>
  <c r="B232"/>
  <c r="C232"/>
  <c r="D232"/>
  <c r="E232"/>
  <c r="F232"/>
  <c r="G232"/>
  <c r="H232"/>
  <c r="I232"/>
  <c r="J232"/>
  <c r="K232"/>
  <c r="L232"/>
  <c r="M232"/>
  <c r="N232"/>
  <c r="O232"/>
  <c r="A233"/>
  <c r="B233"/>
  <c r="C233"/>
  <c r="D233"/>
  <c r="E233"/>
  <c r="F233"/>
  <c r="G233"/>
  <c r="H233"/>
  <c r="I233"/>
  <c r="J233"/>
  <c r="K233"/>
  <c r="L233"/>
  <c r="M233"/>
  <c r="N233"/>
  <c r="O233"/>
  <c r="A234"/>
  <c r="B234"/>
  <c r="C234"/>
  <c r="D234"/>
  <c r="E234"/>
  <c r="F234"/>
  <c r="G234"/>
  <c r="H234"/>
  <c r="I234"/>
  <c r="J234"/>
  <c r="K234"/>
  <c r="L234"/>
  <c r="M234"/>
  <c r="N234"/>
  <c r="O234"/>
  <c r="A235"/>
  <c r="B235"/>
  <c r="C235"/>
  <c r="D235"/>
  <c r="E235"/>
  <c r="F235"/>
  <c r="G235"/>
  <c r="H235"/>
  <c r="I235"/>
  <c r="J235"/>
  <c r="K235"/>
  <c r="L235"/>
  <c r="M235"/>
  <c r="N235"/>
  <c r="O235"/>
  <c r="P235"/>
  <c r="Q235"/>
  <c r="R235"/>
  <c r="S235"/>
  <c r="T235"/>
  <c r="A236"/>
  <c r="B236"/>
  <c r="C236"/>
  <c r="D236"/>
  <c r="E236"/>
  <c r="F236"/>
  <c r="G236"/>
  <c r="H236"/>
  <c r="I236"/>
  <c r="J236"/>
  <c r="K236"/>
  <c r="L236"/>
  <c r="M236"/>
  <c r="N236"/>
  <c r="O236"/>
  <c r="P236"/>
  <c r="Q236"/>
  <c r="R236"/>
  <c r="S236"/>
  <c r="T236"/>
  <c r="A237"/>
  <c r="B237"/>
  <c r="C237"/>
  <c r="D237"/>
  <c r="E237"/>
  <c r="F237"/>
  <c r="G237"/>
  <c r="H237"/>
  <c r="I237"/>
  <c r="J237"/>
  <c r="K237"/>
  <c r="L237"/>
  <c r="M237"/>
  <c r="N237"/>
  <c r="O237"/>
  <c r="P237"/>
  <c r="Q237"/>
  <c r="R237"/>
  <c r="S237"/>
  <c r="T237"/>
  <c r="A238"/>
  <c r="B238"/>
  <c r="C238"/>
  <c r="D238"/>
  <c r="E238"/>
  <c r="F238"/>
  <c r="G238"/>
  <c r="H238"/>
  <c r="I238"/>
  <c r="J238"/>
  <c r="K238"/>
  <c r="L238"/>
  <c r="M238"/>
  <c r="N238"/>
  <c r="O238"/>
  <c r="P238"/>
  <c r="Q238"/>
  <c r="R238"/>
  <c r="S238"/>
  <c r="T238"/>
  <c r="A239"/>
  <c r="B239"/>
  <c r="C239"/>
  <c r="D239"/>
  <c r="E239"/>
  <c r="F239"/>
  <c r="G239"/>
  <c r="H239"/>
  <c r="I239"/>
  <c r="J239"/>
  <c r="K239"/>
  <c r="L239"/>
  <c r="M239"/>
  <c r="N239"/>
  <c r="O239"/>
  <c r="P239"/>
  <c r="Q239"/>
  <c r="R239"/>
  <c r="S239"/>
  <c r="T239"/>
  <c r="A240"/>
  <c r="B240"/>
  <c r="C240"/>
  <c r="D240"/>
  <c r="E240"/>
  <c r="F240"/>
  <c r="G240"/>
  <c r="H240"/>
  <c r="I240"/>
  <c r="J240"/>
  <c r="K240"/>
  <c r="L240"/>
  <c r="M240"/>
  <c r="N240"/>
  <c r="O240"/>
  <c r="P240"/>
  <c r="Q240"/>
  <c r="R240"/>
  <c r="S240"/>
  <c r="T240"/>
  <c r="A241"/>
  <c r="B241"/>
  <c r="C241"/>
  <c r="D241"/>
  <c r="E241"/>
  <c r="F241"/>
  <c r="G241"/>
  <c r="H241"/>
  <c r="I241"/>
  <c r="J241"/>
  <c r="K241"/>
  <c r="L241"/>
  <c r="M241"/>
  <c r="N241"/>
  <c r="O241"/>
  <c r="P241"/>
  <c r="Q241"/>
  <c r="R241"/>
  <c r="S241"/>
  <c r="T241"/>
  <c r="A242"/>
  <c r="B242"/>
  <c r="C242"/>
  <c r="D242"/>
  <c r="E242"/>
  <c r="F242"/>
  <c r="G242"/>
  <c r="H242"/>
  <c r="I242"/>
  <c r="J242"/>
  <c r="K242"/>
  <c r="L242"/>
  <c r="M242"/>
  <c r="N242"/>
  <c r="O242"/>
  <c r="P242"/>
  <c r="Q242"/>
  <c r="R242"/>
  <c r="S242"/>
  <c r="T242"/>
  <c r="A243"/>
  <c r="B243"/>
  <c r="C243"/>
  <c r="D243"/>
  <c r="E243"/>
  <c r="F243"/>
  <c r="G243"/>
  <c r="H243"/>
  <c r="I243"/>
  <c r="J243"/>
  <c r="K243"/>
  <c r="L243"/>
  <c r="M243"/>
  <c r="N243"/>
  <c r="O243"/>
  <c r="P243"/>
  <c r="Q243"/>
  <c r="R243"/>
  <c r="S243"/>
  <c r="T243"/>
  <c r="A244"/>
  <c r="B244"/>
  <c r="C244"/>
  <c r="D244"/>
  <c r="E244"/>
  <c r="F244"/>
  <c r="G244"/>
  <c r="H244"/>
  <c r="I244"/>
  <c r="J244"/>
  <c r="K244"/>
  <c r="L244"/>
  <c r="M244"/>
  <c r="N244"/>
  <c r="O244"/>
  <c r="P244"/>
  <c r="Q244"/>
  <c r="R244"/>
  <c r="S244"/>
  <c r="T244"/>
  <c r="A245"/>
  <c r="B245"/>
  <c r="C245"/>
  <c r="D245"/>
  <c r="E245"/>
  <c r="F245"/>
  <c r="G245"/>
  <c r="H245"/>
  <c r="I245"/>
  <c r="J245"/>
  <c r="K245"/>
  <c r="L245"/>
  <c r="M245"/>
  <c r="N245"/>
  <c r="O245"/>
  <c r="P245"/>
  <c r="Q245"/>
  <c r="R245"/>
  <c r="S245"/>
  <c r="T245"/>
  <c r="A246"/>
  <c r="B246"/>
  <c r="C246"/>
  <c r="D246"/>
  <c r="E246"/>
  <c r="F246"/>
  <c r="G246"/>
  <c r="H246"/>
  <c r="I246"/>
  <c r="J246"/>
  <c r="K246"/>
  <c r="L246"/>
  <c r="M246"/>
  <c r="N246"/>
  <c r="O246"/>
  <c r="P246"/>
  <c r="Q246"/>
  <c r="R246"/>
  <c r="S246"/>
  <c r="T246"/>
  <c r="A247"/>
  <c r="B247"/>
  <c r="C247"/>
  <c r="D247"/>
  <c r="E247"/>
  <c r="F247"/>
  <c r="G247"/>
  <c r="H247"/>
  <c r="I247"/>
  <c r="J247"/>
  <c r="K247"/>
  <c r="L247"/>
  <c r="M247"/>
  <c r="N247"/>
  <c r="O247"/>
  <c r="P247"/>
  <c r="Q247"/>
  <c r="R247"/>
  <c r="S247"/>
  <c r="T247"/>
  <c r="A248"/>
  <c r="B248"/>
  <c r="C248"/>
  <c r="D248"/>
  <c r="E248"/>
  <c r="F248"/>
  <c r="G248"/>
  <c r="H248"/>
  <c r="I248"/>
  <c r="J248"/>
  <c r="K248"/>
  <c r="L248"/>
  <c r="M248"/>
  <c r="N248"/>
  <c r="O248"/>
  <c r="P248"/>
  <c r="Q248"/>
  <c r="R248"/>
  <c r="S248"/>
  <c r="T248"/>
  <c r="A249"/>
  <c r="B249"/>
  <c r="C249"/>
  <c r="D249"/>
  <c r="E249"/>
  <c r="F249"/>
  <c r="G249"/>
  <c r="H249"/>
  <c r="I249"/>
  <c r="J249"/>
  <c r="K249"/>
  <c r="L249"/>
  <c r="M249"/>
  <c r="N249"/>
  <c r="O249"/>
  <c r="P249"/>
  <c r="Q249"/>
  <c r="R249"/>
  <c r="S249"/>
  <c r="T249"/>
  <c r="A250"/>
  <c r="B250"/>
  <c r="C250"/>
  <c r="D250"/>
  <c r="E250"/>
  <c r="F250"/>
  <c r="G250"/>
  <c r="H250"/>
  <c r="I250"/>
  <c r="J250"/>
  <c r="K250"/>
  <c r="L250"/>
  <c r="M250"/>
  <c r="N250"/>
  <c r="O250"/>
  <c r="P250"/>
  <c r="Q250"/>
  <c r="R250"/>
  <c r="S250"/>
  <c r="T250"/>
  <c r="A251"/>
  <c r="B251"/>
  <c r="C251"/>
  <c r="D251"/>
  <c r="E251"/>
  <c r="F251"/>
  <c r="G251"/>
  <c r="H251"/>
  <c r="I251"/>
  <c r="J251"/>
  <c r="K251"/>
  <c r="L251"/>
  <c r="M251"/>
  <c r="N251"/>
  <c r="O251"/>
  <c r="P251"/>
  <c r="Q251"/>
  <c r="R251"/>
  <c r="S251"/>
  <c r="T251"/>
  <c r="A252"/>
  <c r="B252"/>
  <c r="C252"/>
  <c r="D252"/>
  <c r="E252"/>
  <c r="F252"/>
  <c r="G252"/>
  <c r="H252"/>
  <c r="I252"/>
  <c r="J252"/>
  <c r="K252"/>
  <c r="L252"/>
  <c r="M252"/>
  <c r="N252"/>
  <c r="O252"/>
  <c r="P252"/>
  <c r="Q252"/>
  <c r="R252"/>
  <c r="S252"/>
  <c r="T252"/>
  <c r="A253"/>
  <c r="B253"/>
  <c r="C253"/>
  <c r="D253"/>
  <c r="E253"/>
  <c r="F253"/>
  <c r="G253"/>
  <c r="H253"/>
  <c r="I253"/>
  <c r="J253"/>
  <c r="K253"/>
  <c r="L253"/>
  <c r="M253"/>
  <c r="N253"/>
  <c r="O253"/>
  <c r="P253"/>
  <c r="Q253"/>
  <c r="R253"/>
  <c r="S253"/>
  <c r="T253"/>
  <c r="A254"/>
  <c r="B254"/>
  <c r="C254"/>
  <c r="D254"/>
  <c r="E254"/>
  <c r="F254"/>
  <c r="G254"/>
  <c r="H254"/>
  <c r="I254"/>
  <c r="J254"/>
  <c r="K254"/>
  <c r="L254"/>
  <c r="M254"/>
  <c r="N254"/>
  <c r="O254"/>
  <c r="P254"/>
  <c r="Q254"/>
  <c r="R254"/>
  <c r="S254"/>
  <c r="T254"/>
  <c r="A255"/>
  <c r="B255"/>
  <c r="C255"/>
  <c r="D255"/>
  <c r="E255"/>
  <c r="F255"/>
  <c r="G255"/>
  <c r="H255"/>
  <c r="I255"/>
  <c r="J255"/>
  <c r="K255"/>
  <c r="L255"/>
  <c r="M255"/>
  <c r="N255"/>
  <c r="O255"/>
  <c r="P255"/>
  <c r="Q255"/>
  <c r="R255"/>
  <c r="S255"/>
  <c r="T255"/>
  <c r="A256"/>
  <c r="B256"/>
  <c r="C256"/>
  <c r="D256"/>
  <c r="E256"/>
  <c r="F256"/>
  <c r="G256"/>
  <c r="H256"/>
  <c r="I256"/>
  <c r="J256"/>
  <c r="K256"/>
  <c r="L256"/>
  <c r="M256"/>
  <c r="N256"/>
  <c r="O256"/>
  <c r="P256"/>
  <c r="Q256"/>
  <c r="R256"/>
  <c r="S256"/>
  <c r="T256"/>
  <c r="A257"/>
  <c r="B257"/>
  <c r="C257"/>
  <c r="D257"/>
  <c r="E257"/>
  <c r="F257"/>
  <c r="G257"/>
  <c r="H257"/>
  <c r="I257"/>
  <c r="J257"/>
  <c r="K257"/>
  <c r="L257"/>
  <c r="M257"/>
  <c r="N257"/>
  <c r="O257"/>
  <c r="P257"/>
  <c r="Q257"/>
  <c r="R257"/>
  <c r="S257"/>
  <c r="T257"/>
  <c r="A258"/>
  <c r="B258"/>
  <c r="C258"/>
  <c r="D258"/>
  <c r="E258"/>
  <c r="F258"/>
  <c r="G258"/>
  <c r="H258"/>
  <c r="I258"/>
  <c r="J258"/>
  <c r="K258"/>
  <c r="L258"/>
  <c r="M258"/>
  <c r="N258"/>
  <c r="O258"/>
  <c r="P258"/>
  <c r="Q258"/>
  <c r="R258"/>
  <c r="S258"/>
  <c r="T258"/>
  <c r="A259"/>
  <c r="B259"/>
  <c r="C259"/>
  <c r="D259"/>
  <c r="E259"/>
  <c r="F259"/>
  <c r="G259"/>
  <c r="H259"/>
  <c r="I259"/>
  <c r="J259"/>
  <c r="K259"/>
  <c r="L259"/>
  <c r="M259"/>
  <c r="N259"/>
  <c r="O259"/>
  <c r="P259"/>
  <c r="Q259"/>
  <c r="R259"/>
  <c r="S259"/>
  <c r="T259"/>
  <c r="A260"/>
  <c r="B260"/>
  <c r="C260"/>
  <c r="D260"/>
  <c r="E260"/>
  <c r="F260"/>
  <c r="G260"/>
  <c r="H260"/>
  <c r="I260"/>
  <c r="J260"/>
  <c r="K260"/>
  <c r="L260"/>
  <c r="M260"/>
  <c r="N260"/>
  <c r="O260"/>
  <c r="P260"/>
  <c r="Q260"/>
  <c r="R260"/>
  <c r="S260"/>
  <c r="T260"/>
  <c r="A261"/>
  <c r="B261"/>
  <c r="C261"/>
  <c r="D261"/>
  <c r="E261"/>
  <c r="F261"/>
  <c r="G261"/>
  <c r="H261"/>
  <c r="I261"/>
  <c r="J261"/>
  <c r="K261"/>
  <c r="L261"/>
  <c r="M261"/>
  <c r="N261"/>
  <c r="O261"/>
  <c r="P261"/>
  <c r="Q261"/>
  <c r="R261"/>
  <c r="S261"/>
  <c r="T261"/>
  <c r="A262"/>
  <c r="B262"/>
  <c r="C262"/>
  <c r="D262"/>
  <c r="E262"/>
  <c r="F262"/>
  <c r="G262"/>
  <c r="H262"/>
  <c r="I262"/>
  <c r="J262"/>
  <c r="K262"/>
  <c r="L262"/>
  <c r="M262"/>
  <c r="N262"/>
  <c r="O262"/>
  <c r="P262"/>
  <c r="Q262"/>
  <c r="R262"/>
  <c r="S262"/>
  <c r="T262"/>
  <c r="A263"/>
  <c r="B263"/>
  <c r="C263"/>
  <c r="D263"/>
  <c r="E263"/>
  <c r="F263"/>
  <c r="G263"/>
  <c r="H263"/>
  <c r="I263"/>
  <c r="J263"/>
  <c r="K263"/>
  <c r="L263"/>
  <c r="M263"/>
  <c r="N263"/>
  <c r="O263"/>
  <c r="P263"/>
  <c r="Q263"/>
  <c r="R263"/>
  <c r="S263"/>
  <c r="T263"/>
  <c r="A264"/>
  <c r="B264"/>
  <c r="C264"/>
  <c r="D264"/>
  <c r="E264"/>
  <c r="F264"/>
  <c r="G264"/>
  <c r="H264"/>
  <c r="I264"/>
  <c r="J264"/>
  <c r="K264"/>
  <c r="L264"/>
  <c r="M264"/>
  <c r="N264"/>
  <c r="O264"/>
  <c r="P264"/>
  <c r="Q264"/>
  <c r="R264"/>
  <c r="S264"/>
  <c r="T264"/>
  <c r="A265"/>
  <c r="B265"/>
  <c r="C265"/>
  <c r="D265"/>
  <c r="E265"/>
  <c r="F265"/>
  <c r="G265"/>
  <c r="H265"/>
  <c r="I265"/>
  <c r="J265"/>
  <c r="K265"/>
  <c r="L265"/>
  <c r="M265"/>
  <c r="N265"/>
  <c r="O265"/>
  <c r="P265"/>
  <c r="Q265"/>
  <c r="R265"/>
  <c r="S265"/>
  <c r="T265"/>
  <c r="A266"/>
  <c r="B266"/>
  <c r="C266"/>
  <c r="D266"/>
  <c r="E266"/>
  <c r="F266"/>
  <c r="G266"/>
  <c r="H266"/>
  <c r="I266"/>
  <c r="J266"/>
  <c r="K266"/>
  <c r="L266"/>
  <c r="M266"/>
  <c r="N266"/>
  <c r="O266"/>
  <c r="P266"/>
  <c r="Q266"/>
  <c r="R266"/>
  <c r="S266"/>
  <c r="T266"/>
  <c r="A267"/>
  <c r="B267"/>
  <c r="C267"/>
  <c r="D267"/>
  <c r="E267"/>
  <c r="F267"/>
  <c r="G267"/>
  <c r="H267"/>
  <c r="I267"/>
  <c r="J267"/>
  <c r="K267"/>
  <c r="L267"/>
  <c r="M267"/>
  <c r="N267"/>
  <c r="O267"/>
  <c r="P267"/>
  <c r="Q267"/>
  <c r="R267"/>
  <c r="S267"/>
  <c r="T267"/>
  <c r="A268"/>
  <c r="B268"/>
  <c r="C268"/>
  <c r="D268"/>
  <c r="E268"/>
  <c r="F268"/>
  <c r="G268"/>
  <c r="H268"/>
  <c r="I268"/>
  <c r="J268"/>
  <c r="K268"/>
  <c r="L268"/>
  <c r="M268"/>
  <c r="N268"/>
  <c r="O268"/>
  <c r="P268"/>
  <c r="Q268"/>
  <c r="R268"/>
  <c r="S268"/>
  <c r="T268"/>
  <c r="A269"/>
  <c r="B269"/>
  <c r="C269"/>
  <c r="D269"/>
  <c r="E269"/>
  <c r="F269"/>
  <c r="G269"/>
  <c r="H269"/>
  <c r="I269"/>
  <c r="J269"/>
  <c r="K269"/>
  <c r="L269"/>
  <c r="M269"/>
  <c r="N269"/>
  <c r="O269"/>
  <c r="P269"/>
  <c r="Q269"/>
  <c r="R269"/>
  <c r="S269"/>
  <c r="T269"/>
  <c r="A270"/>
  <c r="B270"/>
  <c r="C270"/>
  <c r="D270"/>
  <c r="E270"/>
  <c r="F270"/>
  <c r="G270"/>
  <c r="H270"/>
  <c r="I270"/>
  <c r="J270"/>
  <c r="K270"/>
  <c r="L270"/>
  <c r="M270"/>
  <c r="N270"/>
  <c r="O270"/>
  <c r="P270"/>
  <c r="Q270"/>
  <c r="R270"/>
  <c r="S270"/>
  <c r="T270"/>
  <c r="A271"/>
  <c r="B271"/>
  <c r="C271"/>
  <c r="D271"/>
  <c r="E271"/>
  <c r="F271"/>
  <c r="G271"/>
  <c r="H271"/>
  <c r="I271"/>
  <c r="J271"/>
  <c r="K271"/>
  <c r="L271"/>
  <c r="M271"/>
  <c r="N271"/>
  <c r="O271"/>
  <c r="P271"/>
  <c r="Q271"/>
  <c r="R271"/>
  <c r="S271"/>
  <c r="T271"/>
  <c r="A272"/>
  <c r="B272"/>
  <c r="C272"/>
  <c r="D272"/>
  <c r="E272"/>
  <c r="F272"/>
  <c r="G272"/>
  <c r="H272"/>
  <c r="I272"/>
  <c r="J272"/>
  <c r="K272"/>
  <c r="L272"/>
  <c r="M272"/>
  <c r="N272"/>
  <c r="O272"/>
  <c r="P272"/>
  <c r="Q272"/>
  <c r="R272"/>
  <c r="S272"/>
  <c r="T272"/>
  <c r="A273"/>
  <c r="B273"/>
  <c r="C273"/>
  <c r="D273"/>
  <c r="E273"/>
  <c r="F273"/>
  <c r="G273"/>
  <c r="H273"/>
  <c r="I273"/>
  <c r="J273"/>
  <c r="K273"/>
  <c r="L273"/>
  <c r="M273"/>
  <c r="N273"/>
  <c r="O273"/>
  <c r="P273"/>
  <c r="Q273"/>
  <c r="R273"/>
  <c r="S273"/>
  <c r="T273"/>
  <c r="A274"/>
  <c r="B274"/>
  <c r="C274"/>
  <c r="D274"/>
  <c r="E274"/>
  <c r="F274"/>
  <c r="G274"/>
  <c r="H274"/>
  <c r="I274"/>
  <c r="J274"/>
  <c r="K274"/>
  <c r="L274"/>
  <c r="M274"/>
  <c r="N274"/>
  <c r="O274"/>
  <c r="P274"/>
  <c r="Q274"/>
  <c r="R274"/>
  <c r="S274"/>
  <c r="T274"/>
  <c r="A275"/>
  <c r="B275"/>
  <c r="C275"/>
  <c r="D275"/>
  <c r="E275"/>
  <c r="F275"/>
  <c r="G275"/>
  <c r="H275"/>
  <c r="I275"/>
  <c r="J275"/>
  <c r="K275"/>
  <c r="L275"/>
  <c r="M275"/>
  <c r="N275"/>
  <c r="O275"/>
  <c r="P275"/>
  <c r="Q275"/>
  <c r="R275"/>
  <c r="S275"/>
  <c r="T275"/>
  <c r="A276"/>
  <c r="B276"/>
  <c r="C276"/>
  <c r="D276"/>
  <c r="E276"/>
  <c r="F276"/>
  <c r="G276"/>
  <c r="H276"/>
  <c r="I276"/>
  <c r="J276"/>
  <c r="K276"/>
  <c r="L276"/>
  <c r="M276"/>
  <c r="N276"/>
  <c r="O276"/>
  <c r="P276"/>
  <c r="Q276"/>
  <c r="R276"/>
  <c r="S276"/>
  <c r="T276"/>
  <c r="A277"/>
  <c r="B277"/>
  <c r="C277"/>
  <c r="D277"/>
  <c r="E277"/>
  <c r="F277"/>
  <c r="G277"/>
  <c r="H277"/>
  <c r="I277"/>
  <c r="J277"/>
  <c r="K277"/>
  <c r="L277"/>
  <c r="M277"/>
  <c r="N277"/>
  <c r="O277"/>
  <c r="P277"/>
  <c r="Q277"/>
  <c r="R277"/>
  <c r="S277"/>
  <c r="T277"/>
  <c r="A278"/>
  <c r="B278"/>
  <c r="C278"/>
  <c r="D278"/>
  <c r="E278"/>
  <c r="F278"/>
  <c r="G278"/>
  <c r="H278"/>
  <c r="I278"/>
  <c r="J278"/>
  <c r="K278"/>
  <c r="L278"/>
  <c r="M278"/>
  <c r="N278"/>
  <c r="O278"/>
  <c r="P278"/>
  <c r="Q278"/>
  <c r="R278"/>
  <c r="S278"/>
  <c r="T278"/>
  <c r="A279"/>
  <c r="B279"/>
  <c r="C279"/>
  <c r="D279"/>
  <c r="E279"/>
  <c r="F279"/>
  <c r="G279"/>
  <c r="H279"/>
  <c r="I279"/>
  <c r="J279"/>
  <c r="K279"/>
  <c r="L279"/>
  <c r="M279"/>
  <c r="N279"/>
  <c r="O279"/>
  <c r="P279"/>
  <c r="Q279"/>
  <c r="R279"/>
  <c r="S279"/>
  <c r="T279"/>
  <c r="A280"/>
  <c r="B280"/>
  <c r="C280"/>
  <c r="D280"/>
  <c r="E280"/>
  <c r="F280"/>
  <c r="G280"/>
  <c r="H280"/>
  <c r="I280"/>
  <c r="J280"/>
  <c r="K280"/>
  <c r="L280"/>
  <c r="M280"/>
  <c r="N280"/>
  <c r="O280"/>
  <c r="P280"/>
  <c r="Q280"/>
  <c r="R280"/>
  <c r="S280"/>
  <c r="T280"/>
  <c r="A281"/>
  <c r="B281"/>
  <c r="C281"/>
  <c r="D281"/>
  <c r="E281"/>
  <c r="F281"/>
  <c r="G281"/>
  <c r="H281"/>
  <c r="I281"/>
  <c r="J281"/>
  <c r="K281"/>
  <c r="L281"/>
  <c r="M281"/>
  <c r="N281"/>
  <c r="O281"/>
  <c r="P281"/>
  <c r="Q281"/>
  <c r="R281"/>
  <c r="S281"/>
  <c r="T281"/>
  <c r="A282"/>
  <c r="B282"/>
  <c r="C282"/>
  <c r="D282"/>
  <c r="E282"/>
  <c r="F282"/>
  <c r="G282"/>
  <c r="H282"/>
  <c r="I282"/>
  <c r="J282"/>
  <c r="K282"/>
  <c r="L282"/>
  <c r="M282"/>
  <c r="N282"/>
  <c r="O282"/>
  <c r="P282"/>
  <c r="Q282"/>
  <c r="R282"/>
  <c r="S282"/>
  <c r="T282"/>
  <c r="A283"/>
  <c r="B283"/>
  <c r="C283"/>
  <c r="D283"/>
  <c r="E283"/>
  <c r="F283"/>
  <c r="G283"/>
  <c r="H283"/>
  <c r="I283"/>
  <c r="J283"/>
  <c r="K283"/>
  <c r="L283"/>
  <c r="M283"/>
  <c r="N283"/>
  <c r="O283"/>
  <c r="P283"/>
  <c r="Q283"/>
  <c r="R283"/>
  <c r="S283"/>
  <c r="T283"/>
  <c r="A284"/>
  <c r="B284"/>
  <c r="C284"/>
  <c r="D284"/>
  <c r="E284"/>
  <c r="F284"/>
  <c r="G284"/>
  <c r="H284"/>
  <c r="I284"/>
  <c r="J284"/>
  <c r="K284"/>
  <c r="L284"/>
  <c r="M284"/>
  <c r="N284"/>
  <c r="O284"/>
  <c r="P284"/>
  <c r="Q284"/>
  <c r="R284"/>
  <c r="S284"/>
  <c r="T284"/>
  <c r="A285"/>
  <c r="B285"/>
  <c r="C285"/>
  <c r="D285"/>
  <c r="E285"/>
  <c r="F285"/>
  <c r="G285"/>
  <c r="H285"/>
  <c r="I285"/>
  <c r="J285"/>
  <c r="K285"/>
  <c r="L285"/>
  <c r="M285"/>
  <c r="N285"/>
  <c r="O285"/>
  <c r="P285"/>
  <c r="Q285"/>
  <c r="R285"/>
  <c r="S285"/>
  <c r="T285"/>
  <c r="A286"/>
  <c r="B286"/>
  <c r="C286"/>
  <c r="D286"/>
  <c r="E286"/>
  <c r="F286"/>
  <c r="G286"/>
  <c r="H286"/>
  <c r="I286"/>
  <c r="J286"/>
  <c r="K286"/>
  <c r="L286"/>
  <c r="M286"/>
  <c r="N286"/>
  <c r="O286"/>
  <c r="P286"/>
  <c r="Q286"/>
  <c r="R286"/>
  <c r="S286"/>
  <c r="T286"/>
  <c r="A287"/>
  <c r="B287"/>
  <c r="C287"/>
  <c r="D287"/>
  <c r="E287"/>
  <c r="F287"/>
  <c r="G287"/>
  <c r="H287"/>
  <c r="I287"/>
  <c r="J287"/>
  <c r="K287"/>
  <c r="L287"/>
  <c r="M287"/>
  <c r="N287"/>
  <c r="O287"/>
  <c r="P287"/>
  <c r="Q287"/>
  <c r="R287"/>
  <c r="S287"/>
  <c r="T287"/>
  <c r="A288"/>
  <c r="B288"/>
  <c r="C288"/>
  <c r="D288"/>
  <c r="E288"/>
  <c r="F288"/>
  <c r="G288"/>
  <c r="H288"/>
  <c r="I288"/>
  <c r="J288"/>
  <c r="K288"/>
  <c r="L288"/>
  <c r="M288"/>
  <c r="N288"/>
  <c r="O288"/>
  <c r="P288"/>
  <c r="Q288"/>
  <c r="R288"/>
  <c r="S288"/>
  <c r="T288"/>
  <c r="A289"/>
  <c r="B289"/>
  <c r="C289"/>
  <c r="D289"/>
  <c r="E289"/>
  <c r="F289"/>
  <c r="G289"/>
  <c r="H289"/>
  <c r="I289"/>
  <c r="J289"/>
  <c r="K289"/>
  <c r="L289"/>
  <c r="M289"/>
  <c r="N289"/>
  <c r="O289"/>
  <c r="P289"/>
  <c r="Q289"/>
  <c r="R289"/>
  <c r="S289"/>
  <c r="T289"/>
  <c r="A290"/>
  <c r="B290"/>
  <c r="C290"/>
  <c r="D290"/>
  <c r="E290"/>
  <c r="F290"/>
  <c r="G290"/>
  <c r="H290"/>
  <c r="I290"/>
  <c r="J290"/>
  <c r="K290"/>
  <c r="L290"/>
  <c r="M290"/>
  <c r="N290"/>
  <c r="O290"/>
  <c r="P290"/>
  <c r="Q290"/>
  <c r="R290"/>
  <c r="S290"/>
  <c r="T290"/>
  <c r="A291"/>
  <c r="B291"/>
  <c r="C291"/>
  <c r="D291"/>
  <c r="E291"/>
  <c r="F291"/>
  <c r="G291"/>
  <c r="H291"/>
  <c r="I291"/>
  <c r="J291"/>
  <c r="K291"/>
  <c r="L291"/>
  <c r="M291"/>
  <c r="N291"/>
  <c r="O291"/>
  <c r="P291"/>
  <c r="Q291"/>
  <c r="R291"/>
  <c r="S291"/>
  <c r="T291"/>
  <c r="A292"/>
  <c r="B292"/>
  <c r="C292"/>
  <c r="D292"/>
  <c r="E292"/>
  <c r="F292"/>
  <c r="G292"/>
  <c r="H292"/>
  <c r="I292"/>
  <c r="J292"/>
  <c r="K292"/>
  <c r="L292"/>
  <c r="M292"/>
  <c r="N292"/>
  <c r="O292"/>
  <c r="P292"/>
  <c r="Q292"/>
  <c r="R292"/>
  <c r="S292"/>
  <c r="T292"/>
  <c r="A293"/>
  <c r="B293"/>
  <c r="C293"/>
  <c r="D293"/>
  <c r="E293"/>
  <c r="F293"/>
  <c r="G293"/>
  <c r="H293"/>
  <c r="I293"/>
  <c r="J293"/>
  <c r="K293"/>
  <c r="L293"/>
  <c r="M293"/>
  <c r="N293"/>
  <c r="O293"/>
  <c r="P293"/>
  <c r="Q293"/>
  <c r="R293"/>
  <c r="S293"/>
  <c r="T293"/>
  <c r="A294"/>
  <c r="B294"/>
  <c r="C294"/>
  <c r="D294"/>
  <c r="E294"/>
  <c r="F294"/>
  <c r="G294"/>
  <c r="H294"/>
  <c r="I294"/>
  <c r="J294"/>
  <c r="K294"/>
  <c r="L294"/>
  <c r="M294"/>
  <c r="N294"/>
  <c r="O294"/>
  <c r="P294"/>
  <c r="Q294"/>
  <c r="R294"/>
  <c r="S294"/>
  <c r="T294"/>
  <c r="A295"/>
  <c r="B295"/>
  <c r="C295"/>
  <c r="D295"/>
  <c r="E295"/>
  <c r="F295"/>
  <c r="G295"/>
  <c r="H295"/>
  <c r="I295"/>
  <c r="J295"/>
  <c r="K295"/>
  <c r="L295"/>
  <c r="M295"/>
  <c r="N295"/>
  <c r="O295"/>
  <c r="P295"/>
  <c r="Q295"/>
  <c r="R295"/>
  <c r="S295"/>
  <c r="T295"/>
  <c r="A296"/>
  <c r="B296"/>
  <c r="C296"/>
  <c r="D296"/>
  <c r="E296"/>
  <c r="F296"/>
  <c r="G296"/>
  <c r="H296"/>
  <c r="I296"/>
  <c r="J296"/>
  <c r="K296"/>
  <c r="L296"/>
  <c r="M296"/>
  <c r="N296"/>
  <c r="O296"/>
  <c r="P296"/>
  <c r="Q296"/>
  <c r="R296"/>
  <c r="S296"/>
  <c r="T296"/>
  <c r="A297"/>
  <c r="B297"/>
  <c r="C297"/>
  <c r="D297"/>
  <c r="E297"/>
  <c r="F297"/>
  <c r="G297"/>
  <c r="H297"/>
  <c r="I297"/>
  <c r="J297"/>
  <c r="K297"/>
  <c r="L297"/>
  <c r="M297"/>
  <c r="N297"/>
  <c r="O297"/>
  <c r="P297"/>
  <c r="Q297"/>
  <c r="R297"/>
  <c r="S297"/>
  <c r="T297"/>
  <c r="A298"/>
  <c r="B298"/>
  <c r="C298"/>
  <c r="D298"/>
  <c r="E298"/>
  <c r="F298"/>
  <c r="G298"/>
  <c r="H298"/>
  <c r="I298"/>
  <c r="J298"/>
  <c r="K298"/>
  <c r="L298"/>
  <c r="M298"/>
  <c r="N298"/>
  <c r="O298"/>
  <c r="P298"/>
  <c r="Q298"/>
  <c r="R298"/>
  <c r="S298"/>
  <c r="T298"/>
  <c r="A299"/>
  <c r="B299"/>
  <c r="C299"/>
  <c r="D299"/>
  <c r="E299"/>
  <c r="F299"/>
  <c r="G299"/>
  <c r="H299"/>
  <c r="I299"/>
  <c r="J299"/>
  <c r="K299"/>
  <c r="L299"/>
  <c r="M299"/>
  <c r="N299"/>
  <c r="O299"/>
  <c r="P299"/>
  <c r="Q299"/>
  <c r="R299"/>
  <c r="S299"/>
  <c r="T299"/>
  <c r="A300"/>
  <c r="B300"/>
  <c r="C300"/>
  <c r="D300"/>
  <c r="E300"/>
  <c r="F300"/>
  <c r="G300"/>
  <c r="H300"/>
  <c r="I300"/>
  <c r="J300"/>
  <c r="K300"/>
  <c r="L300"/>
  <c r="M300"/>
  <c r="N300"/>
  <c r="O300"/>
  <c r="P300"/>
  <c r="Q300"/>
  <c r="R300"/>
  <c r="S300"/>
  <c r="T300"/>
  <c r="A301"/>
  <c r="B301"/>
  <c r="C301"/>
  <c r="D301"/>
  <c r="E301"/>
  <c r="F301"/>
  <c r="G301"/>
  <c r="H301"/>
  <c r="I301"/>
  <c r="J301"/>
  <c r="K301"/>
  <c r="L301"/>
  <c r="M301"/>
  <c r="N301"/>
  <c r="O301"/>
  <c r="P301"/>
  <c r="Q301"/>
  <c r="R301"/>
  <c r="S301"/>
  <c r="T301"/>
  <c r="A302"/>
  <c r="B302"/>
  <c r="C302"/>
  <c r="D302"/>
  <c r="E302"/>
  <c r="F302"/>
  <c r="G302"/>
  <c r="H302"/>
  <c r="I302"/>
  <c r="J302"/>
  <c r="K302"/>
  <c r="L302"/>
  <c r="M302"/>
  <c r="N302"/>
  <c r="O302"/>
  <c r="P302"/>
  <c r="Q302"/>
  <c r="R302"/>
  <c r="S302"/>
  <c r="T302"/>
  <c r="A303"/>
  <c r="B303"/>
  <c r="C303"/>
  <c r="D303"/>
  <c r="E303"/>
  <c r="F303"/>
  <c r="G303"/>
  <c r="H303"/>
  <c r="I303"/>
  <c r="J303"/>
  <c r="K303"/>
  <c r="L303"/>
  <c r="M303"/>
  <c r="N303"/>
  <c r="O303"/>
  <c r="P303"/>
  <c r="Q303"/>
  <c r="R303"/>
  <c r="S303"/>
  <c r="T303"/>
  <c r="A304"/>
  <c r="B304"/>
  <c r="C304"/>
  <c r="D304"/>
  <c r="E304"/>
  <c r="F304"/>
  <c r="G304"/>
  <c r="H304"/>
  <c r="I304"/>
  <c r="J304"/>
  <c r="K304"/>
  <c r="L304"/>
  <c r="M304"/>
  <c r="N304"/>
  <c r="O304"/>
  <c r="P304"/>
  <c r="Q304"/>
  <c r="R304"/>
  <c r="S304"/>
  <c r="T304"/>
  <c r="A305"/>
  <c r="B305"/>
  <c r="C305"/>
  <c r="D305"/>
  <c r="E305"/>
  <c r="F305"/>
  <c r="G305"/>
  <c r="H305"/>
  <c r="I305"/>
  <c r="J305"/>
  <c r="K305"/>
  <c r="L305"/>
  <c r="M305"/>
  <c r="N305"/>
  <c r="O305"/>
  <c r="P305"/>
  <c r="Q305"/>
  <c r="R305"/>
  <c r="S305"/>
  <c r="T305"/>
  <c r="A306"/>
  <c r="B306"/>
  <c r="C306"/>
  <c r="D306"/>
  <c r="E306"/>
  <c r="F306"/>
  <c r="G306"/>
  <c r="H306"/>
  <c r="I306"/>
  <c r="J306"/>
  <c r="K306"/>
  <c r="L306"/>
  <c r="M306"/>
  <c r="N306"/>
  <c r="O306"/>
  <c r="P306"/>
  <c r="Q306"/>
  <c r="R306"/>
  <c r="S306"/>
  <c r="T306"/>
  <c r="A307"/>
  <c r="B307"/>
  <c r="C307"/>
  <c r="D307"/>
  <c r="E307"/>
  <c r="F307"/>
  <c r="G307"/>
  <c r="H307"/>
  <c r="I307"/>
  <c r="J307"/>
  <c r="K307"/>
  <c r="L307"/>
  <c r="M307"/>
  <c r="N307"/>
  <c r="O307"/>
  <c r="P307"/>
  <c r="Q307"/>
  <c r="R307"/>
  <c r="S307"/>
  <c r="T307"/>
  <c r="A308"/>
  <c r="B308"/>
  <c r="C308"/>
  <c r="D308"/>
  <c r="E308"/>
  <c r="F308"/>
  <c r="G308"/>
  <c r="H308"/>
  <c r="I308"/>
  <c r="J308"/>
  <c r="K308"/>
  <c r="L308"/>
  <c r="M308"/>
  <c r="N308"/>
  <c r="O308"/>
  <c r="P308"/>
  <c r="Q308"/>
  <c r="R308"/>
  <c r="S308"/>
  <c r="T308"/>
  <c r="A309"/>
  <c r="B309"/>
  <c r="C309"/>
  <c r="D309"/>
  <c r="E309"/>
  <c r="F309"/>
  <c r="G309"/>
  <c r="H309"/>
  <c r="I309"/>
  <c r="J309"/>
  <c r="K309"/>
  <c r="L309"/>
  <c r="M309"/>
  <c r="N309"/>
  <c r="O309"/>
  <c r="P309"/>
  <c r="Q309"/>
  <c r="R309"/>
  <c r="S309"/>
  <c r="T309"/>
  <c r="A310"/>
  <c r="B310"/>
  <c r="C310"/>
  <c r="D310"/>
  <c r="E310"/>
  <c r="F310"/>
  <c r="G310"/>
  <c r="H310"/>
  <c r="I310"/>
  <c r="J310"/>
  <c r="K310"/>
  <c r="L310"/>
  <c r="M310"/>
  <c r="N310"/>
  <c r="O310"/>
  <c r="P310"/>
  <c r="Q310"/>
  <c r="R310"/>
  <c r="S310"/>
  <c r="T310"/>
  <c r="A311"/>
  <c r="B311"/>
  <c r="C311"/>
  <c r="D311"/>
  <c r="E311"/>
  <c r="F311"/>
  <c r="G311"/>
  <c r="H311"/>
  <c r="I311"/>
  <c r="J311"/>
  <c r="K311"/>
  <c r="L311"/>
  <c r="M311"/>
  <c r="N311"/>
  <c r="O311"/>
  <c r="P311"/>
  <c r="Q311"/>
  <c r="R311"/>
  <c r="S311"/>
  <c r="T311"/>
  <c r="A312"/>
  <c r="B312"/>
  <c r="C312"/>
  <c r="D312"/>
  <c r="E312"/>
  <c r="F312"/>
  <c r="G312"/>
  <c r="H312"/>
  <c r="I312"/>
  <c r="J312"/>
  <c r="K312"/>
  <c r="L312"/>
  <c r="M312"/>
  <c r="N312"/>
  <c r="O312"/>
  <c r="P312"/>
  <c r="Q312"/>
  <c r="R312"/>
  <c r="S312"/>
  <c r="T312"/>
  <c r="A313"/>
  <c r="B313"/>
  <c r="C313"/>
  <c r="D313"/>
  <c r="E313"/>
  <c r="F313"/>
  <c r="G313"/>
  <c r="H313"/>
  <c r="I313"/>
  <c r="J313"/>
  <c r="K313"/>
  <c r="L313"/>
  <c r="M313"/>
  <c r="N313"/>
  <c r="O313"/>
  <c r="P313"/>
  <c r="Q313"/>
  <c r="R313"/>
  <c r="S313"/>
  <c r="T313"/>
  <c r="A314"/>
  <c r="B314"/>
  <c r="C314"/>
  <c r="D314"/>
  <c r="E314"/>
  <c r="F314"/>
  <c r="G314"/>
  <c r="H314"/>
  <c r="I314"/>
  <c r="J314"/>
  <c r="K314"/>
  <c r="L314"/>
  <c r="M314"/>
  <c r="N314"/>
  <c r="O314"/>
  <c r="P314"/>
  <c r="Q314"/>
  <c r="R314"/>
  <c r="S314"/>
  <c r="T314"/>
  <c r="A315"/>
  <c r="B315"/>
  <c r="C315"/>
  <c r="D315"/>
  <c r="E315"/>
  <c r="F315"/>
  <c r="G315"/>
  <c r="H315"/>
  <c r="I315"/>
  <c r="J315"/>
  <c r="K315"/>
  <c r="L315"/>
  <c r="M315"/>
  <c r="N315"/>
  <c r="O315"/>
  <c r="P315"/>
  <c r="Q315"/>
  <c r="R315"/>
  <c r="S315"/>
  <c r="T315"/>
  <c r="A316"/>
  <c r="B316"/>
  <c r="C316"/>
  <c r="D316"/>
  <c r="E316"/>
  <c r="F316"/>
  <c r="G316"/>
  <c r="H316"/>
  <c r="I316"/>
  <c r="J316"/>
  <c r="K316"/>
  <c r="L316"/>
  <c r="M316"/>
  <c r="N316"/>
  <c r="O316"/>
  <c r="P316"/>
  <c r="Q316"/>
  <c r="R316"/>
  <c r="S316"/>
  <c r="T316"/>
  <c r="A317"/>
  <c r="B317"/>
  <c r="C317"/>
  <c r="D317"/>
  <c r="E317"/>
  <c r="F317"/>
  <c r="G317"/>
  <c r="H317"/>
  <c r="I317"/>
  <c r="J317"/>
  <c r="K317"/>
  <c r="L317"/>
  <c r="M317"/>
  <c r="N317"/>
  <c r="O317"/>
  <c r="P317"/>
  <c r="Q317"/>
  <c r="R317"/>
  <c r="S317"/>
  <c r="T317"/>
  <c r="A318"/>
  <c r="B318"/>
  <c r="C318"/>
  <c r="D318"/>
  <c r="E318"/>
  <c r="F318"/>
  <c r="G318"/>
  <c r="H318"/>
  <c r="I318"/>
  <c r="J318"/>
  <c r="K318"/>
  <c r="L318"/>
  <c r="M318"/>
  <c r="N318"/>
  <c r="O318"/>
  <c r="P318"/>
  <c r="Q318"/>
  <c r="R318"/>
  <c r="S318"/>
  <c r="T318"/>
  <c r="A319"/>
  <c r="B319"/>
  <c r="C319"/>
  <c r="D319"/>
  <c r="E319"/>
  <c r="F319"/>
  <c r="G319"/>
  <c r="H319"/>
  <c r="I319"/>
  <c r="J319"/>
  <c r="K319"/>
  <c r="L319"/>
  <c r="M319"/>
  <c r="N319"/>
  <c r="O319"/>
  <c r="P319"/>
  <c r="Q319"/>
  <c r="R319"/>
  <c r="S319"/>
  <c r="T319"/>
  <c r="A320"/>
  <c r="B320"/>
  <c r="C320"/>
  <c r="D320"/>
  <c r="E320"/>
  <c r="F320"/>
  <c r="G320"/>
  <c r="H320"/>
  <c r="I320"/>
  <c r="J320"/>
  <c r="K320"/>
  <c r="L320"/>
  <c r="M320"/>
  <c r="N320"/>
  <c r="O320"/>
  <c r="P320"/>
  <c r="Q320"/>
  <c r="R320"/>
  <c r="S320"/>
  <c r="T320"/>
  <c r="A321"/>
  <c r="B321"/>
  <c r="C321"/>
  <c r="D321"/>
  <c r="E321"/>
  <c r="F321"/>
  <c r="G321"/>
  <c r="H321"/>
  <c r="I321"/>
  <c r="J321"/>
  <c r="K321"/>
  <c r="L321"/>
  <c r="M321"/>
  <c r="N321"/>
  <c r="O321"/>
  <c r="P321"/>
  <c r="Q321"/>
  <c r="R321"/>
  <c r="S321"/>
  <c r="T321"/>
  <c r="A322"/>
  <c r="B322"/>
  <c r="C322"/>
  <c r="D322"/>
  <c r="E322"/>
  <c r="F322"/>
  <c r="G322"/>
  <c r="H322"/>
  <c r="I322"/>
  <c r="J322"/>
  <c r="K322"/>
  <c r="L322"/>
  <c r="M322"/>
  <c r="N322"/>
  <c r="O322"/>
  <c r="P322"/>
  <c r="Q322"/>
  <c r="R322"/>
  <c r="S322"/>
  <c r="T322"/>
  <c r="A323"/>
  <c r="B323"/>
  <c r="C323"/>
  <c r="D323"/>
  <c r="E323"/>
  <c r="F323"/>
  <c r="G323"/>
  <c r="H323"/>
  <c r="I323"/>
  <c r="J323"/>
  <c r="K323"/>
  <c r="L323"/>
  <c r="M323"/>
  <c r="N323"/>
  <c r="O323"/>
  <c r="P323"/>
  <c r="Q323"/>
  <c r="R323"/>
  <c r="S323"/>
  <c r="T323"/>
  <c r="A324"/>
  <c r="B324"/>
  <c r="C324"/>
  <c r="D324"/>
  <c r="E324"/>
  <c r="F324"/>
  <c r="G324"/>
  <c r="H324"/>
  <c r="I324"/>
  <c r="J324"/>
  <c r="K324"/>
  <c r="L324"/>
  <c r="M324"/>
  <c r="N324"/>
  <c r="O324"/>
  <c r="P324"/>
  <c r="Q324"/>
  <c r="R324"/>
  <c r="S324"/>
  <c r="T324"/>
  <c r="A325"/>
  <c r="B325"/>
  <c r="C325"/>
  <c r="D325"/>
  <c r="E325"/>
  <c r="F325"/>
  <c r="G325"/>
  <c r="H325"/>
  <c r="I325"/>
  <c r="J325"/>
  <c r="K325"/>
  <c r="L325"/>
  <c r="M325"/>
  <c r="N325"/>
  <c r="O325"/>
  <c r="P325"/>
  <c r="Q325"/>
  <c r="R325"/>
  <c r="S325"/>
  <c r="T325"/>
  <c r="A326"/>
  <c r="B326"/>
  <c r="C326"/>
  <c r="D326"/>
  <c r="E326"/>
  <c r="F326"/>
  <c r="G326"/>
  <c r="H326"/>
  <c r="I326"/>
  <c r="J326"/>
  <c r="K326"/>
  <c r="L326"/>
  <c r="M326"/>
  <c r="N326"/>
  <c r="O326"/>
  <c r="P326"/>
  <c r="Q326"/>
  <c r="R326"/>
  <c r="S326"/>
  <c r="T326"/>
  <c r="A327"/>
  <c r="B327"/>
  <c r="C327"/>
  <c r="D327"/>
  <c r="E327"/>
  <c r="F327"/>
  <c r="G327"/>
  <c r="H327"/>
  <c r="I327"/>
  <c r="J327"/>
  <c r="K327"/>
  <c r="L327"/>
  <c r="M327"/>
  <c r="N327"/>
  <c r="O327"/>
  <c r="P327"/>
  <c r="Q327"/>
  <c r="R327"/>
  <c r="S327"/>
  <c r="T327"/>
  <c r="A328"/>
  <c r="B328"/>
  <c r="C328"/>
  <c r="D328"/>
  <c r="E328"/>
  <c r="F328"/>
  <c r="G328"/>
  <c r="H328"/>
  <c r="I328"/>
  <c r="J328"/>
  <c r="K328"/>
  <c r="L328"/>
  <c r="M328"/>
  <c r="N328"/>
  <c r="O328"/>
  <c r="P328"/>
  <c r="Q328"/>
  <c r="R328"/>
  <c r="S328"/>
  <c r="T328"/>
  <c r="A329"/>
  <c r="B329"/>
  <c r="C329"/>
  <c r="D329"/>
  <c r="E329"/>
  <c r="F329"/>
  <c r="G329"/>
  <c r="H329"/>
  <c r="I329"/>
  <c r="J329"/>
  <c r="K329"/>
  <c r="L329"/>
  <c r="M329"/>
  <c r="N329"/>
  <c r="O329"/>
  <c r="P329"/>
  <c r="Q329"/>
  <c r="R329"/>
  <c r="S329"/>
  <c r="T329"/>
  <c r="A330"/>
  <c r="B330"/>
  <c r="C330"/>
  <c r="D330"/>
  <c r="E330"/>
  <c r="F330"/>
  <c r="G330"/>
  <c r="H330"/>
  <c r="I330"/>
  <c r="J330"/>
  <c r="K330"/>
  <c r="L330"/>
  <c r="M330"/>
  <c r="N330"/>
  <c r="O330"/>
  <c r="P330"/>
  <c r="Q330"/>
  <c r="R330"/>
  <c r="S330"/>
  <c r="T330"/>
  <c r="A331"/>
  <c r="B331"/>
  <c r="C331"/>
  <c r="D331"/>
  <c r="E331"/>
  <c r="F331"/>
  <c r="G331"/>
  <c r="H331"/>
  <c r="I331"/>
  <c r="J331"/>
  <c r="K331"/>
  <c r="L331"/>
  <c r="M331"/>
  <c r="N331"/>
  <c r="O331"/>
  <c r="P331"/>
  <c r="Q331"/>
  <c r="R331"/>
  <c r="S331"/>
  <c r="T331"/>
  <c r="A332"/>
  <c r="B332"/>
  <c r="C332"/>
  <c r="D332"/>
  <c r="E332"/>
  <c r="F332"/>
  <c r="G332"/>
  <c r="H332"/>
  <c r="I332"/>
  <c r="J332"/>
  <c r="K332"/>
  <c r="L332"/>
  <c r="M332"/>
  <c r="N332"/>
  <c r="O332"/>
  <c r="P332"/>
  <c r="Q332"/>
  <c r="R332"/>
  <c r="S332"/>
  <c r="T332"/>
  <c r="A333"/>
  <c r="B333"/>
  <c r="C333"/>
  <c r="D333"/>
  <c r="E333"/>
  <c r="F333"/>
  <c r="G333"/>
  <c r="H333"/>
  <c r="I333"/>
  <c r="J333"/>
  <c r="K333"/>
  <c r="L333"/>
  <c r="M333"/>
  <c r="N333"/>
  <c r="O333"/>
  <c r="P333"/>
  <c r="Q333"/>
  <c r="R333"/>
  <c r="S333"/>
  <c r="T333"/>
  <c r="A334"/>
  <c r="B334"/>
  <c r="C334"/>
  <c r="D334"/>
  <c r="E334"/>
  <c r="F334"/>
  <c r="G334"/>
  <c r="H334"/>
  <c r="I334"/>
  <c r="J334"/>
  <c r="K334"/>
  <c r="L334"/>
  <c r="M334"/>
  <c r="N334"/>
  <c r="O334"/>
  <c r="P334"/>
  <c r="Q334"/>
  <c r="R334"/>
  <c r="S334"/>
  <c r="T334"/>
  <c r="A335"/>
  <c r="B335"/>
  <c r="C335"/>
  <c r="D335"/>
  <c r="E335"/>
  <c r="F335"/>
  <c r="G335"/>
  <c r="H335"/>
  <c r="I335"/>
  <c r="J335"/>
  <c r="K335"/>
  <c r="L335"/>
  <c r="M335"/>
  <c r="N335"/>
  <c r="O335"/>
  <c r="P335"/>
  <c r="Q335"/>
  <c r="R335"/>
  <c r="S335"/>
  <c r="T335"/>
  <c r="A336"/>
  <c r="B336"/>
  <c r="C336"/>
  <c r="D336"/>
  <c r="E336"/>
  <c r="F336"/>
  <c r="G336"/>
  <c r="H336"/>
  <c r="I336"/>
  <c r="J336"/>
  <c r="K336"/>
  <c r="L336"/>
  <c r="M336"/>
  <c r="N336"/>
  <c r="O336"/>
  <c r="P336"/>
  <c r="Q336"/>
  <c r="R336"/>
  <c r="S336"/>
  <c r="T336"/>
  <c r="A337"/>
  <c r="B337"/>
  <c r="C337"/>
  <c r="D337"/>
  <c r="E337"/>
  <c r="F337"/>
  <c r="G337"/>
  <c r="H337"/>
  <c r="I337"/>
  <c r="J337"/>
  <c r="K337"/>
  <c r="L337"/>
  <c r="M337"/>
  <c r="N337"/>
  <c r="O337"/>
  <c r="P337"/>
  <c r="Q337"/>
  <c r="R337"/>
  <c r="S337"/>
  <c r="T337"/>
  <c r="A338"/>
  <c r="B338"/>
  <c r="C338"/>
  <c r="D338"/>
  <c r="E338"/>
  <c r="F338"/>
  <c r="G338"/>
  <c r="H338"/>
  <c r="I338"/>
  <c r="J338"/>
  <c r="K338"/>
  <c r="L338"/>
  <c r="M338"/>
  <c r="N338"/>
  <c r="O338"/>
  <c r="P338"/>
  <c r="Q338"/>
  <c r="R338"/>
  <c r="S338"/>
  <c r="T338"/>
  <c r="A339"/>
  <c r="B339"/>
  <c r="C339"/>
  <c r="D339"/>
  <c r="E339"/>
  <c r="F339"/>
  <c r="G339"/>
  <c r="H339"/>
  <c r="I339"/>
  <c r="J339"/>
  <c r="K339"/>
  <c r="L339"/>
  <c r="M339"/>
  <c r="N339"/>
  <c r="O339"/>
  <c r="P339"/>
  <c r="Q339"/>
  <c r="R339"/>
  <c r="S339"/>
  <c r="T339"/>
  <c r="A340"/>
  <c r="B340"/>
  <c r="C340"/>
  <c r="D340"/>
  <c r="E340"/>
  <c r="F340"/>
  <c r="G340"/>
  <c r="H340"/>
  <c r="I340"/>
  <c r="J340"/>
  <c r="K340"/>
  <c r="L340"/>
  <c r="M340"/>
  <c r="N340"/>
  <c r="O340"/>
  <c r="P340"/>
  <c r="Q340"/>
  <c r="R340"/>
  <c r="S340"/>
  <c r="T340"/>
  <c r="A341"/>
  <c r="B341"/>
  <c r="C341"/>
  <c r="D341"/>
  <c r="E341"/>
  <c r="F341"/>
  <c r="G341"/>
  <c r="H341"/>
  <c r="I341"/>
  <c r="J341"/>
  <c r="K341"/>
  <c r="L341"/>
  <c r="M341"/>
  <c r="N341"/>
  <c r="O341"/>
  <c r="P341"/>
  <c r="Q341"/>
  <c r="R341"/>
  <c r="S341"/>
  <c r="T341"/>
  <c r="A342"/>
  <c r="B342"/>
  <c r="C342"/>
  <c r="D342"/>
  <c r="E342"/>
  <c r="F342"/>
  <c r="G342"/>
  <c r="H342"/>
  <c r="I342"/>
  <c r="J342"/>
  <c r="K342"/>
  <c r="L342"/>
  <c r="M342"/>
  <c r="N342"/>
  <c r="O342"/>
  <c r="P342"/>
  <c r="Q342"/>
  <c r="R342"/>
  <c r="S342"/>
  <c r="T342"/>
  <c r="A343"/>
  <c r="B343"/>
  <c r="C343"/>
  <c r="D343"/>
  <c r="E343"/>
  <c r="F343"/>
  <c r="G343"/>
  <c r="H343"/>
  <c r="I343"/>
  <c r="J343"/>
  <c r="K343"/>
  <c r="L343"/>
  <c r="M343"/>
  <c r="N343"/>
  <c r="O343"/>
  <c r="P343"/>
  <c r="Q343"/>
  <c r="R343"/>
  <c r="S343"/>
  <c r="T343"/>
  <c r="A344"/>
  <c r="B344"/>
  <c r="C344"/>
  <c r="D344"/>
  <c r="E344"/>
  <c r="F344"/>
  <c r="G344"/>
  <c r="H344"/>
  <c r="I344"/>
  <c r="J344"/>
  <c r="K344"/>
  <c r="L344"/>
  <c r="M344"/>
  <c r="N344"/>
  <c r="O344"/>
  <c r="P344"/>
  <c r="Q344"/>
  <c r="R344"/>
  <c r="S344"/>
  <c r="T344"/>
  <c r="A345"/>
  <c r="B345"/>
  <c r="C345"/>
  <c r="D345"/>
  <c r="E345"/>
  <c r="F345"/>
  <c r="G345"/>
  <c r="H345"/>
  <c r="I345"/>
  <c r="J345"/>
  <c r="K345"/>
  <c r="L345"/>
  <c r="M345"/>
  <c r="N345"/>
  <c r="O345"/>
  <c r="P345"/>
  <c r="Q345"/>
  <c r="R345"/>
  <c r="S345"/>
  <c r="T345"/>
  <c r="A346"/>
  <c r="B346"/>
  <c r="C346"/>
  <c r="D346"/>
  <c r="E346"/>
  <c r="F346"/>
  <c r="G346"/>
  <c r="H346"/>
  <c r="I346"/>
  <c r="J346"/>
  <c r="K346"/>
  <c r="L346"/>
  <c r="M346"/>
  <c r="N346"/>
  <c r="O346"/>
  <c r="P346"/>
  <c r="Q346"/>
  <c r="R346"/>
  <c r="S346"/>
  <c r="T346"/>
  <c r="A347"/>
  <c r="B347"/>
  <c r="C347"/>
  <c r="D347"/>
  <c r="E347"/>
  <c r="F347"/>
  <c r="G347"/>
  <c r="H347"/>
  <c r="I347"/>
  <c r="J347"/>
  <c r="K347"/>
  <c r="L347"/>
  <c r="M347"/>
  <c r="N347"/>
  <c r="O347"/>
  <c r="P347"/>
  <c r="Q347"/>
  <c r="R347"/>
  <c r="S347"/>
  <c r="T347"/>
  <c r="A348"/>
  <c r="B348"/>
  <c r="C348"/>
  <c r="D348"/>
  <c r="E348"/>
  <c r="F348"/>
  <c r="G348"/>
  <c r="H348"/>
  <c r="I348"/>
  <c r="J348"/>
  <c r="K348"/>
  <c r="L348"/>
  <c r="M348"/>
  <c r="N348"/>
  <c r="O348"/>
  <c r="P348"/>
  <c r="Q348"/>
  <c r="R348"/>
  <c r="S348"/>
  <c r="T348"/>
  <c r="A349"/>
  <c r="B349"/>
  <c r="C349"/>
  <c r="D349"/>
  <c r="E349"/>
  <c r="F349"/>
  <c r="G349"/>
  <c r="H349"/>
  <c r="I349"/>
  <c r="J349"/>
  <c r="K349"/>
  <c r="L349"/>
  <c r="M349"/>
  <c r="N349"/>
  <c r="O349"/>
  <c r="P349"/>
  <c r="Q349"/>
  <c r="R349"/>
  <c r="S349"/>
  <c r="T349"/>
  <c r="A350"/>
  <c r="B350"/>
  <c r="C350"/>
  <c r="D350"/>
  <c r="E350"/>
  <c r="F350"/>
  <c r="G350"/>
  <c r="H350"/>
  <c r="I350"/>
  <c r="J350"/>
  <c r="K350"/>
  <c r="L350"/>
  <c r="M350"/>
  <c r="N350"/>
  <c r="O350"/>
  <c r="P350"/>
  <c r="Q350"/>
  <c r="R350"/>
  <c r="S350"/>
  <c r="T350"/>
  <c r="A351"/>
  <c r="B351"/>
  <c r="C351"/>
  <c r="D351"/>
  <c r="E351"/>
  <c r="F351"/>
  <c r="G351"/>
  <c r="H351"/>
  <c r="I351"/>
  <c r="J351"/>
  <c r="K351"/>
  <c r="L351"/>
  <c r="M351"/>
  <c r="N351"/>
  <c r="O351"/>
  <c r="P351"/>
  <c r="Q351"/>
  <c r="R351"/>
  <c r="S351"/>
  <c r="T351"/>
  <c r="A352"/>
  <c r="B352"/>
  <c r="C352"/>
  <c r="D352"/>
  <c r="E352"/>
  <c r="F352"/>
  <c r="G352"/>
  <c r="H352"/>
  <c r="I352"/>
  <c r="J352"/>
  <c r="K352"/>
  <c r="L352"/>
  <c r="M352"/>
  <c r="N352"/>
  <c r="O352"/>
  <c r="P352"/>
  <c r="Q352"/>
  <c r="R352"/>
  <c r="S352"/>
  <c r="T352"/>
  <c r="A353"/>
  <c r="B353"/>
  <c r="C353"/>
  <c r="D353"/>
  <c r="E353"/>
  <c r="F353"/>
  <c r="G353"/>
  <c r="H353"/>
  <c r="I353"/>
  <c r="J353"/>
  <c r="K353"/>
  <c r="L353"/>
  <c r="M353"/>
  <c r="N353"/>
  <c r="O353"/>
  <c r="P353"/>
  <c r="Q353"/>
  <c r="R353"/>
  <c r="S353"/>
  <c r="T353"/>
  <c r="A354"/>
  <c r="B354"/>
  <c r="C354"/>
  <c r="D354"/>
  <c r="E354"/>
  <c r="F354"/>
  <c r="G354"/>
  <c r="H354"/>
  <c r="I354"/>
  <c r="J354"/>
  <c r="K354"/>
  <c r="L354"/>
  <c r="M354"/>
  <c r="N354"/>
  <c r="O354"/>
  <c r="P354"/>
  <c r="Q354"/>
  <c r="R354"/>
  <c r="S354"/>
  <c r="T354"/>
  <c r="A355"/>
  <c r="B355"/>
  <c r="C355"/>
  <c r="D355"/>
  <c r="E355"/>
  <c r="F355"/>
  <c r="G355"/>
  <c r="H355"/>
  <c r="I355"/>
  <c r="J355"/>
  <c r="K355"/>
  <c r="L355"/>
  <c r="M355"/>
  <c r="N355"/>
  <c r="O355"/>
  <c r="P355"/>
  <c r="Q355"/>
  <c r="R355"/>
  <c r="S355"/>
  <c r="T355"/>
  <c r="A356"/>
  <c r="B356"/>
  <c r="C356"/>
  <c r="D356"/>
  <c r="E356"/>
  <c r="F356"/>
  <c r="G356"/>
  <c r="H356"/>
  <c r="I356"/>
  <c r="J356"/>
  <c r="K356"/>
  <c r="L356"/>
  <c r="M356"/>
  <c r="N356"/>
  <c r="O356"/>
  <c r="P356"/>
  <c r="Q356"/>
  <c r="R356"/>
  <c r="S356"/>
  <c r="T356"/>
  <c r="A357"/>
  <c r="B357"/>
  <c r="C357"/>
  <c r="D357"/>
  <c r="E357"/>
  <c r="F357"/>
  <c r="G357"/>
  <c r="H357"/>
  <c r="I357"/>
  <c r="J357"/>
  <c r="K357"/>
  <c r="L357"/>
  <c r="M357"/>
  <c r="N357"/>
  <c r="O357"/>
  <c r="P357"/>
  <c r="Q357"/>
  <c r="R357"/>
  <c r="S357"/>
  <c r="T357"/>
  <c r="A358"/>
  <c r="B358"/>
  <c r="C358"/>
  <c r="D358"/>
  <c r="E358"/>
  <c r="F358"/>
  <c r="G358"/>
  <c r="H358"/>
  <c r="I358"/>
  <c r="J358"/>
  <c r="K358"/>
  <c r="L358"/>
  <c r="M358"/>
  <c r="N358"/>
  <c r="O358"/>
  <c r="P358"/>
  <c r="Q358"/>
  <c r="R358"/>
  <c r="S358"/>
  <c r="T358"/>
  <c r="A359"/>
  <c r="B359"/>
  <c r="C359"/>
  <c r="D359"/>
  <c r="E359"/>
  <c r="F359"/>
  <c r="G359"/>
  <c r="H359"/>
  <c r="I359"/>
  <c r="J359"/>
  <c r="K359"/>
  <c r="L359"/>
  <c r="M359"/>
  <c r="N359"/>
  <c r="O359"/>
  <c r="P359"/>
  <c r="Q359"/>
  <c r="R359"/>
  <c r="S359"/>
  <c r="T359"/>
  <c r="A360"/>
  <c r="B360"/>
  <c r="C360"/>
  <c r="D360"/>
  <c r="E360"/>
  <c r="F360"/>
  <c r="G360"/>
  <c r="H360"/>
  <c r="I360"/>
  <c r="J360"/>
  <c r="K360"/>
  <c r="L360"/>
  <c r="M360"/>
  <c r="N360"/>
  <c r="O360"/>
  <c r="P360"/>
  <c r="Q360"/>
  <c r="R360"/>
  <c r="S360"/>
  <c r="T360"/>
  <c r="A361"/>
  <c r="B361"/>
  <c r="C361"/>
  <c r="D361"/>
  <c r="E361"/>
  <c r="F361"/>
  <c r="G361"/>
  <c r="H361"/>
  <c r="I361"/>
  <c r="J361"/>
  <c r="K361"/>
  <c r="L361"/>
  <c r="M361"/>
  <c r="N361"/>
  <c r="O361"/>
  <c r="P361"/>
  <c r="Q361"/>
  <c r="R361"/>
  <c r="S361"/>
  <c r="T361"/>
  <c r="A362"/>
  <c r="B362"/>
  <c r="C362"/>
  <c r="D362"/>
  <c r="E362"/>
  <c r="F362"/>
  <c r="G362"/>
  <c r="H362"/>
  <c r="I362"/>
  <c r="J362"/>
  <c r="K362"/>
  <c r="L362"/>
  <c r="M362"/>
  <c r="N362"/>
  <c r="O362"/>
  <c r="P362"/>
  <c r="Q362"/>
  <c r="R362"/>
  <c r="S362"/>
  <c r="T362"/>
  <c r="A363"/>
  <c r="B363"/>
  <c r="C363"/>
  <c r="D363"/>
  <c r="E363"/>
  <c r="F363"/>
  <c r="G363"/>
  <c r="H363"/>
  <c r="I363"/>
  <c r="J363"/>
  <c r="K363"/>
  <c r="L363"/>
  <c r="M363"/>
  <c r="N363"/>
  <c r="O363"/>
  <c r="P363"/>
  <c r="Q363"/>
  <c r="R363"/>
  <c r="S363"/>
  <c r="T363"/>
  <c r="A364"/>
  <c r="B364"/>
  <c r="C364"/>
  <c r="D364"/>
  <c r="E364"/>
  <c r="F364"/>
  <c r="G364"/>
  <c r="H364"/>
  <c r="I364"/>
  <c r="J364"/>
  <c r="K364"/>
  <c r="L364"/>
  <c r="M364"/>
  <c r="N364"/>
  <c r="O364"/>
  <c r="P364"/>
  <c r="Q364"/>
  <c r="R364"/>
  <c r="S364"/>
  <c r="T364"/>
  <c r="A365"/>
  <c r="B365"/>
  <c r="C365"/>
  <c r="D365"/>
  <c r="E365"/>
  <c r="F365"/>
  <c r="G365"/>
  <c r="H365"/>
  <c r="I365"/>
  <c r="J365"/>
  <c r="K365"/>
  <c r="L365"/>
  <c r="M365"/>
  <c r="N365"/>
  <c r="O365"/>
  <c r="P365"/>
  <c r="Q365"/>
  <c r="R365"/>
  <c r="S365"/>
  <c r="T365"/>
  <c r="A366"/>
  <c r="B366"/>
  <c r="C366"/>
  <c r="D366"/>
  <c r="E366"/>
  <c r="F366"/>
  <c r="G366"/>
  <c r="H366"/>
  <c r="I366"/>
  <c r="J366"/>
  <c r="K366"/>
  <c r="L366"/>
  <c r="M366"/>
  <c r="N366"/>
  <c r="O366"/>
  <c r="P366"/>
  <c r="Q366"/>
  <c r="R366"/>
  <c r="S366"/>
  <c r="T366"/>
  <c r="A367"/>
  <c r="B367"/>
  <c r="C367"/>
  <c r="D367"/>
  <c r="E367"/>
  <c r="F367"/>
  <c r="G367"/>
  <c r="H367"/>
  <c r="I367"/>
  <c r="J367"/>
  <c r="K367"/>
  <c r="L367"/>
  <c r="M367"/>
  <c r="N367"/>
  <c r="O367"/>
  <c r="P367"/>
  <c r="Q367"/>
  <c r="R367"/>
  <c r="S367"/>
  <c r="T367"/>
  <c r="A368"/>
  <c r="B368"/>
  <c r="C368"/>
  <c r="D368"/>
  <c r="E368"/>
  <c r="F368"/>
  <c r="G368"/>
  <c r="H368"/>
  <c r="I368"/>
  <c r="J368"/>
  <c r="K368"/>
  <c r="L368"/>
  <c r="M368"/>
  <c r="N368"/>
  <c r="O368"/>
  <c r="P368"/>
  <c r="Q368"/>
  <c r="R368"/>
  <c r="S368"/>
  <c r="T368"/>
  <c r="A369"/>
  <c r="B369"/>
  <c r="C369"/>
  <c r="D369"/>
  <c r="E369"/>
  <c r="F369"/>
  <c r="G369"/>
  <c r="H369"/>
  <c r="I369"/>
  <c r="J369"/>
  <c r="K369"/>
  <c r="L369"/>
  <c r="M369"/>
  <c r="N369"/>
  <c r="O369"/>
  <c r="P369"/>
  <c r="Q369"/>
  <c r="R369"/>
  <c r="S369"/>
  <c r="T369"/>
  <c r="A370"/>
  <c r="B370"/>
  <c r="C370"/>
  <c r="D370"/>
  <c r="E370"/>
  <c r="F370"/>
  <c r="G370"/>
  <c r="H370"/>
  <c r="I370"/>
  <c r="J370"/>
  <c r="K370"/>
  <c r="L370"/>
  <c r="M370"/>
  <c r="N370"/>
  <c r="O370"/>
  <c r="P370"/>
  <c r="Q370"/>
  <c r="R370"/>
  <c r="S370"/>
  <c r="T370"/>
  <c r="A371"/>
  <c r="B371"/>
  <c r="C371"/>
  <c r="D371"/>
  <c r="E371"/>
  <c r="F371"/>
  <c r="G371"/>
  <c r="H371"/>
  <c r="I371"/>
  <c r="J371"/>
  <c r="K371"/>
  <c r="L371"/>
  <c r="M371"/>
  <c r="N371"/>
  <c r="O371"/>
  <c r="P371"/>
  <c r="Q371"/>
  <c r="R371"/>
  <c r="S371"/>
  <c r="T371"/>
  <c r="A372"/>
  <c r="B372"/>
  <c r="C372"/>
  <c r="D372"/>
  <c r="E372"/>
  <c r="F372"/>
  <c r="G372"/>
  <c r="H372"/>
  <c r="I372"/>
  <c r="J372"/>
  <c r="K372"/>
  <c r="L372"/>
  <c r="M372"/>
  <c r="N372"/>
  <c r="O372"/>
  <c r="P372"/>
  <c r="Q372"/>
  <c r="R372"/>
  <c r="S372"/>
  <c r="T372"/>
  <c r="A373"/>
  <c r="B373"/>
  <c r="C373"/>
  <c r="D373"/>
  <c r="E373"/>
  <c r="F373"/>
  <c r="G373"/>
  <c r="H373"/>
  <c r="I373"/>
  <c r="J373"/>
  <c r="K373"/>
  <c r="L373"/>
  <c r="M373"/>
  <c r="N373"/>
  <c r="O373"/>
  <c r="P373"/>
  <c r="Q373"/>
  <c r="R373"/>
  <c r="S373"/>
  <c r="T373"/>
  <c r="A374"/>
  <c r="B374"/>
  <c r="C374"/>
  <c r="D374"/>
  <c r="E374"/>
  <c r="F374"/>
  <c r="G374"/>
  <c r="H374"/>
  <c r="I374"/>
  <c r="J374"/>
  <c r="K374"/>
  <c r="L374"/>
  <c r="M374"/>
  <c r="N374"/>
  <c r="O374"/>
  <c r="P374"/>
  <c r="Q374"/>
  <c r="R374"/>
  <c r="S374"/>
  <c r="T374"/>
  <c r="A375"/>
  <c r="B375"/>
  <c r="C375"/>
  <c r="D375"/>
  <c r="E375"/>
  <c r="F375"/>
  <c r="G375"/>
  <c r="H375"/>
  <c r="I375"/>
  <c r="J375"/>
  <c r="K375"/>
  <c r="L375"/>
  <c r="M375"/>
  <c r="N375"/>
  <c r="O375"/>
  <c r="P375"/>
  <c r="Q375"/>
  <c r="R375"/>
  <c r="S375"/>
  <c r="T375"/>
  <c r="A376"/>
  <c r="B376"/>
  <c r="C376"/>
  <c r="D376"/>
  <c r="E376"/>
  <c r="F376"/>
  <c r="G376"/>
  <c r="H376"/>
  <c r="I376"/>
  <c r="J376"/>
  <c r="K376"/>
  <c r="L376"/>
  <c r="M376"/>
  <c r="N376"/>
  <c r="O376"/>
  <c r="P376"/>
  <c r="Q376"/>
  <c r="R376"/>
  <c r="S376"/>
  <c r="T376"/>
  <c r="A377"/>
  <c r="B377"/>
  <c r="C377"/>
  <c r="D377"/>
  <c r="E377"/>
  <c r="F377"/>
  <c r="G377"/>
  <c r="H377"/>
  <c r="I377"/>
  <c r="J377"/>
  <c r="K377"/>
  <c r="L377"/>
  <c r="M377"/>
  <c r="N377"/>
  <c r="O377"/>
  <c r="P377"/>
  <c r="Q377"/>
  <c r="R377"/>
  <c r="S377"/>
  <c r="T377"/>
  <c r="A378"/>
  <c r="B378"/>
  <c r="C378"/>
  <c r="D378"/>
  <c r="E378"/>
  <c r="F378"/>
  <c r="G378"/>
  <c r="H378"/>
  <c r="I378"/>
  <c r="J378"/>
  <c r="K378"/>
  <c r="L378"/>
  <c r="M378"/>
  <c r="N378"/>
  <c r="O378"/>
  <c r="P378"/>
  <c r="Q378"/>
  <c r="R378"/>
  <c r="S378"/>
  <c r="T378"/>
  <c r="A379"/>
  <c r="B379"/>
  <c r="C379"/>
  <c r="D379"/>
  <c r="E379"/>
  <c r="F379"/>
  <c r="G379"/>
  <c r="H379"/>
  <c r="I379"/>
  <c r="J379"/>
  <c r="K379"/>
  <c r="L379"/>
  <c r="M379"/>
  <c r="N379"/>
  <c r="O379"/>
  <c r="P379"/>
  <c r="Q379"/>
  <c r="R379"/>
  <c r="S379"/>
  <c r="T379"/>
  <c r="A380"/>
  <c r="B380"/>
  <c r="C380"/>
  <c r="D380"/>
  <c r="E380"/>
  <c r="F380"/>
  <c r="G380"/>
  <c r="H380"/>
  <c r="I380"/>
  <c r="J380"/>
  <c r="K380"/>
  <c r="L380"/>
  <c r="M380"/>
  <c r="N380"/>
  <c r="O380"/>
  <c r="P380"/>
  <c r="Q380"/>
  <c r="R380"/>
  <c r="S380"/>
  <c r="T380"/>
  <c r="A381"/>
  <c r="B381"/>
  <c r="C381"/>
  <c r="D381"/>
  <c r="E381"/>
  <c r="F381"/>
  <c r="G381"/>
  <c r="H381"/>
  <c r="I381"/>
  <c r="J381"/>
  <c r="K381"/>
  <c r="L381"/>
  <c r="M381"/>
  <c r="N381"/>
  <c r="O381"/>
  <c r="P381"/>
  <c r="Q381"/>
  <c r="R381"/>
  <c r="S381"/>
  <c r="T381"/>
  <c r="A382"/>
  <c r="B382"/>
  <c r="C382"/>
  <c r="D382"/>
  <c r="E382"/>
  <c r="F382"/>
  <c r="G382"/>
  <c r="H382"/>
  <c r="I382"/>
  <c r="J382"/>
  <c r="K382"/>
  <c r="L382"/>
  <c r="M382"/>
  <c r="N382"/>
  <c r="O382"/>
  <c r="P382"/>
  <c r="Q382"/>
  <c r="R382"/>
  <c r="S382"/>
  <c r="T382"/>
  <c r="A383"/>
  <c r="B383"/>
  <c r="C383"/>
  <c r="D383"/>
  <c r="E383"/>
  <c r="F383"/>
  <c r="G383"/>
  <c r="H383"/>
  <c r="I383"/>
  <c r="J383"/>
  <c r="K383"/>
  <c r="L383"/>
  <c r="M383"/>
  <c r="N383"/>
  <c r="O383"/>
  <c r="P383"/>
  <c r="Q383"/>
  <c r="R383"/>
  <c r="S383"/>
  <c r="T383"/>
  <c r="A384"/>
  <c r="B384"/>
  <c r="C384"/>
  <c r="D384"/>
  <c r="E384"/>
  <c r="F384"/>
  <c r="G384"/>
  <c r="H384"/>
  <c r="I384"/>
  <c r="J384"/>
  <c r="K384"/>
  <c r="L384"/>
  <c r="M384"/>
  <c r="N384"/>
  <c r="O384"/>
  <c r="P384"/>
  <c r="Q384"/>
  <c r="R384"/>
  <c r="S384"/>
  <c r="T384"/>
  <c r="A385"/>
  <c r="B385"/>
  <c r="C385"/>
  <c r="D385"/>
  <c r="E385"/>
  <c r="F385"/>
  <c r="G385"/>
  <c r="H385"/>
  <c r="I385"/>
  <c r="J385"/>
  <c r="K385"/>
  <c r="L385"/>
  <c r="M385"/>
  <c r="N385"/>
  <c r="O385"/>
  <c r="P385"/>
  <c r="Q385"/>
  <c r="R385"/>
  <c r="S385"/>
  <c r="T385"/>
  <c r="A386"/>
  <c r="B386"/>
  <c r="C386"/>
  <c r="D386"/>
  <c r="E386"/>
  <c r="F386"/>
  <c r="G386"/>
  <c r="H386"/>
  <c r="I386"/>
  <c r="J386"/>
  <c r="K386"/>
  <c r="L386"/>
  <c r="M386"/>
  <c r="N386"/>
  <c r="O386"/>
  <c r="P386"/>
  <c r="Q386"/>
  <c r="R386"/>
  <c r="S386"/>
  <c r="T386"/>
  <c r="A387"/>
  <c r="B387"/>
  <c r="C387"/>
  <c r="D387"/>
  <c r="E387"/>
  <c r="F387"/>
  <c r="G387"/>
  <c r="H387"/>
  <c r="I387"/>
  <c r="J387"/>
  <c r="K387"/>
  <c r="L387"/>
  <c r="M387"/>
  <c r="N387"/>
  <c r="O387"/>
  <c r="P387"/>
  <c r="Q387"/>
  <c r="R387"/>
  <c r="S387"/>
  <c r="T387"/>
  <c r="A388"/>
  <c r="B388"/>
  <c r="C388"/>
  <c r="D388"/>
  <c r="E388"/>
  <c r="F388"/>
  <c r="G388"/>
  <c r="H388"/>
  <c r="I388"/>
  <c r="J388"/>
  <c r="K388"/>
  <c r="L388"/>
  <c r="M388"/>
  <c r="N388"/>
  <c r="O388"/>
  <c r="P388"/>
  <c r="Q388"/>
  <c r="R388"/>
  <c r="S388"/>
  <c r="T388"/>
  <c r="A389"/>
  <c r="B389"/>
  <c r="C389"/>
  <c r="D389"/>
  <c r="E389"/>
  <c r="F389"/>
  <c r="G389"/>
  <c r="H389"/>
  <c r="I389"/>
  <c r="J389"/>
  <c r="K389"/>
  <c r="L389"/>
  <c r="M389"/>
  <c r="N389"/>
  <c r="O389"/>
  <c r="P389"/>
  <c r="Q389"/>
  <c r="R389"/>
  <c r="S389"/>
  <c r="T389"/>
  <c r="A390"/>
  <c r="B390"/>
  <c r="C390"/>
  <c r="D390"/>
  <c r="E390"/>
  <c r="F390"/>
  <c r="G390"/>
  <c r="H390"/>
  <c r="I390"/>
  <c r="J390"/>
  <c r="K390"/>
  <c r="L390"/>
  <c r="M390"/>
  <c r="N390"/>
  <c r="O390"/>
  <c r="P390"/>
  <c r="Q390"/>
  <c r="R390"/>
  <c r="S390"/>
  <c r="T390"/>
  <c r="A391"/>
  <c r="B391"/>
  <c r="C391"/>
  <c r="D391"/>
  <c r="E391"/>
  <c r="F391"/>
  <c r="G391"/>
  <c r="H391"/>
  <c r="I391"/>
  <c r="J391"/>
  <c r="K391"/>
  <c r="L391"/>
  <c r="M391"/>
  <c r="N391"/>
  <c r="O391"/>
  <c r="P391"/>
  <c r="Q391"/>
  <c r="R391"/>
  <c r="S391"/>
  <c r="T391"/>
  <c r="A392"/>
  <c r="B392"/>
  <c r="C392"/>
  <c r="D392"/>
  <c r="E392"/>
  <c r="F392"/>
  <c r="G392"/>
  <c r="H392"/>
  <c r="I392"/>
  <c r="J392"/>
  <c r="K392"/>
  <c r="L392"/>
  <c r="M392"/>
  <c r="N392"/>
  <c r="O392"/>
  <c r="P392"/>
  <c r="Q392"/>
  <c r="R392"/>
  <c r="S392"/>
  <c r="T392"/>
  <c r="A393"/>
  <c r="B393"/>
  <c r="C393"/>
  <c r="D393"/>
  <c r="E393"/>
  <c r="F393"/>
  <c r="G393"/>
  <c r="H393"/>
  <c r="I393"/>
  <c r="J393"/>
  <c r="K393"/>
  <c r="L393"/>
  <c r="M393"/>
  <c r="N393"/>
  <c r="O393"/>
  <c r="P393"/>
  <c r="Q393"/>
  <c r="R393"/>
  <c r="S393"/>
  <c r="T393"/>
  <c r="A394"/>
  <c r="B394"/>
  <c r="C394"/>
  <c r="D394"/>
  <c r="E394"/>
  <c r="F394"/>
  <c r="G394"/>
  <c r="H394"/>
  <c r="I394"/>
  <c r="J394"/>
  <c r="K394"/>
  <c r="L394"/>
  <c r="M394"/>
  <c r="N394"/>
  <c r="O394"/>
  <c r="P394"/>
  <c r="Q394"/>
  <c r="R394"/>
  <c r="S394"/>
  <c r="T394"/>
  <c r="A395"/>
  <c r="B395"/>
  <c r="C395"/>
  <c r="D395"/>
  <c r="E395"/>
  <c r="F395"/>
  <c r="G395"/>
  <c r="H395"/>
  <c r="I395"/>
  <c r="J395"/>
  <c r="K395"/>
  <c r="L395"/>
  <c r="M395"/>
  <c r="N395"/>
  <c r="O395"/>
  <c r="P395"/>
  <c r="Q395"/>
  <c r="R395"/>
  <c r="S395"/>
  <c r="T395"/>
  <c r="A396"/>
  <c r="B396"/>
  <c r="C396"/>
  <c r="D396"/>
  <c r="E396"/>
  <c r="F396"/>
  <c r="G396"/>
  <c r="H396"/>
  <c r="I396"/>
  <c r="J396"/>
  <c r="K396"/>
  <c r="L396"/>
  <c r="M396"/>
  <c r="N396"/>
  <c r="O396"/>
  <c r="P396"/>
  <c r="Q396"/>
  <c r="R396"/>
  <c r="S396"/>
  <c r="T396"/>
  <c r="A397"/>
  <c r="B397"/>
  <c r="C397"/>
  <c r="D397"/>
  <c r="E397"/>
  <c r="F397"/>
  <c r="G397"/>
  <c r="H397"/>
  <c r="I397"/>
  <c r="J397"/>
  <c r="K397"/>
  <c r="L397"/>
  <c r="M397"/>
  <c r="N397"/>
  <c r="O397"/>
  <c r="P397"/>
  <c r="Q397"/>
  <c r="R397"/>
  <c r="S397"/>
  <c r="T397"/>
  <c r="A398"/>
  <c r="B398"/>
  <c r="C398"/>
  <c r="D398"/>
  <c r="E398"/>
  <c r="F398"/>
  <c r="G398"/>
  <c r="H398"/>
  <c r="I398"/>
  <c r="J398"/>
  <c r="K398"/>
  <c r="L398"/>
  <c r="M398"/>
  <c r="N398"/>
  <c r="O398"/>
  <c r="P398"/>
  <c r="Q398"/>
  <c r="R398"/>
  <c r="S398"/>
  <c r="T398"/>
  <c r="A399"/>
  <c r="B399"/>
  <c r="C399"/>
  <c r="D399"/>
  <c r="E399"/>
  <c r="F399"/>
  <c r="G399"/>
  <c r="H399"/>
  <c r="I399"/>
  <c r="J399"/>
  <c r="K399"/>
  <c r="L399"/>
  <c r="M399"/>
  <c r="N399"/>
  <c r="O399"/>
  <c r="P399"/>
  <c r="Q399"/>
  <c r="R399"/>
  <c r="S399"/>
  <c r="T399"/>
  <c r="A400"/>
  <c r="B400"/>
  <c r="C400"/>
  <c r="D400"/>
  <c r="E400"/>
  <c r="F400"/>
  <c r="G400"/>
  <c r="H400"/>
  <c r="I400"/>
  <c r="J400"/>
  <c r="K400"/>
  <c r="L400"/>
  <c r="M400"/>
  <c r="N400"/>
  <c r="O400"/>
  <c r="P400"/>
  <c r="Q400"/>
  <c r="R400"/>
  <c r="S400"/>
  <c r="T400"/>
  <c r="A401"/>
  <c r="B401"/>
  <c r="C401"/>
  <c r="D401"/>
  <c r="E401"/>
  <c r="F401"/>
  <c r="G401"/>
  <c r="H401"/>
  <c r="I401"/>
  <c r="J401"/>
  <c r="K401"/>
  <c r="L401"/>
  <c r="M401"/>
  <c r="N401"/>
  <c r="O401"/>
  <c r="P401"/>
  <c r="Q401"/>
  <c r="R401"/>
  <c r="S401"/>
  <c r="T401"/>
  <c r="A402"/>
  <c r="B402"/>
  <c r="C402"/>
  <c r="D402"/>
  <c r="E402"/>
  <c r="F402"/>
  <c r="G402"/>
  <c r="H402"/>
  <c r="I402"/>
  <c r="J402"/>
  <c r="K402"/>
  <c r="L402"/>
  <c r="M402"/>
  <c r="N402"/>
  <c r="O402"/>
  <c r="P402"/>
  <c r="Q402"/>
  <c r="R402"/>
  <c r="S402"/>
  <c r="T402"/>
  <c r="A403"/>
  <c r="B403"/>
  <c r="C403"/>
  <c r="D403"/>
  <c r="E403"/>
  <c r="F403"/>
  <c r="G403"/>
  <c r="H403"/>
  <c r="I403"/>
  <c r="J403"/>
  <c r="K403"/>
  <c r="L403"/>
  <c r="M403"/>
  <c r="N403"/>
  <c r="O403"/>
  <c r="P403"/>
  <c r="Q403"/>
  <c r="R403"/>
  <c r="S403"/>
  <c r="T403"/>
  <c r="A404"/>
  <c r="B404"/>
  <c r="C404"/>
  <c r="D404"/>
  <c r="E404"/>
  <c r="F404"/>
  <c r="G404"/>
  <c r="H404"/>
  <c r="I404"/>
  <c r="J404"/>
  <c r="K404"/>
  <c r="L404"/>
  <c r="M404"/>
  <c r="N404"/>
  <c r="O404"/>
  <c r="P404"/>
  <c r="Q404"/>
  <c r="R404"/>
  <c r="S404"/>
  <c r="T404"/>
  <c r="A405"/>
  <c r="B405"/>
  <c r="C405"/>
  <c r="D405"/>
  <c r="E405"/>
  <c r="F405"/>
  <c r="G405"/>
  <c r="H405"/>
  <c r="I405"/>
  <c r="J405"/>
  <c r="K405"/>
  <c r="L405"/>
  <c r="M405"/>
  <c r="N405"/>
  <c r="O405"/>
  <c r="P405"/>
  <c r="Q405"/>
  <c r="R405"/>
  <c r="S405"/>
  <c r="T405"/>
  <c r="A406"/>
  <c r="B406"/>
  <c r="C406"/>
  <c r="D406"/>
  <c r="E406"/>
  <c r="F406"/>
  <c r="G406"/>
  <c r="H406"/>
  <c r="I406"/>
  <c r="J406"/>
  <c r="K406"/>
  <c r="L406"/>
  <c r="M406"/>
  <c r="N406"/>
  <c r="O406"/>
  <c r="P406"/>
  <c r="Q406"/>
  <c r="R406"/>
  <c r="S406"/>
  <c r="T406"/>
  <c r="A407"/>
  <c r="B407"/>
  <c r="C407"/>
  <c r="D407"/>
  <c r="E407"/>
  <c r="F407"/>
  <c r="G407"/>
  <c r="H407"/>
  <c r="I407"/>
  <c r="J407"/>
  <c r="K407"/>
  <c r="L407"/>
  <c r="M407"/>
  <c r="N407"/>
  <c r="O407"/>
  <c r="P407"/>
  <c r="Q407"/>
  <c r="R407"/>
  <c r="S407"/>
  <c r="T407"/>
  <c r="A408"/>
  <c r="B408"/>
  <c r="C408"/>
  <c r="D408"/>
  <c r="E408"/>
  <c r="F408"/>
  <c r="G408"/>
  <c r="H408"/>
  <c r="I408"/>
  <c r="J408"/>
  <c r="K408"/>
  <c r="L408"/>
  <c r="M408"/>
  <c r="N408"/>
  <c r="O408"/>
  <c r="P408"/>
  <c r="Q408"/>
  <c r="R408"/>
  <c r="S408"/>
  <c r="T408"/>
  <c r="A409"/>
  <c r="B409"/>
  <c r="C409"/>
  <c r="D409"/>
  <c r="E409"/>
  <c r="F409"/>
  <c r="G409"/>
  <c r="H409"/>
  <c r="I409"/>
  <c r="J409"/>
  <c r="K409"/>
  <c r="L409"/>
  <c r="M409"/>
  <c r="N409"/>
  <c r="O409"/>
  <c r="P409"/>
  <c r="Q409"/>
  <c r="R409"/>
  <c r="S409"/>
  <c r="T409"/>
  <c r="A410"/>
  <c r="B410"/>
  <c r="C410"/>
  <c r="D410"/>
  <c r="E410"/>
  <c r="F410"/>
  <c r="G410"/>
  <c r="H410"/>
  <c r="I410"/>
  <c r="J410"/>
  <c r="K410"/>
  <c r="L410"/>
  <c r="M410"/>
  <c r="N410"/>
  <c r="O410"/>
  <c r="P410"/>
  <c r="Q410"/>
  <c r="R410"/>
  <c r="S410"/>
  <c r="T410"/>
  <c r="A411"/>
  <c r="B411"/>
  <c r="C411"/>
  <c r="D411"/>
  <c r="E411"/>
  <c r="F411"/>
  <c r="G411"/>
  <c r="H411"/>
  <c r="I411"/>
  <c r="J411"/>
  <c r="K411"/>
  <c r="L411"/>
  <c r="M411"/>
  <c r="N411"/>
  <c r="O411"/>
  <c r="P411"/>
  <c r="Q411"/>
  <c r="R411"/>
  <c r="S411"/>
  <c r="T411"/>
  <c r="A412"/>
  <c r="B412"/>
  <c r="C412"/>
  <c r="D412"/>
  <c r="E412"/>
  <c r="F412"/>
  <c r="G412"/>
  <c r="H412"/>
  <c r="I412"/>
  <c r="J412"/>
  <c r="K412"/>
  <c r="L412"/>
  <c r="M412"/>
  <c r="N412"/>
  <c r="O412"/>
  <c r="P412"/>
  <c r="Q412"/>
  <c r="R412"/>
  <c r="S412"/>
  <c r="T412"/>
  <c r="A413"/>
  <c r="B413"/>
  <c r="C413"/>
  <c r="D413"/>
  <c r="E413"/>
  <c r="F413"/>
  <c r="G413"/>
  <c r="H413"/>
  <c r="I413"/>
  <c r="J413"/>
  <c r="K413"/>
  <c r="L413"/>
  <c r="M413"/>
  <c r="N413"/>
  <c r="O413"/>
  <c r="P413"/>
  <c r="Q413"/>
  <c r="R413"/>
  <c r="S413"/>
  <c r="T413"/>
  <c r="A414"/>
  <c r="B414"/>
  <c r="C414"/>
  <c r="D414"/>
  <c r="E414"/>
  <c r="F414"/>
  <c r="G414"/>
  <c r="H414"/>
  <c r="I414"/>
  <c r="J414"/>
  <c r="K414"/>
  <c r="L414"/>
  <c r="M414"/>
  <c r="N414"/>
  <c r="O414"/>
  <c r="P414"/>
  <c r="Q414"/>
  <c r="R414"/>
  <c r="S414"/>
  <c r="T414"/>
  <c r="A415"/>
  <c r="B415"/>
  <c r="C415"/>
  <c r="D415"/>
  <c r="E415"/>
  <c r="F415"/>
  <c r="G415"/>
  <c r="H415"/>
  <c r="I415"/>
  <c r="J415"/>
  <c r="K415"/>
  <c r="L415"/>
  <c r="M415"/>
  <c r="N415"/>
  <c r="O415"/>
  <c r="P415"/>
  <c r="Q415"/>
  <c r="R415"/>
  <c r="S415"/>
  <c r="T415"/>
  <c r="A416"/>
  <c r="B416"/>
  <c r="C416"/>
  <c r="D416"/>
  <c r="E416"/>
  <c r="F416"/>
  <c r="G416"/>
  <c r="H416"/>
  <c r="I416"/>
  <c r="J416"/>
  <c r="K416"/>
  <c r="L416"/>
  <c r="M416"/>
  <c r="N416"/>
  <c r="O416"/>
  <c r="P416"/>
  <c r="Q416"/>
  <c r="R416"/>
  <c r="S416"/>
  <c r="T416"/>
  <c r="A417"/>
  <c r="B417"/>
  <c r="C417"/>
  <c r="D417"/>
  <c r="E417"/>
  <c r="F417"/>
  <c r="G417"/>
  <c r="H417"/>
  <c r="I417"/>
  <c r="J417"/>
  <c r="K417"/>
  <c r="L417"/>
  <c r="M417"/>
  <c r="N417"/>
  <c r="O417"/>
  <c r="P417"/>
  <c r="Q417"/>
  <c r="R417"/>
  <c r="S417"/>
  <c r="T417"/>
  <c r="A418"/>
  <c r="B418"/>
  <c r="C418"/>
  <c r="D418"/>
  <c r="E418"/>
  <c r="F418"/>
  <c r="G418"/>
  <c r="H418"/>
  <c r="I418"/>
  <c r="J418"/>
  <c r="K418"/>
  <c r="L418"/>
  <c r="M418"/>
  <c r="N418"/>
  <c r="O418"/>
  <c r="P418"/>
  <c r="Q418"/>
  <c r="R418"/>
  <c r="S418"/>
  <c r="T418"/>
  <c r="A419"/>
  <c r="B419"/>
  <c r="C419"/>
  <c r="D419"/>
  <c r="E419"/>
  <c r="F419"/>
  <c r="G419"/>
  <c r="H419"/>
  <c r="I419"/>
  <c r="J419"/>
  <c r="K419"/>
  <c r="L419"/>
  <c r="M419"/>
  <c r="N419"/>
  <c r="O419"/>
  <c r="P419"/>
  <c r="Q419"/>
  <c r="R419"/>
  <c r="S419"/>
  <c r="T419"/>
  <c r="A420"/>
  <c r="B420"/>
  <c r="C420"/>
  <c r="D420"/>
  <c r="E420"/>
  <c r="F420"/>
  <c r="G420"/>
  <c r="H420"/>
  <c r="I420"/>
  <c r="J420"/>
  <c r="K420"/>
  <c r="L420"/>
  <c r="M420"/>
  <c r="N420"/>
  <c r="O420"/>
  <c r="P420"/>
  <c r="Q420"/>
  <c r="R420"/>
  <c r="S420"/>
  <c r="T420"/>
  <c r="A421"/>
  <c r="B421"/>
  <c r="C421"/>
  <c r="D421"/>
  <c r="E421"/>
  <c r="F421"/>
  <c r="G421"/>
  <c r="H421"/>
  <c r="I421"/>
  <c r="J421"/>
  <c r="K421"/>
  <c r="L421"/>
  <c r="M421"/>
  <c r="N421"/>
  <c r="O421"/>
  <c r="P421"/>
  <c r="Q421"/>
  <c r="R421"/>
  <c r="S421"/>
  <c r="T421"/>
  <c r="A422"/>
  <c r="B422"/>
  <c r="C422"/>
  <c r="D422"/>
  <c r="E422"/>
  <c r="F422"/>
  <c r="G422"/>
  <c r="H422"/>
  <c r="I422"/>
  <c r="J422"/>
  <c r="K422"/>
  <c r="L422"/>
  <c r="M422"/>
  <c r="N422"/>
  <c r="O422"/>
  <c r="P422"/>
  <c r="Q422"/>
  <c r="R422"/>
  <c r="S422"/>
  <c r="T422"/>
  <c r="A423"/>
  <c r="B423"/>
  <c r="C423"/>
  <c r="D423"/>
  <c r="E423"/>
  <c r="F423"/>
  <c r="G423"/>
  <c r="H423"/>
  <c r="I423"/>
  <c r="J423"/>
  <c r="K423"/>
  <c r="L423"/>
  <c r="M423"/>
  <c r="N423"/>
  <c r="O423"/>
  <c r="P423"/>
  <c r="Q423"/>
  <c r="R423"/>
  <c r="S423"/>
  <c r="T423"/>
  <c r="A424"/>
  <c r="B424"/>
  <c r="C424"/>
  <c r="D424"/>
  <c r="E424"/>
  <c r="F424"/>
  <c r="G424"/>
  <c r="H424"/>
  <c r="I424"/>
  <c r="J424"/>
  <c r="K424"/>
  <c r="L424"/>
  <c r="M424"/>
  <c r="N424"/>
  <c r="O424"/>
  <c r="P424"/>
  <c r="Q424"/>
  <c r="R424"/>
  <c r="S424"/>
  <c r="T424"/>
  <c r="A425"/>
  <c r="B425"/>
  <c r="C425"/>
  <c r="D425"/>
  <c r="E425"/>
  <c r="F425"/>
  <c r="G425"/>
  <c r="H425"/>
  <c r="I425"/>
  <c r="J425"/>
  <c r="K425"/>
  <c r="L425"/>
  <c r="M425"/>
  <c r="N425"/>
  <c r="O425"/>
  <c r="P425"/>
  <c r="Q425"/>
  <c r="R425"/>
  <c r="S425"/>
  <c r="T425"/>
  <c r="A426"/>
  <c r="B426"/>
  <c r="C426"/>
  <c r="D426"/>
  <c r="E426"/>
  <c r="F426"/>
  <c r="G426"/>
  <c r="H426"/>
  <c r="I426"/>
  <c r="J426"/>
  <c r="K426"/>
  <c r="L426"/>
  <c r="M426"/>
  <c r="N426"/>
  <c r="O426"/>
  <c r="P426"/>
  <c r="Q426"/>
  <c r="R426"/>
  <c r="S426"/>
  <c r="T426"/>
  <c r="A427"/>
  <c r="B427"/>
  <c r="C427"/>
  <c r="D427"/>
  <c r="E427"/>
  <c r="F427"/>
  <c r="G427"/>
  <c r="H427"/>
  <c r="I427"/>
  <c r="J427"/>
  <c r="K427"/>
  <c r="L427"/>
  <c r="M427"/>
  <c r="N427"/>
  <c r="O427"/>
  <c r="P427"/>
  <c r="Q427"/>
  <c r="R427"/>
  <c r="S427"/>
  <c r="T427"/>
  <c r="A428"/>
  <c r="B428"/>
  <c r="C428"/>
  <c r="D428"/>
  <c r="E428"/>
  <c r="F428"/>
  <c r="G428"/>
  <c r="H428"/>
  <c r="I428"/>
  <c r="J428"/>
  <c r="K428"/>
  <c r="L428"/>
  <c r="M428"/>
  <c r="N428"/>
  <c r="O428"/>
  <c r="P428"/>
  <c r="Q428"/>
  <c r="R428"/>
  <c r="S428"/>
  <c r="T428"/>
  <c r="A429"/>
  <c r="B429"/>
  <c r="C429"/>
  <c r="D429"/>
  <c r="E429"/>
  <c r="F429"/>
  <c r="G429"/>
  <c r="H429"/>
  <c r="I429"/>
  <c r="J429"/>
  <c r="K429"/>
  <c r="L429"/>
  <c r="M429"/>
  <c r="N429"/>
  <c r="O429"/>
  <c r="P429"/>
  <c r="Q429"/>
  <c r="R429"/>
  <c r="S429"/>
  <c r="T429"/>
  <c r="A430"/>
  <c r="B430"/>
  <c r="C430"/>
  <c r="D430"/>
  <c r="E430"/>
  <c r="F430"/>
  <c r="G430"/>
  <c r="H430"/>
  <c r="I430"/>
  <c r="J430"/>
  <c r="K430"/>
  <c r="L430"/>
  <c r="M430"/>
  <c r="N430"/>
  <c r="O430"/>
  <c r="P430"/>
  <c r="Q430"/>
  <c r="R430"/>
  <c r="S430"/>
  <c r="T430"/>
  <c r="A431"/>
  <c r="B431"/>
  <c r="C431"/>
  <c r="D431"/>
  <c r="E431"/>
  <c r="F431"/>
  <c r="G431"/>
  <c r="H431"/>
  <c r="I431"/>
  <c r="J431"/>
  <c r="K431"/>
  <c r="L431"/>
  <c r="M431"/>
  <c r="N431"/>
  <c r="O431"/>
  <c r="P431"/>
  <c r="Q431"/>
  <c r="R431"/>
  <c r="S431"/>
  <c r="T431"/>
  <c r="A432"/>
  <c r="B432"/>
  <c r="C432"/>
  <c r="D432"/>
  <c r="E432"/>
  <c r="F432"/>
  <c r="G432"/>
  <c r="H432"/>
  <c r="I432"/>
  <c r="J432"/>
  <c r="K432"/>
  <c r="L432"/>
  <c r="M432"/>
  <c r="N432"/>
  <c r="O432"/>
  <c r="P432"/>
  <c r="Q432"/>
  <c r="R432"/>
  <c r="S432"/>
  <c r="T432"/>
  <c r="A433"/>
  <c r="B433"/>
  <c r="C433"/>
  <c r="D433"/>
  <c r="E433"/>
  <c r="F433"/>
  <c r="G433"/>
  <c r="H433"/>
  <c r="I433"/>
  <c r="J433"/>
  <c r="K433"/>
  <c r="L433"/>
  <c r="M433"/>
  <c r="N433"/>
  <c r="O433"/>
  <c r="P433"/>
  <c r="Q433"/>
  <c r="R433"/>
  <c r="S433"/>
  <c r="T433"/>
  <c r="A434"/>
  <c r="B434"/>
  <c r="C434"/>
  <c r="D434"/>
  <c r="E434"/>
  <c r="F434"/>
  <c r="G434"/>
  <c r="H434"/>
  <c r="I434"/>
  <c r="J434"/>
  <c r="K434"/>
  <c r="L434"/>
  <c r="M434"/>
  <c r="N434"/>
  <c r="O434"/>
  <c r="P434"/>
  <c r="Q434"/>
  <c r="R434"/>
  <c r="S434"/>
  <c r="T434"/>
  <c r="A435"/>
  <c r="B435"/>
  <c r="C435"/>
  <c r="D435"/>
  <c r="E435"/>
  <c r="F435"/>
  <c r="G435"/>
  <c r="H435"/>
  <c r="I435"/>
  <c r="J435"/>
  <c r="K435"/>
  <c r="L435"/>
  <c r="M435"/>
  <c r="N435"/>
  <c r="O435"/>
  <c r="P435"/>
  <c r="Q435"/>
  <c r="R435"/>
  <c r="S435"/>
  <c r="T435"/>
  <c r="A436"/>
  <c r="B436"/>
  <c r="C436"/>
  <c r="D436"/>
  <c r="E436"/>
  <c r="F436"/>
  <c r="G436"/>
  <c r="H436"/>
  <c r="I436"/>
  <c r="J436"/>
  <c r="K436"/>
  <c r="L436"/>
  <c r="M436"/>
  <c r="N436"/>
  <c r="O436"/>
  <c r="P436"/>
  <c r="Q436"/>
  <c r="R436"/>
  <c r="S436"/>
  <c r="T436"/>
  <c r="A437"/>
  <c r="B437"/>
  <c r="C437"/>
  <c r="D437"/>
  <c r="E437"/>
  <c r="F437"/>
  <c r="G437"/>
  <c r="H437"/>
  <c r="I437"/>
  <c r="J437"/>
  <c r="K437"/>
  <c r="L437"/>
  <c r="M437"/>
  <c r="N437"/>
  <c r="O437"/>
  <c r="P437"/>
  <c r="Q437"/>
  <c r="R437"/>
  <c r="S437"/>
  <c r="T437"/>
  <c r="A438"/>
  <c r="B438"/>
  <c r="C438"/>
  <c r="D438"/>
  <c r="E438"/>
  <c r="F438"/>
  <c r="G438"/>
  <c r="H438"/>
  <c r="I438"/>
  <c r="J438"/>
  <c r="K438"/>
  <c r="L438"/>
  <c r="M438"/>
  <c r="N438"/>
  <c r="O438"/>
  <c r="P438"/>
  <c r="Q438"/>
  <c r="R438"/>
  <c r="S438"/>
  <c r="T438"/>
  <c r="A439"/>
  <c r="B439"/>
  <c r="C439"/>
  <c r="D439"/>
  <c r="E439"/>
  <c r="F439"/>
  <c r="G439"/>
  <c r="H439"/>
  <c r="I439"/>
  <c r="J439"/>
  <c r="K439"/>
  <c r="L439"/>
  <c r="M439"/>
  <c r="N439"/>
  <c r="O439"/>
  <c r="P439"/>
  <c r="Q439"/>
  <c r="R439"/>
  <c r="S439"/>
  <c r="T439"/>
  <c r="A440"/>
  <c r="B440"/>
  <c r="C440"/>
  <c r="D440"/>
  <c r="E440"/>
  <c r="F440"/>
  <c r="G440"/>
  <c r="H440"/>
  <c r="I440"/>
  <c r="J440"/>
  <c r="K440"/>
  <c r="L440"/>
  <c r="M440"/>
  <c r="N440"/>
  <c r="O440"/>
  <c r="P440"/>
  <c r="Q440"/>
  <c r="R440"/>
  <c r="S440"/>
  <c r="T440"/>
  <c r="A441"/>
  <c r="B441"/>
  <c r="C441"/>
  <c r="D441"/>
  <c r="E441"/>
  <c r="F441"/>
  <c r="G441"/>
  <c r="H441"/>
  <c r="I441"/>
  <c r="J441"/>
  <c r="K441"/>
  <c r="L441"/>
  <c r="M441"/>
  <c r="N441"/>
  <c r="O441"/>
  <c r="P441"/>
  <c r="Q441"/>
  <c r="R441"/>
  <c r="S441"/>
  <c r="T441"/>
  <c r="A442"/>
  <c r="B442"/>
  <c r="C442"/>
  <c r="D442"/>
  <c r="E442"/>
  <c r="F442"/>
  <c r="G442"/>
  <c r="H442"/>
  <c r="I442"/>
  <c r="J442"/>
  <c r="K442"/>
  <c r="L442"/>
  <c r="M442"/>
  <c r="N442"/>
  <c r="O442"/>
  <c r="P442"/>
  <c r="Q442"/>
  <c r="R442"/>
  <c r="S442"/>
  <c r="T442"/>
  <c r="A443"/>
  <c r="B443"/>
  <c r="C443"/>
  <c r="D443"/>
  <c r="E443"/>
  <c r="F443"/>
  <c r="G443"/>
  <c r="H443"/>
  <c r="I443"/>
  <c r="J443"/>
  <c r="K443"/>
  <c r="L443"/>
  <c r="M443"/>
  <c r="N443"/>
  <c r="O443"/>
  <c r="P443"/>
  <c r="Q443"/>
  <c r="R443"/>
  <c r="S443"/>
  <c r="T443"/>
  <c r="A444"/>
  <c r="B444"/>
  <c r="C444"/>
  <c r="D444"/>
  <c r="E444"/>
  <c r="F444"/>
  <c r="G444"/>
  <c r="H444"/>
  <c r="I444"/>
  <c r="J444"/>
  <c r="K444"/>
  <c r="L444"/>
  <c r="M444"/>
  <c r="N444"/>
  <c r="O444"/>
  <c r="P444"/>
  <c r="Q444"/>
  <c r="R444"/>
  <c r="S444"/>
  <c r="T444"/>
  <c r="A445"/>
  <c r="B445"/>
  <c r="C445"/>
  <c r="D445"/>
  <c r="E445"/>
  <c r="F445"/>
  <c r="G445"/>
  <c r="H445"/>
  <c r="I445"/>
  <c r="J445"/>
  <c r="K445"/>
  <c r="L445"/>
  <c r="M445"/>
  <c r="N445"/>
  <c r="O445"/>
  <c r="P445"/>
  <c r="Q445"/>
  <c r="R445"/>
  <c r="S445"/>
  <c r="T445"/>
  <c r="A446"/>
  <c r="B446"/>
  <c r="C446"/>
  <c r="D446"/>
  <c r="E446"/>
  <c r="F446"/>
  <c r="G446"/>
  <c r="H446"/>
  <c r="I446"/>
  <c r="J446"/>
  <c r="K446"/>
  <c r="L446"/>
  <c r="M446"/>
  <c r="N446"/>
  <c r="O446"/>
  <c r="P446"/>
  <c r="Q446"/>
  <c r="R446"/>
  <c r="S446"/>
  <c r="T446"/>
  <c r="A447"/>
  <c r="B447"/>
  <c r="C447"/>
  <c r="D447"/>
  <c r="E447"/>
  <c r="F447"/>
  <c r="G447"/>
  <c r="H447"/>
  <c r="I447"/>
  <c r="J447"/>
  <c r="K447"/>
  <c r="L447"/>
  <c r="M447"/>
  <c r="N447"/>
  <c r="O447"/>
  <c r="P447"/>
  <c r="Q447"/>
  <c r="R447"/>
  <c r="S447"/>
  <c r="T447"/>
  <c r="A448"/>
  <c r="B448"/>
  <c r="C448"/>
  <c r="D448"/>
  <c r="E448"/>
  <c r="F448"/>
  <c r="G448"/>
  <c r="H448"/>
  <c r="I448"/>
  <c r="J448"/>
  <c r="K448"/>
  <c r="L448"/>
  <c r="M448"/>
  <c r="N448"/>
  <c r="O448"/>
  <c r="P448"/>
  <c r="Q448"/>
  <c r="R448"/>
  <c r="S448"/>
  <c r="T448"/>
  <c r="A449"/>
  <c r="B449"/>
  <c r="C449"/>
  <c r="D449"/>
  <c r="E449"/>
  <c r="F449"/>
  <c r="G449"/>
  <c r="H449"/>
  <c r="I449"/>
  <c r="J449"/>
  <c r="K449"/>
  <c r="L449"/>
  <c r="M449"/>
  <c r="N449"/>
  <c r="O449"/>
  <c r="P449"/>
  <c r="Q449"/>
  <c r="R449"/>
  <c r="S449"/>
  <c r="T449"/>
  <c r="A450"/>
  <c r="B450"/>
  <c r="C450"/>
  <c r="D450"/>
  <c r="E450"/>
  <c r="F450"/>
  <c r="G450"/>
  <c r="H450"/>
  <c r="I450"/>
  <c r="J450"/>
  <c r="K450"/>
  <c r="L450"/>
  <c r="M450"/>
  <c r="N450"/>
  <c r="O450"/>
  <c r="P450"/>
  <c r="Q450"/>
  <c r="R450"/>
  <c r="S450"/>
  <c r="T450"/>
  <c r="A451"/>
  <c r="B451"/>
  <c r="C451"/>
  <c r="D451"/>
  <c r="E451"/>
  <c r="F451"/>
  <c r="G451"/>
  <c r="H451"/>
  <c r="I451"/>
  <c r="J451"/>
  <c r="K451"/>
  <c r="L451"/>
  <c r="M451"/>
  <c r="N451"/>
  <c r="O451"/>
  <c r="P451"/>
  <c r="Q451"/>
  <c r="R451"/>
  <c r="S451"/>
  <c r="T451"/>
  <c r="A452"/>
  <c r="B452"/>
  <c r="C452"/>
  <c r="D452"/>
  <c r="E452"/>
  <c r="F452"/>
  <c r="G452"/>
  <c r="H452"/>
  <c r="I452"/>
  <c r="J452"/>
  <c r="K452"/>
  <c r="L452"/>
  <c r="M452"/>
  <c r="N452"/>
  <c r="O452"/>
  <c r="P452"/>
  <c r="Q452"/>
  <c r="R452"/>
  <c r="S452"/>
  <c r="T452"/>
  <c r="A453"/>
  <c r="B453"/>
  <c r="C453"/>
  <c r="D453"/>
  <c r="E453"/>
  <c r="F453"/>
  <c r="G453"/>
  <c r="H453"/>
  <c r="I453"/>
  <c r="J453"/>
  <c r="K453"/>
  <c r="L453"/>
  <c r="M453"/>
  <c r="N453"/>
  <c r="O453"/>
  <c r="P453"/>
  <c r="Q453"/>
  <c r="R453"/>
  <c r="S453"/>
  <c r="T453"/>
  <c r="A454"/>
  <c r="B454"/>
  <c r="C454"/>
  <c r="D454"/>
  <c r="E454"/>
  <c r="F454"/>
  <c r="G454"/>
  <c r="H454"/>
  <c r="I454"/>
  <c r="J454"/>
  <c r="K454"/>
  <c r="L454"/>
  <c r="M454"/>
  <c r="N454"/>
  <c r="O454"/>
  <c r="P454"/>
  <c r="Q454"/>
  <c r="R454"/>
  <c r="S454"/>
  <c r="T454"/>
  <c r="A455"/>
  <c r="B455"/>
  <c r="C455"/>
  <c r="D455"/>
  <c r="E455"/>
  <c r="F455"/>
  <c r="G455"/>
  <c r="H455"/>
  <c r="I455"/>
  <c r="J455"/>
  <c r="K455"/>
  <c r="L455"/>
  <c r="M455"/>
  <c r="N455"/>
  <c r="O455"/>
  <c r="P455"/>
  <c r="Q455"/>
  <c r="R455"/>
  <c r="S455"/>
  <c r="T455"/>
  <c r="A456"/>
  <c r="B456"/>
  <c r="C456"/>
  <c r="D456"/>
  <c r="E456"/>
  <c r="F456"/>
  <c r="G456"/>
  <c r="H456"/>
  <c r="I456"/>
  <c r="J456"/>
  <c r="K456"/>
  <c r="L456"/>
  <c r="M456"/>
  <c r="N456"/>
  <c r="O456"/>
  <c r="P456"/>
  <c r="Q456"/>
  <c r="R456"/>
  <c r="S456"/>
  <c r="T456"/>
  <c r="A457"/>
  <c r="B457"/>
  <c r="C457"/>
  <c r="D457"/>
  <c r="E457"/>
  <c r="F457"/>
  <c r="G457"/>
  <c r="H457"/>
  <c r="I457"/>
  <c r="J457"/>
  <c r="K457"/>
  <c r="L457"/>
  <c r="M457"/>
  <c r="N457"/>
  <c r="O457"/>
  <c r="P457"/>
  <c r="Q457"/>
  <c r="R457"/>
  <c r="S457"/>
  <c r="T457"/>
  <c r="A458"/>
  <c r="B458"/>
  <c r="C458"/>
  <c r="D458"/>
  <c r="E458"/>
  <c r="F458"/>
  <c r="G458"/>
  <c r="H458"/>
  <c r="I458"/>
  <c r="J458"/>
  <c r="K458"/>
  <c r="L458"/>
  <c r="M458"/>
  <c r="N458"/>
  <c r="O458"/>
  <c r="P458"/>
  <c r="Q458"/>
  <c r="R458"/>
  <c r="S458"/>
  <c r="T458"/>
  <c r="A459"/>
  <c r="B459"/>
  <c r="C459"/>
  <c r="D459"/>
  <c r="E459"/>
  <c r="F459"/>
  <c r="G459"/>
  <c r="H459"/>
  <c r="I459"/>
  <c r="J459"/>
  <c r="K459"/>
  <c r="L459"/>
  <c r="M459"/>
  <c r="N459"/>
  <c r="O459"/>
  <c r="P459"/>
  <c r="Q459"/>
  <c r="R459"/>
  <c r="S459"/>
  <c r="T459"/>
  <c r="A460"/>
  <c r="B460"/>
  <c r="C460"/>
  <c r="D460"/>
  <c r="E460"/>
  <c r="F460"/>
  <c r="G460"/>
  <c r="H460"/>
  <c r="I460"/>
  <c r="J460"/>
  <c r="K460"/>
  <c r="L460"/>
  <c r="M460"/>
  <c r="N460"/>
  <c r="O460"/>
  <c r="P460"/>
  <c r="Q460"/>
  <c r="R460"/>
  <c r="S460"/>
  <c r="T460"/>
  <c r="A461"/>
  <c r="B461"/>
  <c r="C461"/>
  <c r="D461"/>
  <c r="E461"/>
  <c r="F461"/>
  <c r="G461"/>
  <c r="H461"/>
  <c r="I461"/>
  <c r="J461"/>
  <c r="K461"/>
  <c r="L461"/>
  <c r="M461"/>
  <c r="N461"/>
  <c r="O461"/>
  <c r="P461"/>
  <c r="Q461"/>
  <c r="R461"/>
  <c r="S461"/>
  <c r="T461"/>
  <c r="A462"/>
  <c r="B462"/>
  <c r="C462"/>
  <c r="D462"/>
  <c r="E462"/>
  <c r="F462"/>
  <c r="G462"/>
  <c r="H462"/>
  <c r="I462"/>
  <c r="J462"/>
  <c r="K462"/>
  <c r="L462"/>
  <c r="M462"/>
  <c r="N462"/>
  <c r="O462"/>
  <c r="P462"/>
  <c r="Q462"/>
  <c r="R462"/>
  <c r="S462"/>
  <c r="T462"/>
  <c r="A463"/>
  <c r="B463"/>
  <c r="C463"/>
  <c r="D463"/>
  <c r="E463"/>
  <c r="F463"/>
  <c r="G463"/>
  <c r="H463"/>
  <c r="I463"/>
  <c r="J463"/>
  <c r="K463"/>
  <c r="L463"/>
  <c r="M463"/>
  <c r="N463"/>
  <c r="O463"/>
  <c r="P463"/>
  <c r="Q463"/>
  <c r="R463"/>
  <c r="S463"/>
  <c r="T463"/>
  <c r="A464"/>
  <c r="B464"/>
  <c r="C464"/>
  <c r="D464"/>
  <c r="E464"/>
  <c r="F464"/>
  <c r="G464"/>
  <c r="H464"/>
  <c r="I464"/>
  <c r="J464"/>
  <c r="K464"/>
  <c r="L464"/>
  <c r="M464"/>
  <c r="N464"/>
  <c r="O464"/>
  <c r="P464"/>
  <c r="Q464"/>
  <c r="R464"/>
  <c r="S464"/>
  <c r="T464"/>
  <c r="A465"/>
  <c r="B465"/>
  <c r="C465"/>
  <c r="D465"/>
  <c r="E465"/>
  <c r="F465"/>
  <c r="G465"/>
  <c r="H465"/>
  <c r="I465"/>
  <c r="J465"/>
  <c r="K465"/>
  <c r="L465"/>
  <c r="M465"/>
  <c r="N465"/>
  <c r="O465"/>
  <c r="P465"/>
  <c r="Q465"/>
  <c r="R465"/>
  <c r="S465"/>
  <c r="T465"/>
  <c r="A466"/>
  <c r="B466"/>
  <c r="C466"/>
  <c r="D466"/>
  <c r="E466"/>
  <c r="F466"/>
  <c r="G466"/>
  <c r="H466"/>
  <c r="I466"/>
  <c r="J466"/>
  <c r="K466"/>
  <c r="L466"/>
  <c r="M466"/>
  <c r="N466"/>
  <c r="O466"/>
  <c r="P466"/>
  <c r="Q466"/>
  <c r="R466"/>
  <c r="S466"/>
  <c r="T466"/>
  <c r="A467"/>
  <c r="B467"/>
  <c r="C467"/>
  <c r="D467"/>
  <c r="E467"/>
  <c r="F467"/>
  <c r="G467"/>
  <c r="H467"/>
  <c r="I467"/>
  <c r="J467"/>
  <c r="K467"/>
  <c r="L467"/>
  <c r="M467"/>
  <c r="N467"/>
  <c r="O467"/>
  <c r="P467"/>
  <c r="Q467"/>
  <c r="R467"/>
  <c r="S467"/>
  <c r="T467"/>
  <c r="A468"/>
  <c r="B468"/>
  <c r="C468"/>
  <c r="D468"/>
  <c r="E468"/>
  <c r="F468"/>
  <c r="G468"/>
  <c r="H468"/>
  <c r="I468"/>
  <c r="J468"/>
  <c r="K468"/>
  <c r="L468"/>
  <c r="M468"/>
  <c r="N468"/>
  <c r="O468"/>
  <c r="P468"/>
  <c r="Q468"/>
  <c r="R468"/>
  <c r="S468"/>
  <c r="T468"/>
  <c r="A469"/>
  <c r="B469"/>
  <c r="C469"/>
  <c r="D469"/>
  <c r="E469"/>
  <c r="F469"/>
  <c r="G469"/>
  <c r="H469"/>
  <c r="I469"/>
  <c r="J469"/>
  <c r="K469"/>
  <c r="L469"/>
  <c r="M469"/>
  <c r="N469"/>
  <c r="O469"/>
  <c r="P469"/>
  <c r="Q469"/>
  <c r="R469"/>
  <c r="S469"/>
  <c r="T469"/>
  <c r="A470"/>
  <c r="B470"/>
  <c r="C470"/>
  <c r="D470"/>
  <c r="E470"/>
  <c r="F470"/>
  <c r="G470"/>
  <c r="H470"/>
  <c r="I470"/>
  <c r="J470"/>
  <c r="K470"/>
  <c r="L470"/>
  <c r="M470"/>
  <c r="N470"/>
  <c r="O470"/>
  <c r="P470"/>
  <c r="Q470"/>
  <c r="R470"/>
  <c r="S470"/>
  <c r="T470"/>
  <c r="A471"/>
  <c r="B471"/>
  <c r="C471"/>
  <c r="D471"/>
  <c r="E471"/>
  <c r="F471"/>
  <c r="G471"/>
  <c r="H471"/>
  <c r="I471"/>
  <c r="J471"/>
  <c r="K471"/>
  <c r="L471"/>
  <c r="M471"/>
  <c r="N471"/>
  <c r="O471"/>
  <c r="P471"/>
  <c r="Q471"/>
  <c r="R471"/>
  <c r="S471"/>
  <c r="T471"/>
  <c r="A472"/>
  <c r="B472"/>
  <c r="C472"/>
  <c r="D472"/>
  <c r="E472"/>
  <c r="F472"/>
  <c r="G472"/>
  <c r="H472"/>
  <c r="I472"/>
  <c r="J472"/>
  <c r="K472"/>
  <c r="L472"/>
  <c r="M472"/>
  <c r="N472"/>
  <c r="O472"/>
  <c r="P472"/>
  <c r="Q472"/>
  <c r="R472"/>
  <c r="S472"/>
  <c r="T472"/>
  <c r="A473"/>
  <c r="B473"/>
  <c r="C473"/>
  <c r="D473"/>
  <c r="E473"/>
  <c r="F473"/>
  <c r="G473"/>
  <c r="H473"/>
  <c r="I473"/>
  <c r="J473"/>
  <c r="K473"/>
  <c r="L473"/>
  <c r="M473"/>
  <c r="N473"/>
  <c r="O473"/>
  <c r="P473"/>
  <c r="Q473"/>
  <c r="R473"/>
  <c r="S473"/>
  <c r="T473"/>
  <c r="A474"/>
  <c r="B474"/>
  <c r="C474"/>
  <c r="D474"/>
  <c r="E474"/>
  <c r="F474"/>
  <c r="G474"/>
  <c r="H474"/>
  <c r="I474"/>
  <c r="J474"/>
  <c r="K474"/>
  <c r="L474"/>
  <c r="M474"/>
  <c r="N474"/>
  <c r="O474"/>
  <c r="P474"/>
  <c r="Q474"/>
  <c r="R474"/>
  <c r="S474"/>
  <c r="T474"/>
  <c r="A475"/>
  <c r="B475"/>
  <c r="C475"/>
  <c r="D475"/>
  <c r="E475"/>
  <c r="F475"/>
  <c r="G475"/>
  <c r="H475"/>
  <c r="I475"/>
  <c r="J475"/>
  <c r="K475"/>
  <c r="L475"/>
  <c r="M475"/>
  <c r="N475"/>
  <c r="O475"/>
  <c r="P475"/>
  <c r="Q475"/>
  <c r="R475"/>
  <c r="S475"/>
  <c r="T475"/>
  <c r="A476"/>
  <c r="B476"/>
  <c r="C476"/>
  <c r="D476"/>
  <c r="E476"/>
  <c r="F476"/>
  <c r="G476"/>
  <c r="H476"/>
  <c r="I476"/>
  <c r="J476"/>
  <c r="K476"/>
  <c r="L476"/>
  <c r="M476"/>
  <c r="N476"/>
  <c r="O476"/>
  <c r="P476"/>
  <c r="Q476"/>
  <c r="R476"/>
  <c r="S476"/>
  <c r="T476"/>
  <c r="A477"/>
  <c r="B477"/>
  <c r="C477"/>
  <c r="D477"/>
  <c r="E477"/>
  <c r="F477"/>
  <c r="G477"/>
  <c r="H477"/>
  <c r="I477"/>
  <c r="J477"/>
  <c r="K477"/>
  <c r="L477"/>
  <c r="M477"/>
  <c r="N477"/>
  <c r="O477"/>
  <c r="P477"/>
  <c r="Q477"/>
  <c r="R477"/>
  <c r="S477"/>
  <c r="T477"/>
  <c r="A478"/>
  <c r="B478"/>
  <c r="C478"/>
  <c r="D478"/>
  <c r="E478"/>
  <c r="F478"/>
  <c r="G478"/>
  <c r="H478"/>
  <c r="I478"/>
  <c r="J478"/>
  <c r="K478"/>
  <c r="L478"/>
  <c r="M478"/>
  <c r="N478"/>
  <c r="O478"/>
  <c r="P478"/>
  <c r="Q478"/>
  <c r="R478"/>
  <c r="S478"/>
  <c r="T478"/>
  <c r="A479"/>
  <c r="B479"/>
  <c r="C479"/>
  <c r="D479"/>
  <c r="E479"/>
  <c r="F479"/>
  <c r="G479"/>
  <c r="H479"/>
  <c r="I479"/>
  <c r="J479"/>
  <c r="K479"/>
  <c r="L479"/>
  <c r="M479"/>
  <c r="N479"/>
  <c r="O479"/>
  <c r="P479"/>
  <c r="Q479"/>
  <c r="R479"/>
  <c r="S479"/>
  <c r="T479"/>
  <c r="A480"/>
  <c r="B480"/>
  <c r="C480"/>
  <c r="D480"/>
  <c r="E480"/>
  <c r="F480"/>
  <c r="G480"/>
  <c r="H480"/>
  <c r="I480"/>
  <c r="J480"/>
  <c r="K480"/>
  <c r="L480"/>
  <c r="M480"/>
  <c r="N480"/>
  <c r="O480"/>
  <c r="P480"/>
  <c r="Q480"/>
  <c r="R480"/>
  <c r="S480"/>
  <c r="T480"/>
  <c r="A481"/>
  <c r="B481"/>
  <c r="C481"/>
  <c r="D481"/>
  <c r="E481"/>
  <c r="F481"/>
  <c r="G481"/>
  <c r="H481"/>
  <c r="I481"/>
  <c r="J481"/>
  <c r="K481"/>
  <c r="L481"/>
  <c r="M481"/>
  <c r="N481"/>
  <c r="O481"/>
  <c r="P481"/>
  <c r="Q481"/>
  <c r="R481"/>
  <c r="S481"/>
  <c r="T481"/>
  <c r="A482"/>
  <c r="B482"/>
  <c r="C482"/>
  <c r="D482"/>
  <c r="E482"/>
  <c r="F482"/>
  <c r="G482"/>
  <c r="H482"/>
  <c r="I482"/>
  <c r="J482"/>
  <c r="K482"/>
  <c r="L482"/>
  <c r="M482"/>
  <c r="N482"/>
  <c r="O482"/>
  <c r="P482"/>
  <c r="Q482"/>
  <c r="R482"/>
  <c r="S482"/>
  <c r="T482"/>
  <c r="A483"/>
  <c r="B483"/>
  <c r="C483"/>
  <c r="D483"/>
  <c r="E483"/>
  <c r="F483"/>
  <c r="G483"/>
  <c r="H483"/>
  <c r="I483"/>
  <c r="J483"/>
  <c r="K483"/>
  <c r="L483"/>
  <c r="M483"/>
  <c r="N483"/>
  <c r="O483"/>
  <c r="P483"/>
  <c r="Q483"/>
  <c r="R483"/>
  <c r="S483"/>
  <c r="T483"/>
  <c r="A484"/>
  <c r="B484"/>
  <c r="C484"/>
  <c r="D484"/>
  <c r="E484"/>
  <c r="F484"/>
  <c r="G484"/>
  <c r="H484"/>
  <c r="I484"/>
  <c r="J484"/>
  <c r="K484"/>
  <c r="L484"/>
  <c r="M484"/>
  <c r="N484"/>
  <c r="O484"/>
  <c r="P484"/>
  <c r="Q484"/>
  <c r="R484"/>
  <c r="S484"/>
  <c r="T484"/>
  <c r="A485"/>
  <c r="B485"/>
  <c r="C485"/>
  <c r="D485"/>
  <c r="E485"/>
  <c r="F485"/>
  <c r="G485"/>
  <c r="H485"/>
  <c r="I485"/>
  <c r="J485"/>
  <c r="K485"/>
  <c r="L485"/>
  <c r="M485"/>
  <c r="N485"/>
  <c r="O485"/>
  <c r="P485"/>
  <c r="Q485"/>
  <c r="R485"/>
  <c r="S485"/>
  <c r="T485"/>
  <c r="A486"/>
  <c r="B486"/>
  <c r="C486"/>
  <c r="D486"/>
  <c r="E486"/>
  <c r="F486"/>
  <c r="G486"/>
  <c r="H486"/>
  <c r="I486"/>
  <c r="J486"/>
  <c r="K486"/>
  <c r="L486"/>
  <c r="M486"/>
  <c r="N486"/>
  <c r="O486"/>
  <c r="P486"/>
  <c r="Q486"/>
  <c r="R486"/>
  <c r="S486"/>
  <c r="T486"/>
  <c r="A487"/>
  <c r="B487"/>
  <c r="C487"/>
  <c r="D487"/>
  <c r="E487"/>
  <c r="F487"/>
  <c r="G487"/>
  <c r="H487"/>
  <c r="I487"/>
  <c r="J487"/>
  <c r="K487"/>
  <c r="L487"/>
  <c r="M487"/>
  <c r="N487"/>
  <c r="O487"/>
  <c r="P487"/>
  <c r="Q487"/>
  <c r="R487"/>
  <c r="S487"/>
  <c r="T487"/>
  <c r="A488"/>
  <c r="B488"/>
  <c r="C488"/>
  <c r="D488"/>
  <c r="E488"/>
  <c r="F488"/>
  <c r="G488"/>
  <c r="H488"/>
  <c r="I488"/>
  <c r="J488"/>
  <c r="K488"/>
  <c r="L488"/>
  <c r="M488"/>
  <c r="N488"/>
  <c r="O488"/>
  <c r="P488"/>
  <c r="Q488"/>
  <c r="R488"/>
  <c r="S488"/>
  <c r="T488"/>
  <c r="A489"/>
  <c r="B489"/>
  <c r="C489"/>
  <c r="D489"/>
  <c r="E489"/>
  <c r="F489"/>
  <c r="G489"/>
  <c r="H489"/>
  <c r="I489"/>
  <c r="J489"/>
  <c r="K489"/>
  <c r="L489"/>
  <c r="M489"/>
  <c r="N489"/>
  <c r="O489"/>
  <c r="P489"/>
  <c r="Q489"/>
  <c r="R489"/>
  <c r="S489"/>
  <c r="T489"/>
  <c r="A490"/>
  <c r="B490"/>
  <c r="C490"/>
  <c r="D490"/>
  <c r="E490"/>
  <c r="F490"/>
  <c r="G490"/>
  <c r="H490"/>
  <c r="I490"/>
  <c r="J490"/>
  <c r="K490"/>
  <c r="L490"/>
  <c r="M490"/>
  <c r="N490"/>
  <c r="O490"/>
  <c r="P490"/>
  <c r="Q490"/>
  <c r="R490"/>
  <c r="S490"/>
  <c r="T490"/>
  <c r="A491"/>
  <c r="B491"/>
  <c r="C491"/>
  <c r="D491"/>
  <c r="E491"/>
  <c r="F491"/>
  <c r="G491"/>
  <c r="H491"/>
  <c r="I491"/>
  <c r="J491"/>
  <c r="K491"/>
  <c r="L491"/>
  <c r="M491"/>
  <c r="N491"/>
  <c r="O491"/>
  <c r="P491"/>
  <c r="Q491"/>
  <c r="R491"/>
  <c r="S491"/>
  <c r="T491"/>
  <c r="A492"/>
  <c r="B492"/>
  <c r="C492"/>
  <c r="D492"/>
  <c r="E492"/>
  <c r="F492"/>
  <c r="G492"/>
  <c r="H492"/>
  <c r="I492"/>
  <c r="J492"/>
  <c r="K492"/>
  <c r="L492"/>
  <c r="M492"/>
  <c r="N492"/>
  <c r="O492"/>
  <c r="P492"/>
  <c r="Q492"/>
  <c r="R492"/>
  <c r="S492"/>
  <c r="T492"/>
  <c r="A493"/>
  <c r="B493"/>
  <c r="C493"/>
  <c r="D493"/>
  <c r="E493"/>
  <c r="F493"/>
  <c r="G493"/>
  <c r="H493"/>
  <c r="I493"/>
  <c r="J493"/>
  <c r="K493"/>
  <c r="L493"/>
  <c r="M493"/>
  <c r="N493"/>
  <c r="O493"/>
  <c r="P493"/>
  <c r="Q493"/>
  <c r="R493"/>
  <c r="S493"/>
  <c r="T493"/>
  <c r="A494"/>
  <c r="B494"/>
  <c r="C494"/>
  <c r="D494"/>
  <c r="E494"/>
  <c r="F494"/>
  <c r="G494"/>
  <c r="H494"/>
  <c r="I494"/>
  <c r="J494"/>
  <c r="K494"/>
  <c r="L494"/>
  <c r="M494"/>
  <c r="N494"/>
  <c r="O494"/>
  <c r="P494"/>
  <c r="Q494"/>
  <c r="R494"/>
  <c r="S494"/>
  <c r="T494"/>
  <c r="A495"/>
  <c r="B495"/>
  <c r="C495"/>
  <c r="D495"/>
  <c r="E495"/>
  <c r="F495"/>
  <c r="G495"/>
  <c r="H495"/>
  <c r="I495"/>
  <c r="J495"/>
  <c r="K495"/>
  <c r="L495"/>
  <c r="M495"/>
  <c r="N495"/>
  <c r="O495"/>
  <c r="P495"/>
  <c r="Q495"/>
  <c r="R495"/>
  <c r="S495"/>
  <c r="T495"/>
  <c r="A496"/>
  <c r="B496"/>
  <c r="C496"/>
  <c r="D496"/>
  <c r="E496"/>
  <c r="F496"/>
  <c r="G496"/>
  <c r="H496"/>
  <c r="I496"/>
  <c r="J496"/>
  <c r="K496"/>
  <c r="L496"/>
  <c r="M496"/>
  <c r="N496"/>
  <c r="O496"/>
  <c r="P496"/>
  <c r="Q496"/>
  <c r="R496"/>
  <c r="S496"/>
  <c r="T496"/>
  <c r="A497"/>
  <c r="B497"/>
  <c r="C497"/>
  <c r="D497"/>
  <c r="E497"/>
  <c r="F497"/>
  <c r="G497"/>
  <c r="H497"/>
  <c r="I497"/>
  <c r="J497"/>
  <c r="K497"/>
  <c r="L497"/>
  <c r="M497"/>
  <c r="N497"/>
  <c r="O497"/>
  <c r="P497"/>
  <c r="Q497"/>
  <c r="R497"/>
  <c r="S497"/>
  <c r="T497"/>
  <c r="A498"/>
  <c r="B498"/>
  <c r="C498"/>
  <c r="D498"/>
  <c r="E498"/>
  <c r="F498"/>
  <c r="G498"/>
  <c r="H498"/>
  <c r="I498"/>
  <c r="J498"/>
  <c r="K498"/>
  <c r="L498"/>
  <c r="M498"/>
  <c r="N498"/>
  <c r="O498"/>
  <c r="P498"/>
  <c r="Q498"/>
  <c r="R498"/>
  <c r="S498"/>
  <c r="T498"/>
  <c r="A499"/>
  <c r="B499"/>
  <c r="C499"/>
  <c r="D499"/>
  <c r="E499"/>
  <c r="F499"/>
  <c r="G499"/>
  <c r="H499"/>
  <c r="I499"/>
  <c r="J499"/>
  <c r="K499"/>
  <c r="L499"/>
  <c r="M499"/>
  <c r="N499"/>
  <c r="O499"/>
  <c r="P499"/>
  <c r="Q499"/>
  <c r="R499"/>
  <c r="S499"/>
  <c r="T499"/>
  <c r="A500"/>
  <c r="B500"/>
  <c r="C500"/>
  <c r="D500"/>
  <c r="E500"/>
  <c r="F500"/>
  <c r="G500"/>
  <c r="H500"/>
  <c r="I500"/>
  <c r="J500"/>
  <c r="K500"/>
  <c r="L500"/>
  <c r="M500"/>
  <c r="N500"/>
  <c r="O500"/>
  <c r="P500"/>
  <c r="Q500"/>
  <c r="R500"/>
  <c r="S500"/>
  <c r="T500"/>
  <c r="A501"/>
  <c r="B501"/>
  <c r="C501"/>
  <c r="D501"/>
  <c r="E501"/>
  <c r="F501"/>
  <c r="G501"/>
  <c r="H501"/>
  <c r="I501"/>
  <c r="J501"/>
  <c r="K501"/>
  <c r="L501"/>
  <c r="M501"/>
  <c r="N501"/>
  <c r="O501"/>
  <c r="P501"/>
  <c r="Q501"/>
  <c r="R501"/>
  <c r="S501"/>
  <c r="T501"/>
  <c r="A502"/>
  <c r="B502"/>
  <c r="C502"/>
  <c r="D502"/>
  <c r="E502"/>
  <c r="F502"/>
  <c r="G502"/>
  <c r="H502"/>
  <c r="I502"/>
  <c r="J502"/>
  <c r="K502"/>
  <c r="L502"/>
  <c r="M502"/>
  <c r="N502"/>
  <c r="O502"/>
  <c r="P502"/>
  <c r="Q502"/>
  <c r="R502"/>
  <c r="S502"/>
  <c r="T502"/>
  <c r="A503"/>
  <c r="B503"/>
  <c r="C503"/>
  <c r="D503"/>
  <c r="E503"/>
  <c r="F503"/>
  <c r="G503"/>
  <c r="H503"/>
  <c r="I503"/>
  <c r="J503"/>
  <c r="K503"/>
  <c r="L503"/>
  <c r="M503"/>
  <c r="N503"/>
  <c r="O503"/>
  <c r="P503"/>
  <c r="Q503"/>
  <c r="R503"/>
  <c r="S503"/>
  <c r="T503"/>
  <c r="A504"/>
  <c r="B504"/>
  <c r="C504"/>
  <c r="D504"/>
  <c r="E504"/>
  <c r="F504"/>
  <c r="G504"/>
  <c r="H504"/>
  <c r="I504"/>
  <c r="J504"/>
  <c r="K504"/>
  <c r="L504"/>
  <c r="M504"/>
  <c r="N504"/>
  <c r="O504"/>
  <c r="P504"/>
  <c r="Q504"/>
  <c r="R504"/>
  <c r="S504"/>
  <c r="T504"/>
  <c r="A505"/>
  <c r="B505"/>
  <c r="C505"/>
  <c r="D505"/>
  <c r="E505"/>
  <c r="F505"/>
  <c r="G505"/>
  <c r="H505"/>
  <c r="I505"/>
  <c r="J505"/>
  <c r="K505"/>
  <c r="L505"/>
  <c r="M505"/>
  <c r="N505"/>
  <c r="O505"/>
  <c r="P505"/>
  <c r="Q505"/>
  <c r="R505"/>
  <c r="S505"/>
  <c r="T505"/>
  <c r="A506"/>
  <c r="B506"/>
  <c r="C506"/>
  <c r="D506"/>
  <c r="E506"/>
  <c r="F506"/>
  <c r="G506"/>
  <c r="H506"/>
  <c r="I506"/>
  <c r="J506"/>
  <c r="K506"/>
  <c r="L506"/>
  <c r="M506"/>
  <c r="N506"/>
  <c r="O506"/>
  <c r="P506"/>
  <c r="Q506"/>
  <c r="R506"/>
  <c r="S506"/>
  <c r="T506"/>
  <c r="A507"/>
  <c r="B507"/>
  <c r="C507"/>
  <c r="D507"/>
  <c r="E507"/>
  <c r="F507"/>
  <c r="G507"/>
  <c r="H507"/>
  <c r="I507"/>
  <c r="J507"/>
  <c r="K507"/>
  <c r="L507"/>
  <c r="M507"/>
  <c r="N507"/>
  <c r="O507"/>
  <c r="P507"/>
  <c r="Q507"/>
  <c r="R507"/>
  <c r="S507"/>
  <c r="T507"/>
  <c r="A508"/>
  <c r="B508"/>
  <c r="C508"/>
  <c r="D508"/>
  <c r="E508"/>
  <c r="F508"/>
  <c r="G508"/>
  <c r="H508"/>
  <c r="I508"/>
  <c r="J508"/>
  <c r="K508"/>
  <c r="L508"/>
  <c r="M508"/>
  <c r="N508"/>
  <c r="O508"/>
  <c r="P508"/>
  <c r="Q508"/>
  <c r="R508"/>
  <c r="S508"/>
  <c r="T508"/>
  <c r="A509"/>
  <c r="B509"/>
  <c r="C509"/>
  <c r="D509"/>
  <c r="E509"/>
  <c r="F509"/>
  <c r="G509"/>
  <c r="H509"/>
  <c r="I509"/>
  <c r="J509"/>
  <c r="K509"/>
  <c r="L509"/>
  <c r="M509"/>
  <c r="N509"/>
  <c r="O509"/>
  <c r="P509"/>
  <c r="Q509"/>
  <c r="R509"/>
  <c r="S509"/>
  <c r="T509"/>
  <c r="A510"/>
  <c r="B510"/>
  <c r="C510"/>
  <c r="D510"/>
  <c r="E510"/>
  <c r="F510"/>
  <c r="G510"/>
  <c r="H510"/>
  <c r="I510"/>
  <c r="J510"/>
  <c r="K510"/>
  <c r="L510"/>
  <c r="M510"/>
  <c r="N510"/>
  <c r="O510"/>
  <c r="P510"/>
  <c r="Q510"/>
  <c r="R510"/>
  <c r="S510"/>
  <c r="T510"/>
  <c r="A511"/>
  <c r="B511"/>
  <c r="C511"/>
  <c r="D511"/>
  <c r="E511"/>
  <c r="F511"/>
  <c r="G511"/>
  <c r="H511"/>
  <c r="I511"/>
  <c r="J511"/>
  <c r="K511"/>
  <c r="L511"/>
  <c r="M511"/>
  <c r="N511"/>
  <c r="O511"/>
  <c r="P511"/>
  <c r="Q511"/>
  <c r="R511"/>
  <c r="S511"/>
  <c r="T511"/>
  <c r="A512"/>
  <c r="B512"/>
  <c r="C512"/>
  <c r="D512"/>
  <c r="E512"/>
  <c r="F512"/>
  <c r="G512"/>
  <c r="H512"/>
  <c r="I512"/>
  <c r="J512"/>
  <c r="K512"/>
  <c r="L512"/>
  <c r="M512"/>
  <c r="N512"/>
  <c r="O512"/>
  <c r="P512"/>
  <c r="Q512"/>
  <c r="R512"/>
  <c r="S512"/>
  <c r="T512"/>
  <c r="A513"/>
  <c r="B513"/>
  <c r="C513"/>
  <c r="D513"/>
  <c r="E513"/>
  <c r="F513"/>
  <c r="G513"/>
  <c r="H513"/>
  <c r="I513"/>
  <c r="J513"/>
  <c r="K513"/>
  <c r="L513"/>
  <c r="M513"/>
  <c r="N513"/>
  <c r="O513"/>
  <c r="P513"/>
  <c r="Q513"/>
  <c r="R513"/>
  <c r="S513"/>
  <c r="T513"/>
  <c r="A514"/>
  <c r="B514"/>
  <c r="C514"/>
  <c r="D514"/>
  <c r="E514"/>
  <c r="F514"/>
  <c r="G514"/>
  <c r="H514"/>
  <c r="I514"/>
  <c r="J514"/>
  <c r="K514"/>
  <c r="L514"/>
  <c r="M514"/>
  <c r="N514"/>
  <c r="O514"/>
  <c r="P514"/>
  <c r="Q514"/>
  <c r="R514"/>
  <c r="S514"/>
  <c r="T514"/>
  <c r="A515"/>
  <c r="B515"/>
  <c r="C515"/>
  <c r="D515"/>
  <c r="E515"/>
  <c r="F515"/>
  <c r="G515"/>
  <c r="H515"/>
  <c r="I515"/>
  <c r="J515"/>
  <c r="K515"/>
  <c r="L515"/>
  <c r="M515"/>
  <c r="N515"/>
  <c r="O515"/>
  <c r="P515"/>
  <c r="Q515"/>
  <c r="R515"/>
  <c r="S515"/>
  <c r="T515"/>
  <c r="A516"/>
  <c r="B516"/>
  <c r="C516"/>
  <c r="D516"/>
  <c r="E516"/>
  <c r="F516"/>
  <c r="G516"/>
  <c r="H516"/>
  <c r="I516"/>
  <c r="J516"/>
  <c r="K516"/>
  <c r="L516"/>
  <c r="M516"/>
  <c r="N516"/>
  <c r="O516"/>
  <c r="P516"/>
  <c r="Q516"/>
  <c r="R516"/>
  <c r="S516"/>
  <c r="T516"/>
  <c r="A517"/>
  <c r="B517"/>
  <c r="C517"/>
  <c r="D517"/>
  <c r="E517"/>
  <c r="F517"/>
  <c r="G517"/>
  <c r="H517"/>
  <c r="I517"/>
  <c r="J517"/>
  <c r="K517"/>
  <c r="L517"/>
  <c r="M517"/>
  <c r="N517"/>
  <c r="O517"/>
  <c r="P517"/>
  <c r="Q517"/>
  <c r="R517"/>
  <c r="S517"/>
  <c r="T517"/>
  <c r="A518"/>
  <c r="B518"/>
  <c r="C518"/>
  <c r="D518"/>
  <c r="E518"/>
  <c r="F518"/>
  <c r="G518"/>
  <c r="H518"/>
  <c r="I518"/>
  <c r="J518"/>
  <c r="K518"/>
  <c r="L518"/>
  <c r="M518"/>
  <c r="N518"/>
  <c r="O518"/>
  <c r="P518"/>
  <c r="Q518"/>
  <c r="R518"/>
  <c r="S518"/>
  <c r="T518"/>
  <c r="A519"/>
  <c r="B519"/>
  <c r="C519"/>
  <c r="D519"/>
  <c r="E519"/>
  <c r="F519"/>
  <c r="G519"/>
  <c r="H519"/>
  <c r="I519"/>
  <c r="J519"/>
  <c r="K519"/>
  <c r="L519"/>
  <c r="M519"/>
  <c r="N519"/>
  <c r="O519"/>
  <c r="P519"/>
  <c r="Q519"/>
  <c r="R519"/>
  <c r="S519"/>
  <c r="T519"/>
  <c r="A520"/>
  <c r="B520"/>
  <c r="C520"/>
  <c r="D520"/>
  <c r="E520"/>
  <c r="F520"/>
  <c r="G520"/>
  <c r="H520"/>
  <c r="I520"/>
  <c r="J520"/>
  <c r="K520"/>
  <c r="L520"/>
  <c r="M520"/>
  <c r="N520"/>
  <c r="O520"/>
  <c r="P520"/>
  <c r="Q520"/>
  <c r="R520"/>
  <c r="S520"/>
  <c r="T520"/>
  <c r="A521"/>
  <c r="B521"/>
  <c r="C521"/>
  <c r="D521"/>
  <c r="E521"/>
  <c r="F521"/>
  <c r="G521"/>
  <c r="H521"/>
  <c r="I521"/>
  <c r="J521"/>
  <c r="K521"/>
  <c r="L521"/>
  <c r="M521"/>
  <c r="N521"/>
  <c r="O521"/>
  <c r="P521"/>
  <c r="Q521"/>
  <c r="R521"/>
  <c r="S521"/>
  <c r="T521"/>
  <c r="A522"/>
  <c r="B522"/>
  <c r="C522"/>
  <c r="D522"/>
  <c r="E522"/>
  <c r="F522"/>
  <c r="G522"/>
  <c r="H522"/>
  <c r="I522"/>
  <c r="J522"/>
  <c r="K522"/>
  <c r="L522"/>
  <c r="M522"/>
  <c r="N522"/>
  <c r="O522"/>
  <c r="P522"/>
  <c r="Q522"/>
  <c r="R522"/>
  <c r="S522"/>
  <c r="T522"/>
  <c r="A523"/>
  <c r="B523"/>
  <c r="C523"/>
  <c r="D523"/>
  <c r="E523"/>
  <c r="F523"/>
  <c r="G523"/>
  <c r="H523"/>
  <c r="I523"/>
  <c r="J523"/>
  <c r="K523"/>
  <c r="L523"/>
  <c r="M523"/>
  <c r="N523"/>
  <c r="O523"/>
  <c r="P523"/>
  <c r="Q523"/>
  <c r="R523"/>
  <c r="S523"/>
  <c r="T523"/>
  <c r="A524"/>
  <c r="B524"/>
  <c r="C524"/>
  <c r="D524"/>
  <c r="E524"/>
  <c r="F524"/>
  <c r="G524"/>
  <c r="H524"/>
  <c r="I524"/>
  <c r="J524"/>
  <c r="K524"/>
  <c r="L524"/>
  <c r="M524"/>
  <c r="N524"/>
  <c r="O524"/>
  <c r="P524"/>
  <c r="Q524"/>
  <c r="R524"/>
  <c r="S524"/>
  <c r="T524"/>
  <c r="A525"/>
  <c r="B525"/>
  <c r="C525"/>
  <c r="D525"/>
  <c r="E525"/>
  <c r="F525"/>
  <c r="G525"/>
  <c r="H525"/>
  <c r="I525"/>
  <c r="J525"/>
  <c r="K525"/>
  <c r="L525"/>
  <c r="M525"/>
  <c r="N525"/>
  <c r="O525"/>
  <c r="P525"/>
  <c r="Q525"/>
  <c r="R525"/>
  <c r="S525"/>
  <c r="T525"/>
  <c r="A526"/>
  <c r="B526"/>
  <c r="C526"/>
  <c r="D526"/>
  <c r="E526"/>
  <c r="F526"/>
  <c r="G526"/>
  <c r="H526"/>
  <c r="I526"/>
  <c r="J526"/>
  <c r="K526"/>
  <c r="L526"/>
  <c r="M526"/>
  <c r="N526"/>
  <c r="O526"/>
  <c r="P526"/>
  <c r="Q526"/>
  <c r="R526"/>
  <c r="S526"/>
  <c r="T526"/>
  <c r="A527"/>
  <c r="B527"/>
  <c r="C527"/>
  <c r="D527"/>
  <c r="E527"/>
  <c r="F527"/>
  <c r="G527"/>
  <c r="H527"/>
  <c r="I527"/>
  <c r="J527"/>
  <c r="K527"/>
  <c r="L527"/>
  <c r="M527"/>
  <c r="N527"/>
  <c r="O527"/>
  <c r="P527"/>
  <c r="Q527"/>
  <c r="R527"/>
  <c r="S527"/>
  <c r="T527"/>
  <c r="A528"/>
  <c r="B528"/>
  <c r="C528"/>
  <c r="D528"/>
  <c r="E528"/>
  <c r="F528"/>
  <c r="G528"/>
  <c r="H528"/>
  <c r="I528"/>
  <c r="J528"/>
  <c r="K528"/>
  <c r="L528"/>
  <c r="M528"/>
  <c r="N528"/>
  <c r="O528"/>
  <c r="P528"/>
  <c r="Q528"/>
  <c r="R528"/>
  <c r="S528"/>
  <c r="T528"/>
  <c r="A529"/>
  <c r="B529"/>
  <c r="C529"/>
  <c r="D529"/>
  <c r="E529"/>
  <c r="F529"/>
  <c r="G529"/>
  <c r="H529"/>
  <c r="I529"/>
  <c r="J529"/>
  <c r="K529"/>
  <c r="L529"/>
  <c r="M529"/>
  <c r="N529"/>
  <c r="O529"/>
  <c r="P529"/>
  <c r="Q529"/>
  <c r="R529"/>
  <c r="S529"/>
  <c r="T529"/>
  <c r="A530"/>
  <c r="B530"/>
  <c r="C530"/>
  <c r="D530"/>
  <c r="E530"/>
  <c r="F530"/>
  <c r="G530"/>
  <c r="H530"/>
  <c r="I530"/>
  <c r="J530"/>
  <c r="K530"/>
  <c r="L530"/>
  <c r="M530"/>
  <c r="N530"/>
  <c r="O530"/>
  <c r="P530"/>
  <c r="Q530"/>
  <c r="R530"/>
  <c r="S530"/>
  <c r="T530"/>
  <c r="A531"/>
  <c r="B531"/>
  <c r="C531"/>
  <c r="D531"/>
  <c r="E531"/>
  <c r="F531"/>
  <c r="G531"/>
  <c r="H531"/>
  <c r="I531"/>
  <c r="J531"/>
  <c r="K531"/>
  <c r="L531"/>
  <c r="M531"/>
  <c r="N531"/>
  <c r="O531"/>
  <c r="P531"/>
  <c r="Q531"/>
  <c r="R531"/>
  <c r="S531"/>
  <c r="T531"/>
  <c r="A532"/>
  <c r="B532"/>
  <c r="C532"/>
  <c r="D532"/>
  <c r="E532"/>
  <c r="F532"/>
  <c r="G532"/>
  <c r="H532"/>
  <c r="I532"/>
  <c r="J532"/>
  <c r="K532"/>
  <c r="L532"/>
  <c r="M532"/>
  <c r="N532"/>
  <c r="O532"/>
  <c r="P532"/>
  <c r="Q532"/>
  <c r="R532"/>
  <c r="S532"/>
  <c r="T532"/>
  <c r="A533"/>
  <c r="B533"/>
  <c r="C533"/>
  <c r="D533"/>
  <c r="E533"/>
  <c r="F533"/>
  <c r="G533"/>
  <c r="H533"/>
  <c r="I533"/>
  <c r="J533"/>
  <c r="K533"/>
  <c r="L533"/>
  <c r="M533"/>
  <c r="N533"/>
  <c r="O533"/>
  <c r="P533"/>
  <c r="Q533"/>
  <c r="R533"/>
  <c r="S533"/>
  <c r="T533"/>
  <c r="A534"/>
  <c r="B534"/>
  <c r="C534"/>
  <c r="D534"/>
  <c r="E534"/>
  <c r="F534"/>
  <c r="G534"/>
  <c r="H534"/>
  <c r="I534"/>
  <c r="J534"/>
  <c r="K534"/>
  <c r="L534"/>
  <c r="M534"/>
  <c r="N534"/>
  <c r="O534"/>
  <c r="P534"/>
  <c r="Q534"/>
  <c r="R534"/>
  <c r="S534"/>
  <c r="T534"/>
  <c r="A535"/>
  <c r="B535"/>
  <c r="C535"/>
  <c r="D535"/>
  <c r="E535"/>
  <c r="F535"/>
  <c r="G535"/>
  <c r="H535"/>
  <c r="I535"/>
  <c r="J535"/>
  <c r="K535"/>
  <c r="L535"/>
  <c r="M535"/>
  <c r="N535"/>
  <c r="O535"/>
  <c r="P535"/>
  <c r="Q535"/>
  <c r="R535"/>
  <c r="S535"/>
  <c r="T535"/>
  <c r="A536"/>
  <c r="B536"/>
  <c r="C536"/>
  <c r="D536"/>
  <c r="E536"/>
  <c r="F536"/>
  <c r="G536"/>
  <c r="H536"/>
  <c r="I536"/>
  <c r="J536"/>
  <c r="K536"/>
  <c r="L536"/>
  <c r="M536"/>
  <c r="N536"/>
  <c r="O536"/>
  <c r="P536"/>
  <c r="Q536"/>
  <c r="R536"/>
  <c r="S536"/>
  <c r="T536"/>
  <c r="A537"/>
  <c r="B537"/>
  <c r="C537"/>
  <c r="D537"/>
  <c r="E537"/>
  <c r="F537"/>
  <c r="G537"/>
  <c r="H537"/>
  <c r="I537"/>
  <c r="J537"/>
  <c r="K537"/>
  <c r="L537"/>
  <c r="M537"/>
  <c r="N537"/>
  <c r="O537"/>
  <c r="P537"/>
  <c r="Q537"/>
  <c r="R537"/>
  <c r="S537"/>
  <c r="T537"/>
  <c r="A538"/>
  <c r="B538"/>
  <c r="C538"/>
  <c r="D538"/>
  <c r="E538"/>
  <c r="F538"/>
  <c r="G538"/>
  <c r="H538"/>
  <c r="I538"/>
  <c r="J538"/>
  <c r="K538"/>
  <c r="L538"/>
  <c r="M538"/>
  <c r="N538"/>
  <c r="O538"/>
  <c r="P538"/>
  <c r="Q538"/>
  <c r="R538"/>
  <c r="S538"/>
  <c r="T538"/>
  <c r="A539"/>
  <c r="B539"/>
  <c r="C539"/>
  <c r="D539"/>
  <c r="E539"/>
  <c r="F539"/>
  <c r="G539"/>
  <c r="H539"/>
  <c r="I539"/>
  <c r="J539"/>
  <c r="K539"/>
  <c r="L539"/>
  <c r="M539"/>
  <c r="N539"/>
  <c r="O539"/>
  <c r="P539"/>
  <c r="Q539"/>
  <c r="R539"/>
  <c r="S539"/>
  <c r="T539"/>
  <c r="A540"/>
  <c r="B540"/>
  <c r="C540"/>
  <c r="D540"/>
  <c r="E540"/>
  <c r="F540"/>
  <c r="G540"/>
  <c r="H540"/>
  <c r="I540"/>
  <c r="J540"/>
  <c r="K540"/>
  <c r="L540"/>
  <c r="M540"/>
  <c r="N540"/>
  <c r="O540"/>
  <c r="P540"/>
  <c r="Q540"/>
  <c r="R540"/>
  <c r="S540"/>
  <c r="T540"/>
  <c r="A541"/>
  <c r="B541"/>
  <c r="C541"/>
  <c r="D541"/>
  <c r="E541"/>
  <c r="F541"/>
  <c r="G541"/>
  <c r="H541"/>
  <c r="I541"/>
  <c r="J541"/>
  <c r="K541"/>
  <c r="L541"/>
  <c r="M541"/>
  <c r="N541"/>
  <c r="O541"/>
  <c r="P541"/>
  <c r="Q541"/>
  <c r="R541"/>
  <c r="S541"/>
  <c r="T541"/>
  <c r="A542"/>
  <c r="B542"/>
  <c r="C542"/>
  <c r="D542"/>
  <c r="E542"/>
  <c r="F542"/>
  <c r="G542"/>
  <c r="H542"/>
  <c r="I542"/>
  <c r="J542"/>
  <c r="K542"/>
  <c r="L542"/>
  <c r="M542"/>
  <c r="N542"/>
  <c r="O542"/>
  <c r="P542"/>
  <c r="Q542"/>
  <c r="R542"/>
  <c r="S542"/>
  <c r="T542"/>
  <c r="A543"/>
  <c r="B543"/>
  <c r="C543"/>
  <c r="D543"/>
  <c r="E543"/>
  <c r="F543"/>
  <c r="G543"/>
  <c r="H543"/>
  <c r="I543"/>
  <c r="J543"/>
  <c r="K543"/>
  <c r="L543"/>
  <c r="M543"/>
  <c r="N543"/>
  <c r="O543"/>
  <c r="P543"/>
  <c r="Q543"/>
  <c r="R543"/>
  <c r="S543"/>
  <c r="T543"/>
  <c r="A544"/>
  <c r="B544"/>
  <c r="C544"/>
  <c r="D544"/>
  <c r="E544"/>
  <c r="F544"/>
  <c r="G544"/>
  <c r="H544"/>
  <c r="I544"/>
  <c r="J544"/>
  <c r="K544"/>
  <c r="L544"/>
  <c r="M544"/>
  <c r="N544"/>
  <c r="O544"/>
  <c r="P544"/>
  <c r="Q544"/>
  <c r="R544"/>
  <c r="S544"/>
  <c r="T544"/>
  <c r="A218" i="50"/>
  <c r="B218"/>
  <c r="C218"/>
  <c r="D218"/>
  <c r="E218"/>
  <c r="A219"/>
  <c r="B219"/>
  <c r="C219"/>
  <c r="D219"/>
  <c r="E219"/>
  <c r="A220"/>
  <c r="B220"/>
  <c r="C220"/>
  <c r="D220"/>
  <c r="E220"/>
  <c r="A221"/>
  <c r="B221"/>
  <c r="C221"/>
  <c r="D221"/>
  <c r="E221"/>
  <c r="A222"/>
  <c r="B222"/>
  <c r="C222"/>
  <c r="D222"/>
  <c r="E222"/>
  <c r="A223"/>
  <c r="B223"/>
  <c r="C223"/>
  <c r="D223"/>
  <c r="E223"/>
  <c r="A224"/>
  <c r="B224"/>
  <c r="C224"/>
  <c r="D224"/>
  <c r="E224"/>
  <c r="A225"/>
  <c r="B225"/>
  <c r="C225"/>
  <c r="D225"/>
  <c r="E225"/>
  <c r="A226"/>
  <c r="B226"/>
  <c r="C226"/>
  <c r="D226"/>
  <c r="E226"/>
  <c r="A227"/>
  <c r="B227"/>
  <c r="C227"/>
  <c r="D227"/>
  <c r="E227"/>
  <c r="A228"/>
  <c r="B228"/>
  <c r="C228"/>
  <c r="D228"/>
  <c r="E228"/>
  <c r="A229"/>
  <c r="B229"/>
  <c r="C229"/>
  <c r="D229"/>
  <c r="E229"/>
  <c r="A230"/>
  <c r="B230"/>
  <c r="C230"/>
  <c r="D230"/>
  <c r="E230"/>
  <c r="A231"/>
  <c r="B231"/>
  <c r="C231"/>
  <c r="D231"/>
  <c r="E231"/>
  <c r="A232"/>
  <c r="B232"/>
  <c r="C232"/>
  <c r="D232"/>
  <c r="E232"/>
  <c r="A233"/>
  <c r="B233"/>
  <c r="C233"/>
  <c r="D233"/>
  <c r="E233"/>
  <c r="A234"/>
  <c r="B234"/>
  <c r="C234"/>
  <c r="D234"/>
  <c r="E234"/>
  <c r="A235"/>
  <c r="B235"/>
  <c r="C235"/>
  <c r="D235"/>
  <c r="E235"/>
  <c r="A236"/>
  <c r="B236"/>
  <c r="C236"/>
  <c r="D236"/>
  <c r="E236"/>
  <c r="A237"/>
  <c r="B237"/>
  <c r="C237"/>
  <c r="D237"/>
  <c r="E237"/>
  <c r="A238"/>
  <c r="B238"/>
  <c r="C238"/>
  <c r="D238"/>
  <c r="E238"/>
  <c r="A239"/>
  <c r="B239"/>
  <c r="C239"/>
  <c r="D239"/>
  <c r="E239"/>
  <c r="A240"/>
  <c r="B240"/>
  <c r="C240"/>
  <c r="D240"/>
  <c r="E240"/>
  <c r="A241"/>
  <c r="B241"/>
  <c r="C241"/>
  <c r="D241"/>
  <c r="E241"/>
  <c r="F241"/>
  <c r="G241"/>
  <c r="H241"/>
  <c r="I241"/>
  <c r="J241"/>
  <c r="A242"/>
  <c r="B242"/>
  <c r="C242"/>
  <c r="D242"/>
  <c r="E242"/>
  <c r="F242"/>
  <c r="G242"/>
  <c r="H242"/>
  <c r="I242"/>
  <c r="J242"/>
  <c r="A243"/>
  <c r="B243"/>
  <c r="C243"/>
  <c r="D243"/>
  <c r="E243"/>
  <c r="F243"/>
  <c r="G243"/>
  <c r="H243"/>
  <c r="I243"/>
  <c r="J243"/>
  <c r="A244"/>
  <c r="B244"/>
  <c r="C244"/>
  <c r="D244"/>
  <c r="E244"/>
  <c r="F244"/>
  <c r="G244"/>
  <c r="H244"/>
  <c r="I244"/>
  <c r="J244"/>
  <c r="A245"/>
  <c r="B245"/>
  <c r="C245"/>
  <c r="D245"/>
  <c r="E245"/>
  <c r="F245"/>
  <c r="G245"/>
  <c r="H245"/>
  <c r="I245"/>
  <c r="J245"/>
  <c r="A246"/>
  <c r="B246"/>
  <c r="C246"/>
  <c r="D246"/>
  <c r="E246"/>
  <c r="F246"/>
  <c r="G246"/>
  <c r="H246"/>
  <c r="I246"/>
  <c r="J246"/>
  <c r="A247"/>
  <c r="B247"/>
  <c r="C247"/>
  <c r="D247"/>
  <c r="E247"/>
  <c r="F247"/>
  <c r="G247"/>
  <c r="H247"/>
  <c r="I247"/>
  <c r="J247"/>
  <c r="A248"/>
  <c r="B248"/>
  <c r="C248"/>
  <c r="D248"/>
  <c r="E248"/>
  <c r="F248"/>
  <c r="G248"/>
  <c r="H248"/>
  <c r="I248"/>
  <c r="J248"/>
  <c r="A249"/>
  <c r="B249"/>
  <c r="C249"/>
  <c r="D249"/>
  <c r="E249"/>
  <c r="F249"/>
  <c r="G249"/>
  <c r="H249"/>
  <c r="I249"/>
  <c r="J249"/>
  <c r="A250"/>
  <c r="B250"/>
  <c r="C250"/>
  <c r="D250"/>
  <c r="E250"/>
  <c r="F250"/>
  <c r="G250"/>
  <c r="H250"/>
  <c r="I250"/>
  <c r="J250"/>
  <c r="A251"/>
  <c r="B251"/>
  <c r="C251"/>
  <c r="D251"/>
  <c r="E251"/>
  <c r="F251"/>
  <c r="G251"/>
  <c r="H251"/>
  <c r="I251"/>
  <c r="J251"/>
  <c r="A252"/>
  <c r="B252"/>
  <c r="C252"/>
  <c r="D252"/>
  <c r="E252"/>
  <c r="F252"/>
  <c r="G252"/>
  <c r="H252"/>
  <c r="I252"/>
  <c r="J252"/>
  <c r="A253"/>
  <c r="B253"/>
  <c r="C253"/>
  <c r="D253"/>
  <c r="E253"/>
  <c r="F253"/>
  <c r="G253"/>
  <c r="H253"/>
  <c r="I253"/>
  <c r="J253"/>
  <c r="A254"/>
  <c r="B254"/>
  <c r="C254"/>
  <c r="D254"/>
  <c r="E254"/>
  <c r="F254"/>
  <c r="G254"/>
  <c r="H254"/>
  <c r="I254"/>
  <c r="J254"/>
  <c r="K254"/>
  <c r="L254"/>
  <c r="M254"/>
  <c r="N254"/>
  <c r="O254"/>
  <c r="P254"/>
  <c r="Q254"/>
  <c r="R254"/>
  <c r="S254"/>
  <c r="T254"/>
  <c r="A255"/>
  <c r="B255"/>
  <c r="C255"/>
  <c r="D255"/>
  <c r="E255"/>
  <c r="F255"/>
  <c r="G255"/>
  <c r="H255"/>
  <c r="I255"/>
  <c r="J255"/>
  <c r="K255"/>
  <c r="L255"/>
  <c r="M255"/>
  <c r="N255"/>
  <c r="O255"/>
  <c r="P255"/>
  <c r="Q255"/>
  <c r="R255"/>
  <c r="S255"/>
  <c r="T255"/>
  <c r="A256"/>
  <c r="B256"/>
  <c r="C256"/>
  <c r="D256"/>
  <c r="E256"/>
  <c r="F256"/>
  <c r="G256"/>
  <c r="H256"/>
  <c r="I256"/>
  <c r="J256"/>
  <c r="K256"/>
  <c r="L256"/>
  <c r="M256"/>
  <c r="N256"/>
  <c r="O256"/>
  <c r="P256"/>
  <c r="Q256"/>
  <c r="R256"/>
  <c r="S256"/>
  <c r="T256"/>
  <c r="A257"/>
  <c r="B257"/>
  <c r="C257"/>
  <c r="D257"/>
  <c r="E257"/>
  <c r="F257"/>
  <c r="G257"/>
  <c r="H257"/>
  <c r="I257"/>
  <c r="J257"/>
  <c r="K257"/>
  <c r="L257"/>
  <c r="M257"/>
  <c r="N257"/>
  <c r="O257"/>
  <c r="P257"/>
  <c r="Q257"/>
  <c r="R257"/>
  <c r="S257"/>
  <c r="T257"/>
  <c r="A258"/>
  <c r="B258"/>
  <c r="C258"/>
  <c r="D258"/>
  <c r="E258"/>
  <c r="F258"/>
  <c r="G258"/>
  <c r="H258"/>
  <c r="I258"/>
  <c r="J258"/>
  <c r="K258"/>
  <c r="L258"/>
  <c r="M258"/>
  <c r="N258"/>
  <c r="O258"/>
  <c r="P258"/>
  <c r="Q258"/>
  <c r="R258"/>
  <c r="S258"/>
  <c r="T258"/>
  <c r="A259"/>
  <c r="B259"/>
  <c r="C259"/>
  <c r="D259"/>
  <c r="E259"/>
  <c r="F259"/>
  <c r="G259"/>
  <c r="H259"/>
  <c r="I259"/>
  <c r="J259"/>
  <c r="K259"/>
  <c r="L259"/>
  <c r="M259"/>
  <c r="N259"/>
  <c r="O259"/>
  <c r="P259"/>
  <c r="Q259"/>
  <c r="R259"/>
  <c r="S259"/>
  <c r="T259"/>
  <c r="A260"/>
  <c r="B260"/>
  <c r="C260"/>
  <c r="D260"/>
  <c r="E260"/>
  <c r="F260"/>
  <c r="G260"/>
  <c r="H260"/>
  <c r="I260"/>
  <c r="J260"/>
  <c r="K260"/>
  <c r="L260"/>
  <c r="M260"/>
  <c r="N260"/>
  <c r="O260"/>
  <c r="P260"/>
  <c r="Q260"/>
  <c r="R260"/>
  <c r="S260"/>
  <c r="T260"/>
  <c r="A261"/>
  <c r="B261"/>
  <c r="C261"/>
  <c r="D261"/>
  <c r="E261"/>
  <c r="F261"/>
  <c r="G261"/>
  <c r="H261"/>
  <c r="I261"/>
  <c r="J261"/>
  <c r="K261"/>
  <c r="L261"/>
  <c r="M261"/>
  <c r="N261"/>
  <c r="O261"/>
  <c r="P261"/>
  <c r="Q261"/>
  <c r="R261"/>
  <c r="S261"/>
  <c r="T261"/>
  <c r="A262"/>
  <c r="B262"/>
  <c r="C262"/>
  <c r="D262"/>
  <c r="E262"/>
  <c r="F262"/>
  <c r="G262"/>
  <c r="H262"/>
  <c r="I262"/>
  <c r="J262"/>
  <c r="K262"/>
  <c r="L262"/>
  <c r="M262"/>
  <c r="N262"/>
  <c r="O262"/>
  <c r="P262"/>
  <c r="Q262"/>
  <c r="R262"/>
  <c r="S262"/>
  <c r="T262"/>
  <c r="A263"/>
  <c r="B263"/>
  <c r="C263"/>
  <c r="D263"/>
  <c r="E263"/>
  <c r="F263"/>
  <c r="G263"/>
  <c r="H263"/>
  <c r="I263"/>
  <c r="J263"/>
  <c r="K263"/>
  <c r="L263"/>
  <c r="M263"/>
  <c r="N263"/>
  <c r="O263"/>
  <c r="P263"/>
  <c r="Q263"/>
  <c r="R263"/>
  <c r="S263"/>
  <c r="T263"/>
  <c r="A264"/>
  <c r="B264"/>
  <c r="C264"/>
  <c r="D264"/>
  <c r="E264"/>
  <c r="F264"/>
  <c r="G264"/>
  <c r="H264"/>
  <c r="I264"/>
  <c r="J264"/>
  <c r="K264"/>
  <c r="L264"/>
  <c r="M264"/>
  <c r="N264"/>
  <c r="O264"/>
  <c r="P264"/>
  <c r="Q264"/>
  <c r="R264"/>
  <c r="S264"/>
  <c r="T264"/>
  <c r="A265"/>
  <c r="B265"/>
  <c r="C265"/>
  <c r="D265"/>
  <c r="E265"/>
  <c r="F265"/>
  <c r="G265"/>
  <c r="H265"/>
  <c r="I265"/>
  <c r="J265"/>
  <c r="K265"/>
  <c r="L265"/>
  <c r="M265"/>
  <c r="N265"/>
  <c r="O265"/>
  <c r="P265"/>
  <c r="Q265"/>
  <c r="R265"/>
  <c r="S265"/>
  <c r="T265"/>
  <c r="A266"/>
  <c r="B266"/>
  <c r="C266"/>
  <c r="D266"/>
  <c r="E266"/>
  <c r="F266"/>
  <c r="G266"/>
  <c r="H266"/>
  <c r="I266"/>
  <c r="J266"/>
  <c r="K266"/>
  <c r="L266"/>
  <c r="M266"/>
  <c r="N266"/>
  <c r="O266"/>
  <c r="P266"/>
  <c r="Q266"/>
  <c r="R266"/>
  <c r="S266"/>
  <c r="T266"/>
  <c r="A267"/>
  <c r="B267"/>
  <c r="C267"/>
  <c r="D267"/>
  <c r="E267"/>
  <c r="F267"/>
  <c r="G267"/>
  <c r="H267"/>
  <c r="I267"/>
  <c r="J267"/>
  <c r="K267"/>
  <c r="L267"/>
  <c r="M267"/>
  <c r="N267"/>
  <c r="O267"/>
  <c r="P267"/>
  <c r="Q267"/>
  <c r="R267"/>
  <c r="S267"/>
  <c r="T267"/>
  <c r="A268"/>
  <c r="B268"/>
  <c r="C268"/>
  <c r="D268"/>
  <c r="E268"/>
  <c r="F268"/>
  <c r="G268"/>
  <c r="H268"/>
  <c r="I268"/>
  <c r="J268"/>
  <c r="K268"/>
  <c r="L268"/>
  <c r="M268"/>
  <c r="N268"/>
  <c r="O268"/>
  <c r="P268"/>
  <c r="Q268"/>
  <c r="R268"/>
  <c r="S268"/>
  <c r="T268"/>
  <c r="A269"/>
  <c r="B269"/>
  <c r="C269"/>
  <c r="D269"/>
  <c r="E269"/>
  <c r="F269"/>
  <c r="G269"/>
  <c r="H269"/>
  <c r="I269"/>
  <c r="J269"/>
  <c r="K269"/>
  <c r="L269"/>
  <c r="M269"/>
  <c r="N269"/>
  <c r="O269"/>
  <c r="P269"/>
  <c r="Q269"/>
  <c r="R269"/>
  <c r="S269"/>
  <c r="T269"/>
  <c r="A270"/>
  <c r="B270"/>
  <c r="C270"/>
  <c r="D270"/>
  <c r="E270"/>
  <c r="F270"/>
  <c r="G270"/>
  <c r="H270"/>
  <c r="I270"/>
  <c r="J270"/>
  <c r="K270"/>
  <c r="L270"/>
  <c r="M270"/>
  <c r="N270"/>
  <c r="O270"/>
  <c r="P270"/>
  <c r="Q270"/>
  <c r="R270"/>
  <c r="S270"/>
  <c r="T270"/>
  <c r="A271"/>
  <c r="B271"/>
  <c r="C271"/>
  <c r="D271"/>
  <c r="E271"/>
  <c r="F271"/>
  <c r="G271"/>
  <c r="H271"/>
  <c r="I271"/>
  <c r="J271"/>
  <c r="K271"/>
  <c r="L271"/>
  <c r="M271"/>
  <c r="N271"/>
  <c r="O271"/>
  <c r="P271"/>
  <c r="Q271"/>
  <c r="R271"/>
  <c r="S271"/>
  <c r="T271"/>
  <c r="A272"/>
  <c r="B272"/>
  <c r="C272"/>
  <c r="D272"/>
  <c r="E272"/>
  <c r="F272"/>
  <c r="G272"/>
  <c r="H272"/>
  <c r="I272"/>
  <c r="J272"/>
  <c r="K272"/>
  <c r="L272"/>
  <c r="M272"/>
  <c r="N272"/>
  <c r="O272"/>
  <c r="P272"/>
  <c r="Q272"/>
  <c r="R272"/>
  <c r="S272"/>
  <c r="T272"/>
  <c r="A273"/>
  <c r="B273"/>
  <c r="C273"/>
  <c r="D273"/>
  <c r="E273"/>
  <c r="F273"/>
  <c r="G273"/>
  <c r="H273"/>
  <c r="I273"/>
  <c r="J273"/>
  <c r="K273"/>
  <c r="L273"/>
  <c r="M273"/>
  <c r="N273"/>
  <c r="O273"/>
  <c r="P273"/>
  <c r="Q273"/>
  <c r="R273"/>
  <c r="S273"/>
  <c r="T273"/>
  <c r="A274"/>
  <c r="B274"/>
  <c r="C274"/>
  <c r="D274"/>
  <c r="E274"/>
  <c r="F274"/>
  <c r="G274"/>
  <c r="H274"/>
  <c r="I274"/>
  <c r="J274"/>
  <c r="K274"/>
  <c r="L274"/>
  <c r="M274"/>
  <c r="N274"/>
  <c r="O274"/>
  <c r="P274"/>
  <c r="Q274"/>
  <c r="R274"/>
  <c r="S274"/>
  <c r="T274"/>
  <c r="A275"/>
  <c r="B275"/>
  <c r="C275"/>
  <c r="D275"/>
  <c r="E275"/>
  <c r="F275"/>
  <c r="G275"/>
  <c r="H275"/>
  <c r="I275"/>
  <c r="J275"/>
  <c r="K275"/>
  <c r="L275"/>
  <c r="M275"/>
  <c r="N275"/>
  <c r="O275"/>
  <c r="P275"/>
  <c r="Q275"/>
  <c r="R275"/>
  <c r="S275"/>
  <c r="T275"/>
  <c r="A276"/>
  <c r="B276"/>
  <c r="C276"/>
  <c r="D276"/>
  <c r="E276"/>
  <c r="F276"/>
  <c r="G276"/>
  <c r="H276"/>
  <c r="I276"/>
  <c r="J276"/>
  <c r="K276"/>
  <c r="L276"/>
  <c r="M276"/>
  <c r="N276"/>
  <c r="O276"/>
  <c r="P276"/>
  <c r="Q276"/>
  <c r="R276"/>
  <c r="S276"/>
  <c r="T276"/>
  <c r="A277"/>
  <c r="B277"/>
  <c r="C277"/>
  <c r="D277"/>
  <c r="E277"/>
  <c r="F277"/>
  <c r="G277"/>
  <c r="H277"/>
  <c r="I277"/>
  <c r="J277"/>
  <c r="K277"/>
  <c r="L277"/>
  <c r="M277"/>
  <c r="N277"/>
  <c r="O277"/>
  <c r="P277"/>
  <c r="Q277"/>
  <c r="R277"/>
  <c r="S277"/>
  <c r="T277"/>
  <c r="A278"/>
  <c r="B278"/>
  <c r="C278"/>
  <c r="D278"/>
  <c r="E278"/>
  <c r="F278"/>
  <c r="G278"/>
  <c r="H278"/>
  <c r="I278"/>
  <c r="J278"/>
  <c r="K278"/>
  <c r="L278"/>
  <c r="M278"/>
  <c r="N278"/>
  <c r="O278"/>
  <c r="P278"/>
  <c r="Q278"/>
  <c r="R278"/>
  <c r="S278"/>
  <c r="T278"/>
  <c r="A279"/>
  <c r="B279"/>
  <c r="C279"/>
  <c r="D279"/>
  <c r="E279"/>
  <c r="F279"/>
  <c r="G279"/>
  <c r="H279"/>
  <c r="I279"/>
  <c r="J279"/>
  <c r="K279"/>
  <c r="L279"/>
  <c r="M279"/>
  <c r="N279"/>
  <c r="O279"/>
  <c r="P279"/>
  <c r="Q279"/>
  <c r="R279"/>
  <c r="S279"/>
  <c r="T279"/>
  <c r="A280"/>
  <c r="B280"/>
  <c r="C280"/>
  <c r="D280"/>
  <c r="E280"/>
  <c r="F280"/>
  <c r="G280"/>
  <c r="H280"/>
  <c r="I280"/>
  <c r="J280"/>
  <c r="K280"/>
  <c r="L280"/>
  <c r="M280"/>
  <c r="N280"/>
  <c r="O280"/>
  <c r="P280"/>
  <c r="Q280"/>
  <c r="R280"/>
  <c r="S280"/>
  <c r="T280"/>
  <c r="A281"/>
  <c r="B281"/>
  <c r="C281"/>
  <c r="D281"/>
  <c r="E281"/>
  <c r="F281"/>
  <c r="G281"/>
  <c r="H281"/>
  <c r="I281"/>
  <c r="J281"/>
  <c r="K281"/>
  <c r="L281"/>
  <c r="M281"/>
  <c r="N281"/>
  <c r="O281"/>
  <c r="P281"/>
  <c r="Q281"/>
  <c r="R281"/>
  <c r="S281"/>
  <c r="T281"/>
  <c r="A282"/>
  <c r="B282"/>
  <c r="C282"/>
  <c r="D282"/>
  <c r="E282"/>
  <c r="F282"/>
  <c r="G282"/>
  <c r="H282"/>
  <c r="I282"/>
  <c r="J282"/>
  <c r="K282"/>
  <c r="L282"/>
  <c r="M282"/>
  <c r="N282"/>
  <c r="O282"/>
  <c r="P282"/>
  <c r="Q282"/>
  <c r="R282"/>
  <c r="S282"/>
  <c r="T282"/>
  <c r="A283"/>
  <c r="B283"/>
  <c r="C283"/>
  <c r="D283"/>
  <c r="E283"/>
  <c r="F283"/>
  <c r="G283"/>
  <c r="H283"/>
  <c r="I283"/>
  <c r="J283"/>
  <c r="K283"/>
  <c r="L283"/>
  <c r="M283"/>
  <c r="N283"/>
  <c r="O283"/>
  <c r="P283"/>
  <c r="Q283"/>
  <c r="R283"/>
  <c r="S283"/>
  <c r="T283"/>
  <c r="A284"/>
  <c r="B284"/>
  <c r="C284"/>
  <c r="D284"/>
  <c r="E284"/>
  <c r="F284"/>
  <c r="G284"/>
  <c r="H284"/>
  <c r="I284"/>
  <c r="J284"/>
  <c r="K284"/>
  <c r="L284"/>
  <c r="M284"/>
  <c r="N284"/>
  <c r="O284"/>
  <c r="P284"/>
  <c r="Q284"/>
  <c r="R284"/>
  <c r="S284"/>
  <c r="T284"/>
  <c r="A285"/>
  <c r="B285"/>
  <c r="C285"/>
  <c r="D285"/>
  <c r="E285"/>
  <c r="F285"/>
  <c r="G285"/>
  <c r="H285"/>
  <c r="I285"/>
  <c r="J285"/>
  <c r="K285"/>
  <c r="L285"/>
  <c r="M285"/>
  <c r="N285"/>
  <c r="O285"/>
  <c r="P285"/>
  <c r="Q285"/>
  <c r="R285"/>
  <c r="S285"/>
  <c r="T285"/>
  <c r="A286"/>
  <c r="B286"/>
  <c r="C286"/>
  <c r="D286"/>
  <c r="E286"/>
  <c r="F286"/>
  <c r="G286"/>
  <c r="H286"/>
  <c r="I286"/>
  <c r="J286"/>
  <c r="K286"/>
  <c r="L286"/>
  <c r="M286"/>
  <c r="N286"/>
  <c r="O286"/>
  <c r="P286"/>
  <c r="Q286"/>
  <c r="R286"/>
  <c r="S286"/>
  <c r="T286"/>
  <c r="A287"/>
  <c r="B287"/>
  <c r="C287"/>
  <c r="D287"/>
  <c r="E287"/>
  <c r="F287"/>
  <c r="G287"/>
  <c r="H287"/>
  <c r="I287"/>
  <c r="J287"/>
  <c r="K287"/>
  <c r="L287"/>
  <c r="M287"/>
  <c r="N287"/>
  <c r="O287"/>
  <c r="P287"/>
  <c r="Q287"/>
  <c r="R287"/>
  <c r="S287"/>
  <c r="T287"/>
  <c r="A288"/>
  <c r="B288"/>
  <c r="C288"/>
  <c r="D288"/>
  <c r="E288"/>
  <c r="F288"/>
  <c r="G288"/>
  <c r="H288"/>
  <c r="I288"/>
  <c r="J288"/>
  <c r="K288"/>
  <c r="L288"/>
  <c r="M288"/>
  <c r="N288"/>
  <c r="O288"/>
  <c r="P288"/>
  <c r="Q288"/>
  <c r="R288"/>
  <c r="S288"/>
  <c r="T288"/>
  <c r="A289"/>
  <c r="B289"/>
  <c r="C289"/>
  <c r="D289"/>
  <c r="E289"/>
  <c r="F289"/>
  <c r="G289"/>
  <c r="H289"/>
  <c r="I289"/>
  <c r="J289"/>
  <c r="K289"/>
  <c r="L289"/>
  <c r="M289"/>
  <c r="N289"/>
  <c r="O289"/>
  <c r="P289"/>
  <c r="Q289"/>
  <c r="R289"/>
  <c r="S289"/>
  <c r="T289"/>
  <c r="A290"/>
  <c r="B290"/>
  <c r="C290"/>
  <c r="D290"/>
  <c r="E290"/>
  <c r="F290"/>
  <c r="G290"/>
  <c r="H290"/>
  <c r="I290"/>
  <c r="J290"/>
  <c r="K290"/>
  <c r="L290"/>
  <c r="M290"/>
  <c r="N290"/>
  <c r="O290"/>
  <c r="P290"/>
  <c r="Q290"/>
  <c r="R290"/>
  <c r="S290"/>
  <c r="T290"/>
  <c r="A291"/>
  <c r="B291"/>
  <c r="C291"/>
  <c r="D291"/>
  <c r="E291"/>
  <c r="F291"/>
  <c r="G291"/>
  <c r="H291"/>
  <c r="I291"/>
  <c r="J291"/>
  <c r="K291"/>
  <c r="L291"/>
  <c r="M291"/>
  <c r="N291"/>
  <c r="O291"/>
  <c r="P291"/>
  <c r="Q291"/>
  <c r="R291"/>
  <c r="S291"/>
  <c r="T291"/>
  <c r="A292"/>
  <c r="B292"/>
  <c r="C292"/>
  <c r="D292"/>
  <c r="E292"/>
  <c r="F292"/>
  <c r="G292"/>
  <c r="H292"/>
  <c r="I292"/>
  <c r="J292"/>
  <c r="K292"/>
  <c r="L292"/>
  <c r="M292"/>
  <c r="N292"/>
  <c r="O292"/>
  <c r="P292"/>
  <c r="Q292"/>
  <c r="R292"/>
  <c r="S292"/>
  <c r="T292"/>
  <c r="A293"/>
  <c r="B293"/>
  <c r="C293"/>
  <c r="D293"/>
  <c r="E293"/>
  <c r="F293"/>
  <c r="G293"/>
  <c r="H293"/>
  <c r="I293"/>
  <c r="J293"/>
  <c r="K293"/>
  <c r="L293"/>
  <c r="M293"/>
  <c r="N293"/>
  <c r="O293"/>
  <c r="P293"/>
  <c r="Q293"/>
  <c r="R293"/>
  <c r="S293"/>
  <c r="T293"/>
  <c r="A294"/>
  <c r="B294"/>
  <c r="C294"/>
  <c r="D294"/>
  <c r="E294"/>
  <c r="F294"/>
  <c r="G294"/>
  <c r="H294"/>
  <c r="I294"/>
  <c r="J294"/>
  <c r="K294"/>
  <c r="L294"/>
  <c r="M294"/>
  <c r="N294"/>
  <c r="O294"/>
  <c r="P294"/>
  <c r="Q294"/>
  <c r="R294"/>
  <c r="S294"/>
  <c r="T294"/>
  <c r="A295"/>
  <c r="B295"/>
  <c r="C295"/>
  <c r="D295"/>
  <c r="E295"/>
  <c r="F295"/>
  <c r="G295"/>
  <c r="H295"/>
  <c r="I295"/>
  <c r="J295"/>
  <c r="K295"/>
  <c r="L295"/>
  <c r="M295"/>
  <c r="N295"/>
  <c r="O295"/>
  <c r="P295"/>
  <c r="Q295"/>
  <c r="R295"/>
  <c r="S295"/>
  <c r="T295"/>
  <c r="A296"/>
  <c r="B296"/>
  <c r="C296"/>
  <c r="D296"/>
  <c r="E296"/>
  <c r="F296"/>
  <c r="G296"/>
  <c r="H296"/>
  <c r="I296"/>
  <c r="J296"/>
  <c r="K296"/>
  <c r="L296"/>
  <c r="M296"/>
  <c r="N296"/>
  <c r="O296"/>
  <c r="P296"/>
  <c r="Q296"/>
  <c r="R296"/>
  <c r="S296"/>
  <c r="T296"/>
  <c r="A297"/>
  <c r="B297"/>
  <c r="C297"/>
  <c r="D297"/>
  <c r="E297"/>
  <c r="F297"/>
  <c r="G297"/>
  <c r="H297"/>
  <c r="I297"/>
  <c r="J297"/>
  <c r="K297"/>
  <c r="L297"/>
  <c r="M297"/>
  <c r="N297"/>
  <c r="O297"/>
  <c r="P297"/>
  <c r="Q297"/>
  <c r="R297"/>
  <c r="S297"/>
  <c r="T297"/>
  <c r="A298"/>
  <c r="B298"/>
  <c r="C298"/>
  <c r="D298"/>
  <c r="E298"/>
  <c r="F298"/>
  <c r="G298"/>
  <c r="H298"/>
  <c r="I298"/>
  <c r="J298"/>
  <c r="K298"/>
  <c r="L298"/>
  <c r="M298"/>
  <c r="N298"/>
  <c r="O298"/>
  <c r="P298"/>
  <c r="Q298"/>
  <c r="R298"/>
  <c r="S298"/>
  <c r="T298"/>
  <c r="A299"/>
  <c r="B299"/>
  <c r="C299"/>
  <c r="D299"/>
  <c r="E299"/>
  <c r="F299"/>
  <c r="G299"/>
  <c r="H299"/>
  <c r="I299"/>
  <c r="J299"/>
  <c r="K299"/>
  <c r="L299"/>
  <c r="M299"/>
  <c r="N299"/>
  <c r="O299"/>
  <c r="P299"/>
  <c r="Q299"/>
  <c r="R299"/>
  <c r="S299"/>
  <c r="T299"/>
  <c r="A300"/>
  <c r="B300"/>
  <c r="C300"/>
  <c r="D300"/>
  <c r="E300"/>
  <c r="F300"/>
  <c r="G300"/>
  <c r="H300"/>
  <c r="I300"/>
  <c r="J300"/>
  <c r="K300"/>
  <c r="L300"/>
  <c r="M300"/>
  <c r="N300"/>
  <c r="O300"/>
  <c r="P300"/>
  <c r="Q300"/>
  <c r="R300"/>
  <c r="S300"/>
  <c r="T300"/>
  <c r="A301"/>
  <c r="B301"/>
  <c r="C301"/>
  <c r="D301"/>
  <c r="E301"/>
  <c r="F301"/>
  <c r="G301"/>
  <c r="H301"/>
  <c r="I301"/>
  <c r="J301"/>
  <c r="K301"/>
  <c r="L301"/>
  <c r="M301"/>
  <c r="N301"/>
  <c r="O301"/>
  <c r="P301"/>
  <c r="Q301"/>
  <c r="R301"/>
  <c r="S301"/>
  <c r="T301"/>
  <c r="A302"/>
  <c r="B302"/>
  <c r="C302"/>
  <c r="D302"/>
  <c r="E302"/>
  <c r="F302"/>
  <c r="G302"/>
  <c r="H302"/>
  <c r="I302"/>
  <c r="J302"/>
  <c r="K302"/>
  <c r="L302"/>
  <c r="M302"/>
  <c r="N302"/>
  <c r="O302"/>
  <c r="P302"/>
  <c r="Q302"/>
  <c r="R302"/>
  <c r="S302"/>
  <c r="T302"/>
  <c r="A303"/>
  <c r="B303"/>
  <c r="C303"/>
  <c r="D303"/>
  <c r="E303"/>
  <c r="F303"/>
  <c r="G303"/>
  <c r="H303"/>
  <c r="I303"/>
  <c r="J303"/>
  <c r="K303"/>
  <c r="L303"/>
  <c r="M303"/>
  <c r="N303"/>
  <c r="O303"/>
  <c r="P303"/>
  <c r="Q303"/>
  <c r="R303"/>
  <c r="S303"/>
  <c r="T303"/>
  <c r="A304"/>
  <c r="B304"/>
  <c r="C304"/>
  <c r="D304"/>
  <c r="E304"/>
  <c r="F304"/>
  <c r="G304"/>
  <c r="H304"/>
  <c r="I304"/>
  <c r="J304"/>
  <c r="K304"/>
  <c r="L304"/>
  <c r="M304"/>
  <c r="N304"/>
  <c r="O304"/>
  <c r="P304"/>
  <c r="Q304"/>
  <c r="R304"/>
  <c r="S304"/>
  <c r="T304"/>
  <c r="A305"/>
  <c r="B305"/>
  <c r="C305"/>
  <c r="D305"/>
  <c r="E305"/>
  <c r="F305"/>
  <c r="G305"/>
  <c r="H305"/>
  <c r="I305"/>
  <c r="J305"/>
  <c r="K305"/>
  <c r="L305"/>
  <c r="M305"/>
  <c r="N305"/>
  <c r="O305"/>
  <c r="P305"/>
  <c r="Q305"/>
  <c r="R305"/>
  <c r="S305"/>
  <c r="T305"/>
  <c r="A306"/>
  <c r="B306"/>
  <c r="C306"/>
  <c r="D306"/>
  <c r="E306"/>
  <c r="F306"/>
  <c r="G306"/>
  <c r="H306"/>
  <c r="I306"/>
  <c r="J306"/>
  <c r="K306"/>
  <c r="L306"/>
  <c r="M306"/>
  <c r="N306"/>
  <c r="O306"/>
  <c r="P306"/>
  <c r="Q306"/>
  <c r="R306"/>
  <c r="S306"/>
  <c r="T306"/>
  <c r="A307"/>
  <c r="B307"/>
  <c r="C307"/>
  <c r="D307"/>
  <c r="E307"/>
  <c r="F307"/>
  <c r="G307"/>
  <c r="H307"/>
  <c r="I307"/>
  <c r="J307"/>
  <c r="K307"/>
  <c r="L307"/>
  <c r="M307"/>
  <c r="N307"/>
  <c r="O307"/>
  <c r="P307"/>
  <c r="Q307"/>
  <c r="R307"/>
  <c r="S307"/>
  <c r="T307"/>
  <c r="A308"/>
  <c r="B308"/>
  <c r="C308"/>
  <c r="D308"/>
  <c r="E308"/>
  <c r="F308"/>
  <c r="G308"/>
  <c r="H308"/>
  <c r="I308"/>
  <c r="J308"/>
  <c r="K308"/>
  <c r="L308"/>
  <c r="M308"/>
  <c r="N308"/>
  <c r="O308"/>
  <c r="P308"/>
  <c r="Q308"/>
  <c r="R308"/>
  <c r="S308"/>
  <c r="T308"/>
  <c r="A309"/>
  <c r="B309"/>
  <c r="C309"/>
  <c r="D309"/>
  <c r="E309"/>
  <c r="F309"/>
  <c r="G309"/>
  <c r="H309"/>
  <c r="I309"/>
  <c r="J309"/>
  <c r="K309"/>
  <c r="L309"/>
  <c r="M309"/>
  <c r="N309"/>
  <c r="O309"/>
  <c r="P309"/>
  <c r="Q309"/>
  <c r="R309"/>
  <c r="S309"/>
  <c r="T309"/>
  <c r="A310"/>
  <c r="B310"/>
  <c r="C310"/>
  <c r="D310"/>
  <c r="E310"/>
  <c r="F310"/>
  <c r="G310"/>
  <c r="H310"/>
  <c r="I310"/>
  <c r="J310"/>
  <c r="K310"/>
  <c r="L310"/>
  <c r="M310"/>
  <c r="N310"/>
  <c r="O310"/>
  <c r="P310"/>
  <c r="Q310"/>
  <c r="R310"/>
  <c r="S310"/>
  <c r="T310"/>
  <c r="A311"/>
  <c r="B311"/>
  <c r="C311"/>
  <c r="D311"/>
  <c r="E311"/>
  <c r="F311"/>
  <c r="G311"/>
  <c r="H311"/>
  <c r="I311"/>
  <c r="J311"/>
  <c r="K311"/>
  <c r="L311"/>
  <c r="M311"/>
  <c r="N311"/>
  <c r="O311"/>
  <c r="P311"/>
  <c r="Q311"/>
  <c r="R311"/>
  <c r="S311"/>
  <c r="T311"/>
  <c r="A312"/>
  <c r="B312"/>
  <c r="C312"/>
  <c r="D312"/>
  <c r="E312"/>
  <c r="F312"/>
  <c r="G312"/>
  <c r="H312"/>
  <c r="I312"/>
  <c r="J312"/>
  <c r="K312"/>
  <c r="L312"/>
  <c r="M312"/>
  <c r="N312"/>
  <c r="O312"/>
  <c r="P312"/>
  <c r="Q312"/>
  <c r="R312"/>
  <c r="S312"/>
  <c r="T312"/>
  <c r="A313"/>
  <c r="B313"/>
  <c r="C313"/>
  <c r="D313"/>
  <c r="E313"/>
  <c r="F313"/>
  <c r="G313"/>
  <c r="H313"/>
  <c r="I313"/>
  <c r="J313"/>
  <c r="K313"/>
  <c r="L313"/>
  <c r="M313"/>
  <c r="N313"/>
  <c r="O313"/>
  <c r="P313"/>
  <c r="Q313"/>
  <c r="R313"/>
  <c r="S313"/>
  <c r="T313"/>
  <c r="A314"/>
  <c r="B314"/>
  <c r="C314"/>
  <c r="D314"/>
  <c r="E314"/>
  <c r="F314"/>
  <c r="G314"/>
  <c r="H314"/>
  <c r="I314"/>
  <c r="J314"/>
  <c r="K314"/>
  <c r="L314"/>
  <c r="M314"/>
  <c r="N314"/>
  <c r="O314"/>
  <c r="P314"/>
  <c r="Q314"/>
  <c r="R314"/>
  <c r="S314"/>
  <c r="T314"/>
  <c r="A315"/>
  <c r="B315"/>
  <c r="C315"/>
  <c r="D315"/>
  <c r="E315"/>
  <c r="F315"/>
  <c r="G315"/>
  <c r="H315"/>
  <c r="I315"/>
  <c r="J315"/>
  <c r="K315"/>
  <c r="L315"/>
  <c r="M315"/>
  <c r="N315"/>
  <c r="O315"/>
  <c r="P315"/>
  <c r="Q315"/>
  <c r="R315"/>
  <c r="S315"/>
  <c r="T315"/>
  <c r="A316"/>
  <c r="B316"/>
  <c r="C316"/>
  <c r="D316"/>
  <c r="E316"/>
  <c r="F316"/>
  <c r="G316"/>
  <c r="H316"/>
  <c r="I316"/>
  <c r="J316"/>
  <c r="K316"/>
  <c r="L316"/>
  <c r="M316"/>
  <c r="N316"/>
  <c r="O316"/>
  <c r="P316"/>
  <c r="Q316"/>
  <c r="R316"/>
  <c r="S316"/>
  <c r="T316"/>
  <c r="A317"/>
  <c r="B317"/>
  <c r="C317"/>
  <c r="D317"/>
  <c r="E317"/>
  <c r="F317"/>
  <c r="G317"/>
  <c r="H317"/>
  <c r="I317"/>
  <c r="J317"/>
  <c r="K317"/>
  <c r="L317"/>
  <c r="M317"/>
  <c r="N317"/>
  <c r="O317"/>
  <c r="P317"/>
  <c r="Q317"/>
  <c r="R317"/>
  <c r="S317"/>
  <c r="T317"/>
  <c r="A318"/>
  <c r="B318"/>
  <c r="C318"/>
  <c r="D318"/>
  <c r="E318"/>
  <c r="F318"/>
  <c r="G318"/>
  <c r="H318"/>
  <c r="I318"/>
  <c r="J318"/>
  <c r="K318"/>
  <c r="L318"/>
  <c r="M318"/>
  <c r="N318"/>
  <c r="O318"/>
  <c r="P318"/>
  <c r="Q318"/>
  <c r="R318"/>
  <c r="S318"/>
  <c r="T318"/>
  <c r="A319"/>
  <c r="B319"/>
  <c r="C319"/>
  <c r="D319"/>
  <c r="E319"/>
  <c r="F319"/>
  <c r="G319"/>
  <c r="H319"/>
  <c r="I319"/>
  <c r="J319"/>
  <c r="K319"/>
  <c r="L319"/>
  <c r="M319"/>
  <c r="N319"/>
  <c r="O319"/>
  <c r="P319"/>
  <c r="Q319"/>
  <c r="R319"/>
  <c r="S319"/>
  <c r="T319"/>
  <c r="A320"/>
  <c r="B320"/>
  <c r="C320"/>
  <c r="D320"/>
  <c r="E320"/>
  <c r="F320"/>
  <c r="G320"/>
  <c r="H320"/>
  <c r="I320"/>
  <c r="J320"/>
  <c r="K320"/>
  <c r="L320"/>
  <c r="M320"/>
  <c r="N320"/>
  <c r="O320"/>
  <c r="P320"/>
  <c r="Q320"/>
  <c r="R320"/>
  <c r="S320"/>
  <c r="T320"/>
  <c r="A321"/>
  <c r="B321"/>
  <c r="C321"/>
  <c r="D321"/>
  <c r="E321"/>
  <c r="F321"/>
  <c r="G321"/>
  <c r="H321"/>
  <c r="I321"/>
  <c r="J321"/>
  <c r="K321"/>
  <c r="L321"/>
  <c r="M321"/>
  <c r="N321"/>
  <c r="O321"/>
  <c r="P321"/>
  <c r="Q321"/>
  <c r="R321"/>
  <c r="S321"/>
  <c r="T321"/>
  <c r="A322"/>
  <c r="B322"/>
  <c r="C322"/>
  <c r="D322"/>
  <c r="E322"/>
  <c r="F322"/>
  <c r="G322"/>
  <c r="H322"/>
  <c r="I322"/>
  <c r="J322"/>
  <c r="K322"/>
  <c r="L322"/>
  <c r="M322"/>
  <c r="N322"/>
  <c r="O322"/>
  <c r="P322"/>
  <c r="Q322"/>
  <c r="R322"/>
  <c r="S322"/>
  <c r="T322"/>
  <c r="A323"/>
  <c r="B323"/>
  <c r="C323"/>
  <c r="D323"/>
  <c r="E323"/>
  <c r="F323"/>
  <c r="G323"/>
  <c r="H323"/>
  <c r="I323"/>
  <c r="J323"/>
  <c r="K323"/>
  <c r="L323"/>
  <c r="M323"/>
  <c r="N323"/>
  <c r="O323"/>
  <c r="P323"/>
  <c r="Q323"/>
  <c r="R323"/>
  <c r="S323"/>
  <c r="T323"/>
  <c r="A324"/>
  <c r="B324"/>
  <c r="C324"/>
  <c r="D324"/>
  <c r="E324"/>
  <c r="F324"/>
  <c r="G324"/>
  <c r="H324"/>
  <c r="I324"/>
  <c r="J324"/>
  <c r="K324"/>
  <c r="L324"/>
  <c r="M324"/>
  <c r="N324"/>
  <c r="O324"/>
  <c r="P324"/>
  <c r="Q324"/>
  <c r="R324"/>
  <c r="S324"/>
  <c r="T324"/>
  <c r="A325"/>
  <c r="B325"/>
  <c r="C325"/>
  <c r="D325"/>
  <c r="E325"/>
  <c r="F325"/>
  <c r="G325"/>
  <c r="H325"/>
  <c r="I325"/>
  <c r="J325"/>
  <c r="K325"/>
  <c r="L325"/>
  <c r="M325"/>
  <c r="N325"/>
  <c r="O325"/>
  <c r="P325"/>
  <c r="Q325"/>
  <c r="R325"/>
  <c r="S325"/>
  <c r="T325"/>
  <c r="A326"/>
  <c r="B326"/>
  <c r="C326"/>
  <c r="D326"/>
  <c r="E326"/>
  <c r="F326"/>
  <c r="G326"/>
  <c r="H326"/>
  <c r="I326"/>
  <c r="J326"/>
  <c r="K326"/>
  <c r="L326"/>
  <c r="M326"/>
  <c r="N326"/>
  <c r="O326"/>
  <c r="P326"/>
  <c r="Q326"/>
  <c r="R326"/>
  <c r="S326"/>
  <c r="T326"/>
  <c r="A327"/>
  <c r="B327"/>
  <c r="C327"/>
  <c r="D327"/>
  <c r="E327"/>
  <c r="F327"/>
  <c r="G327"/>
  <c r="H327"/>
  <c r="I327"/>
  <c r="J327"/>
  <c r="K327"/>
  <c r="L327"/>
  <c r="M327"/>
  <c r="N327"/>
  <c r="O327"/>
  <c r="P327"/>
  <c r="Q327"/>
  <c r="R327"/>
  <c r="S327"/>
  <c r="T327"/>
  <c r="A328"/>
  <c r="B328"/>
  <c r="C328"/>
  <c r="D328"/>
  <c r="E328"/>
  <c r="F328"/>
  <c r="G328"/>
  <c r="H328"/>
  <c r="I328"/>
  <c r="J328"/>
  <c r="K328"/>
  <c r="L328"/>
  <c r="M328"/>
  <c r="N328"/>
  <c r="O328"/>
  <c r="P328"/>
  <c r="Q328"/>
  <c r="R328"/>
  <c r="S328"/>
  <c r="T328"/>
  <c r="A329"/>
  <c r="B329"/>
  <c r="C329"/>
  <c r="D329"/>
  <c r="E329"/>
  <c r="F329"/>
  <c r="G329"/>
  <c r="H329"/>
  <c r="I329"/>
  <c r="J329"/>
  <c r="K329"/>
  <c r="L329"/>
  <c r="M329"/>
  <c r="N329"/>
  <c r="O329"/>
  <c r="P329"/>
  <c r="Q329"/>
  <c r="R329"/>
  <c r="S329"/>
  <c r="T329"/>
  <c r="A330"/>
  <c r="B330"/>
  <c r="C330"/>
  <c r="D330"/>
  <c r="E330"/>
  <c r="F330"/>
  <c r="G330"/>
  <c r="H330"/>
  <c r="I330"/>
  <c r="J330"/>
  <c r="K330"/>
  <c r="L330"/>
  <c r="M330"/>
  <c r="N330"/>
  <c r="O330"/>
  <c r="P330"/>
  <c r="Q330"/>
  <c r="R330"/>
  <c r="S330"/>
  <c r="T330"/>
  <c r="A331"/>
  <c r="B331"/>
  <c r="C331"/>
  <c r="D331"/>
  <c r="E331"/>
  <c r="F331"/>
  <c r="G331"/>
  <c r="H331"/>
  <c r="I331"/>
  <c r="J331"/>
  <c r="K331"/>
  <c r="L331"/>
  <c r="M331"/>
  <c r="N331"/>
  <c r="O331"/>
  <c r="P331"/>
  <c r="Q331"/>
  <c r="R331"/>
  <c r="S331"/>
  <c r="T331"/>
  <c r="A332"/>
  <c r="B332"/>
  <c r="C332"/>
  <c r="D332"/>
  <c r="E332"/>
  <c r="F332"/>
  <c r="G332"/>
  <c r="H332"/>
  <c r="I332"/>
  <c r="J332"/>
  <c r="K332"/>
  <c r="L332"/>
  <c r="M332"/>
  <c r="N332"/>
  <c r="O332"/>
  <c r="P332"/>
  <c r="Q332"/>
  <c r="R332"/>
  <c r="S332"/>
  <c r="T332"/>
  <c r="A333"/>
  <c r="B333"/>
  <c r="C333"/>
  <c r="D333"/>
  <c r="E333"/>
  <c r="F333"/>
  <c r="G333"/>
  <c r="H333"/>
  <c r="I333"/>
  <c r="J333"/>
  <c r="K333"/>
  <c r="L333"/>
  <c r="M333"/>
  <c r="N333"/>
  <c r="O333"/>
  <c r="P333"/>
  <c r="Q333"/>
  <c r="R333"/>
  <c r="S333"/>
  <c r="T333"/>
  <c r="A334"/>
  <c r="B334"/>
  <c r="C334"/>
  <c r="D334"/>
  <c r="E334"/>
  <c r="F334"/>
  <c r="G334"/>
  <c r="H334"/>
  <c r="I334"/>
  <c r="J334"/>
  <c r="K334"/>
  <c r="L334"/>
  <c r="M334"/>
  <c r="N334"/>
  <c r="O334"/>
  <c r="P334"/>
  <c r="Q334"/>
  <c r="R334"/>
  <c r="S334"/>
  <c r="T334"/>
  <c r="A335"/>
  <c r="B335"/>
  <c r="C335"/>
  <c r="D335"/>
  <c r="E335"/>
  <c r="F335"/>
  <c r="G335"/>
  <c r="H335"/>
  <c r="I335"/>
  <c r="J335"/>
  <c r="K335"/>
  <c r="L335"/>
  <c r="M335"/>
  <c r="N335"/>
  <c r="O335"/>
  <c r="P335"/>
  <c r="Q335"/>
  <c r="R335"/>
  <c r="S335"/>
  <c r="T335"/>
  <c r="A336"/>
  <c r="B336"/>
  <c r="C336"/>
  <c r="D336"/>
  <c r="E336"/>
  <c r="F336"/>
  <c r="G336"/>
  <c r="H336"/>
  <c r="I336"/>
  <c r="J336"/>
  <c r="K336"/>
  <c r="L336"/>
  <c r="M336"/>
  <c r="N336"/>
  <c r="O336"/>
  <c r="P336"/>
  <c r="Q336"/>
  <c r="R336"/>
  <c r="S336"/>
  <c r="T336"/>
  <c r="A337"/>
  <c r="B337"/>
  <c r="C337"/>
  <c r="D337"/>
  <c r="E337"/>
  <c r="F337"/>
  <c r="G337"/>
  <c r="H337"/>
  <c r="I337"/>
  <c r="J337"/>
  <c r="K337"/>
  <c r="L337"/>
  <c r="M337"/>
  <c r="N337"/>
  <c r="O337"/>
  <c r="P337"/>
  <c r="Q337"/>
  <c r="R337"/>
  <c r="S337"/>
  <c r="T337"/>
  <c r="A338"/>
  <c r="B338"/>
  <c r="C338"/>
  <c r="D338"/>
  <c r="E338"/>
  <c r="F338"/>
  <c r="G338"/>
  <c r="H338"/>
  <c r="I338"/>
  <c r="J338"/>
  <c r="K338"/>
  <c r="L338"/>
  <c r="M338"/>
  <c r="N338"/>
  <c r="O338"/>
  <c r="P338"/>
  <c r="Q338"/>
  <c r="R338"/>
  <c r="S338"/>
  <c r="T338"/>
  <c r="A339"/>
  <c r="B339"/>
  <c r="C339"/>
  <c r="D339"/>
  <c r="E339"/>
  <c r="F339"/>
  <c r="G339"/>
  <c r="H339"/>
  <c r="I339"/>
  <c r="J339"/>
  <c r="K339"/>
  <c r="L339"/>
  <c r="M339"/>
  <c r="N339"/>
  <c r="O339"/>
  <c r="P339"/>
  <c r="Q339"/>
  <c r="R339"/>
  <c r="S339"/>
  <c r="T339"/>
  <c r="A340"/>
  <c r="B340"/>
  <c r="C340"/>
  <c r="D340"/>
  <c r="E340"/>
  <c r="F340"/>
  <c r="G340"/>
  <c r="H340"/>
  <c r="I340"/>
  <c r="J340"/>
  <c r="K340"/>
  <c r="L340"/>
  <c r="M340"/>
  <c r="N340"/>
  <c r="O340"/>
  <c r="P340"/>
  <c r="Q340"/>
  <c r="R340"/>
  <c r="S340"/>
  <c r="T340"/>
  <c r="A341"/>
  <c r="B341"/>
  <c r="C341"/>
  <c r="D341"/>
  <c r="E341"/>
  <c r="F341"/>
  <c r="G341"/>
  <c r="H341"/>
  <c r="I341"/>
  <c r="J341"/>
  <c r="K341"/>
  <c r="L341"/>
  <c r="M341"/>
  <c r="N341"/>
  <c r="O341"/>
  <c r="P341"/>
  <c r="Q341"/>
  <c r="R341"/>
  <c r="S341"/>
  <c r="T341"/>
  <c r="A342"/>
  <c r="B342"/>
  <c r="C342"/>
  <c r="D342"/>
  <c r="E342"/>
  <c r="F342"/>
  <c r="G342"/>
  <c r="H342"/>
  <c r="I342"/>
  <c r="J342"/>
  <c r="K342"/>
  <c r="L342"/>
  <c r="M342"/>
  <c r="N342"/>
  <c r="O342"/>
  <c r="P342"/>
  <c r="Q342"/>
  <c r="R342"/>
  <c r="S342"/>
  <c r="T342"/>
  <c r="A343"/>
  <c r="B343"/>
  <c r="C343"/>
  <c r="D343"/>
  <c r="E343"/>
  <c r="F343"/>
  <c r="G343"/>
  <c r="H343"/>
  <c r="I343"/>
  <c r="J343"/>
  <c r="K343"/>
  <c r="L343"/>
  <c r="M343"/>
  <c r="N343"/>
  <c r="O343"/>
  <c r="P343"/>
  <c r="Q343"/>
  <c r="R343"/>
  <c r="S343"/>
  <c r="T343"/>
  <c r="A344"/>
  <c r="B344"/>
  <c r="C344"/>
  <c r="D344"/>
  <c r="E344"/>
  <c r="F344"/>
  <c r="G344"/>
  <c r="H344"/>
  <c r="I344"/>
  <c r="J344"/>
  <c r="K344"/>
  <c r="L344"/>
  <c r="M344"/>
  <c r="N344"/>
  <c r="O344"/>
  <c r="P344"/>
  <c r="Q344"/>
  <c r="R344"/>
  <c r="S344"/>
  <c r="T344"/>
  <c r="A345"/>
  <c r="B345"/>
  <c r="C345"/>
  <c r="D345"/>
  <c r="E345"/>
  <c r="F345"/>
  <c r="G345"/>
  <c r="H345"/>
  <c r="I345"/>
  <c r="J345"/>
  <c r="K345"/>
  <c r="L345"/>
  <c r="M345"/>
  <c r="N345"/>
  <c r="O345"/>
  <c r="P345"/>
  <c r="Q345"/>
  <c r="R345"/>
  <c r="S345"/>
  <c r="T345"/>
  <c r="A346"/>
  <c r="B346"/>
  <c r="C346"/>
  <c r="D346"/>
  <c r="E346"/>
  <c r="F346"/>
  <c r="G346"/>
  <c r="H346"/>
  <c r="I346"/>
  <c r="J346"/>
  <c r="K346"/>
  <c r="L346"/>
  <c r="M346"/>
  <c r="N346"/>
  <c r="O346"/>
  <c r="P346"/>
  <c r="Q346"/>
  <c r="R346"/>
  <c r="S346"/>
  <c r="T346"/>
  <c r="A347"/>
  <c r="B347"/>
  <c r="C347"/>
  <c r="D347"/>
  <c r="E347"/>
  <c r="F347"/>
  <c r="G347"/>
  <c r="H347"/>
  <c r="I347"/>
  <c r="J347"/>
  <c r="K347"/>
  <c r="L347"/>
  <c r="M347"/>
  <c r="N347"/>
  <c r="O347"/>
  <c r="P347"/>
  <c r="Q347"/>
  <c r="R347"/>
  <c r="S347"/>
  <c r="T347"/>
  <c r="A348"/>
  <c r="B348"/>
  <c r="C348"/>
  <c r="D348"/>
  <c r="E348"/>
  <c r="F348"/>
  <c r="G348"/>
  <c r="H348"/>
  <c r="I348"/>
  <c r="J348"/>
  <c r="K348"/>
  <c r="L348"/>
  <c r="M348"/>
  <c r="N348"/>
  <c r="O348"/>
  <c r="P348"/>
  <c r="Q348"/>
  <c r="R348"/>
  <c r="S348"/>
  <c r="T348"/>
  <c r="A349"/>
  <c r="B349"/>
  <c r="C349"/>
  <c r="D349"/>
  <c r="E349"/>
  <c r="F349"/>
  <c r="G349"/>
  <c r="H349"/>
  <c r="I349"/>
  <c r="J349"/>
  <c r="K349"/>
  <c r="L349"/>
  <c r="M349"/>
  <c r="N349"/>
  <c r="O349"/>
  <c r="P349"/>
  <c r="Q349"/>
  <c r="R349"/>
  <c r="S349"/>
  <c r="T349"/>
  <c r="A350"/>
  <c r="B350"/>
  <c r="C350"/>
  <c r="D350"/>
  <c r="E350"/>
  <c r="F350"/>
  <c r="G350"/>
  <c r="H350"/>
  <c r="I350"/>
  <c r="J350"/>
  <c r="K350"/>
  <c r="L350"/>
  <c r="M350"/>
  <c r="N350"/>
  <c r="O350"/>
  <c r="P350"/>
  <c r="Q350"/>
  <c r="R350"/>
  <c r="S350"/>
  <c r="T350"/>
  <c r="A351"/>
  <c r="B351"/>
  <c r="C351"/>
  <c r="D351"/>
  <c r="E351"/>
  <c r="F351"/>
  <c r="G351"/>
  <c r="H351"/>
  <c r="I351"/>
  <c r="J351"/>
  <c r="K351"/>
  <c r="L351"/>
  <c r="M351"/>
  <c r="N351"/>
  <c r="O351"/>
  <c r="P351"/>
  <c r="Q351"/>
  <c r="R351"/>
  <c r="S351"/>
  <c r="T351"/>
  <c r="A352"/>
  <c r="B352"/>
  <c r="C352"/>
  <c r="D352"/>
  <c r="E352"/>
  <c r="F352"/>
  <c r="G352"/>
  <c r="H352"/>
  <c r="I352"/>
  <c r="J352"/>
  <c r="K352"/>
  <c r="L352"/>
  <c r="M352"/>
  <c r="N352"/>
  <c r="O352"/>
  <c r="P352"/>
  <c r="Q352"/>
  <c r="R352"/>
  <c r="S352"/>
  <c r="T352"/>
  <c r="A353"/>
  <c r="B353"/>
  <c r="C353"/>
  <c r="D353"/>
  <c r="E353"/>
  <c r="F353"/>
  <c r="G353"/>
  <c r="H353"/>
  <c r="I353"/>
  <c r="J353"/>
  <c r="K353"/>
  <c r="L353"/>
  <c r="M353"/>
  <c r="N353"/>
  <c r="O353"/>
  <c r="P353"/>
  <c r="Q353"/>
  <c r="R353"/>
  <c r="S353"/>
  <c r="T353"/>
  <c r="A354"/>
  <c r="B354"/>
  <c r="C354"/>
  <c r="D354"/>
  <c r="E354"/>
  <c r="F354"/>
  <c r="G354"/>
  <c r="H354"/>
  <c r="I354"/>
  <c r="J354"/>
  <c r="K354"/>
  <c r="L354"/>
  <c r="M354"/>
  <c r="N354"/>
  <c r="O354"/>
  <c r="P354"/>
  <c r="Q354"/>
  <c r="R354"/>
  <c r="S354"/>
  <c r="T354"/>
  <c r="A355"/>
  <c r="B355"/>
  <c r="C355"/>
  <c r="D355"/>
  <c r="E355"/>
  <c r="F355"/>
  <c r="G355"/>
  <c r="H355"/>
  <c r="I355"/>
  <c r="J355"/>
  <c r="K355"/>
  <c r="L355"/>
  <c r="M355"/>
  <c r="N355"/>
  <c r="O355"/>
  <c r="P355"/>
  <c r="Q355"/>
  <c r="R355"/>
  <c r="S355"/>
  <c r="T355"/>
  <c r="A356"/>
  <c r="B356"/>
  <c r="C356"/>
  <c r="D356"/>
  <c r="E356"/>
  <c r="F356"/>
  <c r="G356"/>
  <c r="H356"/>
  <c r="I356"/>
  <c r="J356"/>
  <c r="K356"/>
  <c r="L356"/>
  <c r="M356"/>
  <c r="N356"/>
  <c r="O356"/>
  <c r="P356"/>
  <c r="Q356"/>
  <c r="R356"/>
  <c r="S356"/>
  <c r="T356"/>
  <c r="A357"/>
  <c r="B357"/>
  <c r="C357"/>
  <c r="D357"/>
  <c r="E357"/>
  <c r="F357"/>
  <c r="G357"/>
  <c r="H357"/>
  <c r="I357"/>
  <c r="J357"/>
  <c r="K357"/>
  <c r="L357"/>
  <c r="M357"/>
  <c r="N357"/>
  <c r="O357"/>
  <c r="P357"/>
  <c r="Q357"/>
  <c r="R357"/>
  <c r="S357"/>
  <c r="T357"/>
  <c r="A358"/>
  <c r="B358"/>
  <c r="C358"/>
  <c r="D358"/>
  <c r="E358"/>
  <c r="F358"/>
  <c r="G358"/>
  <c r="H358"/>
  <c r="I358"/>
  <c r="J358"/>
  <c r="K358"/>
  <c r="L358"/>
  <c r="M358"/>
  <c r="N358"/>
  <c r="O358"/>
  <c r="P358"/>
  <c r="Q358"/>
  <c r="R358"/>
  <c r="S358"/>
  <c r="T358"/>
  <c r="A359"/>
  <c r="B359"/>
  <c r="C359"/>
  <c r="D359"/>
  <c r="E359"/>
  <c r="F359"/>
  <c r="G359"/>
  <c r="H359"/>
  <c r="I359"/>
  <c r="J359"/>
  <c r="K359"/>
  <c r="L359"/>
  <c r="M359"/>
  <c r="N359"/>
  <c r="O359"/>
  <c r="P359"/>
  <c r="Q359"/>
  <c r="R359"/>
  <c r="S359"/>
  <c r="T359"/>
  <c r="A360"/>
  <c r="B360"/>
  <c r="C360"/>
  <c r="D360"/>
  <c r="E360"/>
  <c r="F360"/>
  <c r="G360"/>
  <c r="H360"/>
  <c r="I360"/>
  <c r="J360"/>
  <c r="K360"/>
  <c r="L360"/>
  <c r="M360"/>
  <c r="N360"/>
  <c r="O360"/>
  <c r="P360"/>
  <c r="Q360"/>
  <c r="R360"/>
  <c r="S360"/>
  <c r="T360"/>
  <c r="A361"/>
  <c r="B361"/>
  <c r="C361"/>
  <c r="D361"/>
  <c r="E361"/>
  <c r="F361"/>
  <c r="G361"/>
  <c r="H361"/>
  <c r="I361"/>
  <c r="J361"/>
  <c r="K361"/>
  <c r="L361"/>
  <c r="M361"/>
  <c r="N361"/>
  <c r="O361"/>
  <c r="P361"/>
  <c r="Q361"/>
  <c r="R361"/>
  <c r="S361"/>
  <c r="T361"/>
  <c r="A362"/>
  <c r="B362"/>
  <c r="C362"/>
  <c r="D362"/>
  <c r="E362"/>
  <c r="F362"/>
  <c r="G362"/>
  <c r="H362"/>
  <c r="I362"/>
  <c r="J362"/>
  <c r="K362"/>
  <c r="L362"/>
  <c r="M362"/>
  <c r="N362"/>
  <c r="O362"/>
  <c r="P362"/>
  <c r="Q362"/>
  <c r="R362"/>
  <c r="S362"/>
  <c r="T362"/>
  <c r="A363"/>
  <c r="B363"/>
  <c r="C363"/>
  <c r="D363"/>
  <c r="E363"/>
  <c r="F363"/>
  <c r="G363"/>
  <c r="H363"/>
  <c r="I363"/>
  <c r="J363"/>
  <c r="K363"/>
  <c r="L363"/>
  <c r="M363"/>
  <c r="N363"/>
  <c r="O363"/>
  <c r="P363"/>
  <c r="Q363"/>
  <c r="R363"/>
  <c r="S363"/>
  <c r="T363"/>
  <c r="A364"/>
  <c r="B364"/>
  <c r="C364"/>
  <c r="D364"/>
  <c r="E364"/>
  <c r="F364"/>
  <c r="G364"/>
  <c r="H364"/>
  <c r="I364"/>
  <c r="J364"/>
  <c r="K364"/>
  <c r="L364"/>
  <c r="M364"/>
  <c r="N364"/>
  <c r="O364"/>
  <c r="P364"/>
  <c r="Q364"/>
  <c r="R364"/>
  <c r="S364"/>
  <c r="T364"/>
  <c r="A365"/>
  <c r="B365"/>
  <c r="C365"/>
  <c r="D365"/>
  <c r="E365"/>
  <c r="F365"/>
  <c r="G365"/>
  <c r="H365"/>
  <c r="I365"/>
  <c r="J365"/>
  <c r="K365"/>
  <c r="L365"/>
  <c r="M365"/>
  <c r="N365"/>
  <c r="O365"/>
  <c r="P365"/>
  <c r="Q365"/>
  <c r="R365"/>
  <c r="S365"/>
  <c r="T365"/>
  <c r="A366"/>
  <c r="B366"/>
  <c r="C366"/>
  <c r="D366"/>
  <c r="E366"/>
  <c r="F366"/>
  <c r="G366"/>
  <c r="H366"/>
  <c r="I366"/>
  <c r="J366"/>
  <c r="K366"/>
  <c r="L366"/>
  <c r="M366"/>
  <c r="N366"/>
  <c r="O366"/>
  <c r="P366"/>
  <c r="Q366"/>
  <c r="R366"/>
  <c r="S366"/>
  <c r="T366"/>
  <c r="A367"/>
  <c r="B367"/>
  <c r="C367"/>
  <c r="D367"/>
  <c r="E367"/>
  <c r="F367"/>
  <c r="G367"/>
  <c r="H367"/>
  <c r="I367"/>
  <c r="J367"/>
  <c r="K367"/>
  <c r="L367"/>
  <c r="M367"/>
  <c r="N367"/>
  <c r="O367"/>
  <c r="P367"/>
  <c r="Q367"/>
  <c r="R367"/>
  <c r="S367"/>
  <c r="T367"/>
  <c r="A368"/>
  <c r="B368"/>
  <c r="C368"/>
  <c r="D368"/>
  <c r="E368"/>
  <c r="F368"/>
  <c r="G368"/>
  <c r="H368"/>
  <c r="I368"/>
  <c r="J368"/>
  <c r="K368"/>
  <c r="L368"/>
  <c r="M368"/>
  <c r="N368"/>
  <c r="O368"/>
  <c r="P368"/>
  <c r="Q368"/>
  <c r="R368"/>
  <c r="S368"/>
  <c r="T368"/>
  <c r="A369"/>
  <c r="B369"/>
  <c r="C369"/>
  <c r="D369"/>
  <c r="E369"/>
  <c r="F369"/>
  <c r="G369"/>
  <c r="H369"/>
  <c r="I369"/>
  <c r="J369"/>
  <c r="K369"/>
  <c r="L369"/>
  <c r="M369"/>
  <c r="N369"/>
  <c r="O369"/>
  <c r="P369"/>
  <c r="Q369"/>
  <c r="R369"/>
  <c r="S369"/>
  <c r="T369"/>
  <c r="A370"/>
  <c r="B370"/>
  <c r="C370"/>
  <c r="D370"/>
  <c r="E370"/>
  <c r="F370"/>
  <c r="G370"/>
  <c r="H370"/>
  <c r="I370"/>
  <c r="J370"/>
  <c r="K370"/>
  <c r="L370"/>
  <c r="M370"/>
  <c r="N370"/>
  <c r="O370"/>
  <c r="P370"/>
  <c r="Q370"/>
  <c r="R370"/>
  <c r="S370"/>
  <c r="T370"/>
  <c r="A371"/>
  <c r="B371"/>
  <c r="C371"/>
  <c r="D371"/>
  <c r="E371"/>
  <c r="F371"/>
  <c r="G371"/>
  <c r="H371"/>
  <c r="I371"/>
  <c r="J371"/>
  <c r="K371"/>
  <c r="L371"/>
  <c r="M371"/>
  <c r="N371"/>
  <c r="O371"/>
  <c r="P371"/>
  <c r="Q371"/>
  <c r="R371"/>
  <c r="S371"/>
  <c r="T371"/>
  <c r="A372"/>
  <c r="B372"/>
  <c r="C372"/>
  <c r="D372"/>
  <c r="E372"/>
  <c r="F372"/>
  <c r="G372"/>
  <c r="H372"/>
  <c r="I372"/>
  <c r="J372"/>
  <c r="K372"/>
  <c r="L372"/>
  <c r="M372"/>
  <c r="N372"/>
  <c r="O372"/>
  <c r="P372"/>
  <c r="Q372"/>
  <c r="R372"/>
  <c r="S372"/>
  <c r="T372"/>
  <c r="A373"/>
  <c r="B373"/>
  <c r="C373"/>
  <c r="D373"/>
  <c r="E373"/>
  <c r="F373"/>
  <c r="G373"/>
  <c r="H373"/>
  <c r="I373"/>
  <c r="J373"/>
  <c r="K373"/>
  <c r="L373"/>
  <c r="M373"/>
  <c r="N373"/>
  <c r="O373"/>
  <c r="P373"/>
  <c r="Q373"/>
  <c r="R373"/>
  <c r="S373"/>
  <c r="T373"/>
  <c r="A374"/>
  <c r="B374"/>
  <c r="C374"/>
  <c r="D374"/>
  <c r="E374"/>
  <c r="F374"/>
  <c r="G374"/>
  <c r="H374"/>
  <c r="I374"/>
  <c r="J374"/>
  <c r="K374"/>
  <c r="L374"/>
  <c r="M374"/>
  <c r="N374"/>
  <c r="O374"/>
  <c r="P374"/>
  <c r="Q374"/>
  <c r="R374"/>
  <c r="S374"/>
  <c r="T374"/>
  <c r="A375"/>
  <c r="B375"/>
  <c r="C375"/>
  <c r="D375"/>
  <c r="E375"/>
  <c r="F375"/>
  <c r="G375"/>
  <c r="H375"/>
  <c r="I375"/>
  <c r="J375"/>
  <c r="K375"/>
  <c r="L375"/>
  <c r="M375"/>
  <c r="N375"/>
  <c r="O375"/>
  <c r="P375"/>
  <c r="Q375"/>
  <c r="R375"/>
  <c r="S375"/>
  <c r="T375"/>
  <c r="A376"/>
  <c r="B376"/>
  <c r="C376"/>
  <c r="D376"/>
  <c r="E376"/>
  <c r="F376"/>
  <c r="G376"/>
  <c r="H376"/>
  <c r="I376"/>
  <c r="J376"/>
  <c r="K376"/>
  <c r="L376"/>
  <c r="M376"/>
  <c r="N376"/>
  <c r="O376"/>
  <c r="P376"/>
  <c r="Q376"/>
  <c r="R376"/>
  <c r="S376"/>
  <c r="T376"/>
  <c r="A377"/>
  <c r="B377"/>
  <c r="C377"/>
  <c r="D377"/>
  <c r="E377"/>
  <c r="F377"/>
  <c r="G377"/>
  <c r="H377"/>
  <c r="I377"/>
  <c r="J377"/>
  <c r="K377"/>
  <c r="L377"/>
  <c r="M377"/>
  <c r="N377"/>
  <c r="O377"/>
  <c r="P377"/>
  <c r="Q377"/>
  <c r="R377"/>
  <c r="S377"/>
  <c r="T377"/>
  <c r="A378"/>
  <c r="B378"/>
  <c r="C378"/>
  <c r="D378"/>
  <c r="E378"/>
  <c r="F378"/>
  <c r="G378"/>
  <c r="H378"/>
  <c r="I378"/>
  <c r="J378"/>
  <c r="K378"/>
  <c r="L378"/>
  <c r="M378"/>
  <c r="N378"/>
  <c r="O378"/>
  <c r="P378"/>
  <c r="Q378"/>
  <c r="R378"/>
  <c r="S378"/>
  <c r="T378"/>
  <c r="A379"/>
  <c r="B379"/>
  <c r="C379"/>
  <c r="D379"/>
  <c r="E379"/>
  <c r="F379"/>
  <c r="G379"/>
  <c r="H379"/>
  <c r="I379"/>
  <c r="J379"/>
  <c r="K379"/>
  <c r="L379"/>
  <c r="M379"/>
  <c r="N379"/>
  <c r="O379"/>
  <c r="P379"/>
  <c r="Q379"/>
  <c r="R379"/>
  <c r="S379"/>
  <c r="T379"/>
  <c r="A380"/>
  <c r="B380"/>
  <c r="C380"/>
  <c r="D380"/>
  <c r="E380"/>
  <c r="F380"/>
  <c r="G380"/>
  <c r="H380"/>
  <c r="I380"/>
  <c r="J380"/>
  <c r="K380"/>
  <c r="L380"/>
  <c r="M380"/>
  <c r="N380"/>
  <c r="O380"/>
  <c r="P380"/>
  <c r="Q380"/>
  <c r="R380"/>
  <c r="S380"/>
  <c r="T380"/>
  <c r="A381"/>
  <c r="B381"/>
  <c r="C381"/>
  <c r="D381"/>
  <c r="E381"/>
  <c r="F381"/>
  <c r="G381"/>
  <c r="H381"/>
  <c r="I381"/>
  <c r="J381"/>
  <c r="K381"/>
  <c r="L381"/>
  <c r="M381"/>
  <c r="N381"/>
  <c r="O381"/>
  <c r="P381"/>
  <c r="Q381"/>
  <c r="R381"/>
  <c r="S381"/>
  <c r="T381"/>
  <c r="A382"/>
  <c r="B382"/>
  <c r="C382"/>
  <c r="D382"/>
  <c r="E382"/>
  <c r="F382"/>
  <c r="G382"/>
  <c r="H382"/>
  <c r="I382"/>
  <c r="J382"/>
  <c r="K382"/>
  <c r="L382"/>
  <c r="M382"/>
  <c r="N382"/>
  <c r="O382"/>
  <c r="P382"/>
  <c r="Q382"/>
  <c r="R382"/>
  <c r="S382"/>
  <c r="T382"/>
  <c r="A383"/>
  <c r="B383"/>
  <c r="C383"/>
  <c r="D383"/>
  <c r="E383"/>
  <c r="F383"/>
  <c r="G383"/>
  <c r="H383"/>
  <c r="I383"/>
  <c r="J383"/>
  <c r="K383"/>
  <c r="L383"/>
  <c r="M383"/>
  <c r="N383"/>
  <c r="O383"/>
  <c r="P383"/>
  <c r="Q383"/>
  <c r="R383"/>
  <c r="S383"/>
  <c r="T383"/>
  <c r="A384"/>
  <c r="B384"/>
  <c r="C384"/>
  <c r="D384"/>
  <c r="E384"/>
  <c r="F384"/>
  <c r="G384"/>
  <c r="H384"/>
  <c r="I384"/>
  <c r="J384"/>
  <c r="K384"/>
  <c r="L384"/>
  <c r="M384"/>
  <c r="N384"/>
  <c r="O384"/>
  <c r="P384"/>
  <c r="Q384"/>
  <c r="R384"/>
  <c r="S384"/>
  <c r="T384"/>
  <c r="A385"/>
  <c r="B385"/>
  <c r="C385"/>
  <c r="D385"/>
  <c r="E385"/>
  <c r="F385"/>
  <c r="G385"/>
  <c r="H385"/>
  <c r="I385"/>
  <c r="J385"/>
  <c r="K385"/>
  <c r="L385"/>
  <c r="M385"/>
  <c r="N385"/>
  <c r="O385"/>
  <c r="P385"/>
  <c r="Q385"/>
  <c r="R385"/>
  <c r="S385"/>
  <c r="T385"/>
  <c r="A386"/>
  <c r="B386"/>
  <c r="C386"/>
  <c r="D386"/>
  <c r="E386"/>
  <c r="F386"/>
  <c r="G386"/>
  <c r="H386"/>
  <c r="I386"/>
  <c r="J386"/>
  <c r="K386"/>
  <c r="L386"/>
  <c r="M386"/>
  <c r="N386"/>
  <c r="O386"/>
  <c r="P386"/>
  <c r="Q386"/>
  <c r="R386"/>
  <c r="S386"/>
  <c r="T386"/>
  <c r="A387"/>
  <c r="B387"/>
  <c r="C387"/>
  <c r="D387"/>
  <c r="E387"/>
  <c r="F387"/>
  <c r="G387"/>
  <c r="H387"/>
  <c r="I387"/>
  <c r="J387"/>
  <c r="K387"/>
  <c r="L387"/>
  <c r="M387"/>
  <c r="N387"/>
  <c r="O387"/>
  <c r="P387"/>
  <c r="Q387"/>
  <c r="R387"/>
  <c r="S387"/>
  <c r="T387"/>
  <c r="A388"/>
  <c r="B388"/>
  <c r="C388"/>
  <c r="D388"/>
  <c r="E388"/>
  <c r="F388"/>
  <c r="G388"/>
  <c r="H388"/>
  <c r="I388"/>
  <c r="J388"/>
  <c r="K388"/>
  <c r="L388"/>
  <c r="M388"/>
  <c r="N388"/>
  <c r="O388"/>
  <c r="P388"/>
  <c r="Q388"/>
  <c r="R388"/>
  <c r="S388"/>
  <c r="T388"/>
  <c r="A389"/>
  <c r="B389"/>
  <c r="C389"/>
  <c r="D389"/>
  <c r="E389"/>
  <c r="F389"/>
  <c r="G389"/>
  <c r="H389"/>
  <c r="I389"/>
  <c r="J389"/>
  <c r="K389"/>
  <c r="L389"/>
  <c r="M389"/>
  <c r="N389"/>
  <c r="O389"/>
  <c r="P389"/>
  <c r="Q389"/>
  <c r="R389"/>
  <c r="S389"/>
  <c r="T389"/>
  <c r="A390"/>
  <c r="B390"/>
  <c r="C390"/>
  <c r="D390"/>
  <c r="E390"/>
  <c r="F390"/>
  <c r="G390"/>
  <c r="H390"/>
  <c r="I390"/>
  <c r="J390"/>
  <c r="K390"/>
  <c r="L390"/>
  <c r="M390"/>
  <c r="N390"/>
  <c r="O390"/>
  <c r="P390"/>
  <c r="Q390"/>
  <c r="R390"/>
  <c r="S390"/>
  <c r="T390"/>
  <c r="A391"/>
  <c r="B391"/>
  <c r="C391"/>
  <c r="D391"/>
  <c r="E391"/>
  <c r="F391"/>
  <c r="G391"/>
  <c r="H391"/>
  <c r="I391"/>
  <c r="J391"/>
  <c r="K391"/>
  <c r="L391"/>
  <c r="M391"/>
  <c r="N391"/>
  <c r="O391"/>
  <c r="P391"/>
  <c r="Q391"/>
  <c r="R391"/>
  <c r="S391"/>
  <c r="T391"/>
  <c r="A392"/>
  <c r="B392"/>
  <c r="C392"/>
  <c r="D392"/>
  <c r="E392"/>
  <c r="F392"/>
  <c r="G392"/>
  <c r="H392"/>
  <c r="I392"/>
  <c r="J392"/>
  <c r="K392"/>
  <c r="L392"/>
  <c r="M392"/>
  <c r="N392"/>
  <c r="O392"/>
  <c r="P392"/>
  <c r="Q392"/>
  <c r="R392"/>
  <c r="S392"/>
  <c r="T392"/>
  <c r="A393"/>
  <c r="B393"/>
  <c r="C393"/>
  <c r="D393"/>
  <c r="E393"/>
  <c r="F393"/>
  <c r="G393"/>
  <c r="H393"/>
  <c r="I393"/>
  <c r="J393"/>
  <c r="K393"/>
  <c r="L393"/>
  <c r="M393"/>
  <c r="N393"/>
  <c r="O393"/>
  <c r="P393"/>
  <c r="Q393"/>
  <c r="R393"/>
  <c r="S393"/>
  <c r="T393"/>
  <c r="A394"/>
  <c r="B394"/>
  <c r="C394"/>
  <c r="D394"/>
  <c r="E394"/>
  <c r="F394"/>
  <c r="G394"/>
  <c r="H394"/>
  <c r="I394"/>
  <c r="J394"/>
  <c r="K394"/>
  <c r="L394"/>
  <c r="M394"/>
  <c r="N394"/>
  <c r="O394"/>
  <c r="P394"/>
  <c r="Q394"/>
  <c r="R394"/>
  <c r="S394"/>
  <c r="T394"/>
  <c r="A395"/>
  <c r="B395"/>
  <c r="C395"/>
  <c r="D395"/>
  <c r="E395"/>
  <c r="F395"/>
  <c r="G395"/>
  <c r="H395"/>
  <c r="I395"/>
  <c r="J395"/>
  <c r="K395"/>
  <c r="L395"/>
  <c r="M395"/>
  <c r="N395"/>
  <c r="O395"/>
  <c r="P395"/>
  <c r="Q395"/>
  <c r="R395"/>
  <c r="S395"/>
  <c r="T395"/>
  <c r="A396"/>
  <c r="B396"/>
  <c r="C396"/>
  <c r="D396"/>
  <c r="E396"/>
  <c r="F396"/>
  <c r="G396"/>
  <c r="H396"/>
  <c r="I396"/>
  <c r="J396"/>
  <c r="K396"/>
  <c r="L396"/>
  <c r="M396"/>
  <c r="N396"/>
  <c r="O396"/>
  <c r="P396"/>
  <c r="Q396"/>
  <c r="R396"/>
  <c r="S396"/>
  <c r="T396"/>
  <c r="A397"/>
  <c r="B397"/>
  <c r="C397"/>
  <c r="D397"/>
  <c r="E397"/>
  <c r="F397"/>
  <c r="G397"/>
  <c r="H397"/>
  <c r="I397"/>
  <c r="J397"/>
  <c r="K397"/>
  <c r="L397"/>
  <c r="M397"/>
  <c r="N397"/>
  <c r="O397"/>
  <c r="P397"/>
  <c r="Q397"/>
  <c r="R397"/>
  <c r="S397"/>
  <c r="T397"/>
  <c r="A398"/>
  <c r="B398"/>
  <c r="C398"/>
  <c r="D398"/>
  <c r="E398"/>
  <c r="F398"/>
  <c r="G398"/>
  <c r="H398"/>
  <c r="I398"/>
  <c r="J398"/>
  <c r="K398"/>
  <c r="L398"/>
  <c r="M398"/>
  <c r="N398"/>
  <c r="O398"/>
  <c r="P398"/>
  <c r="Q398"/>
  <c r="R398"/>
  <c r="S398"/>
  <c r="T398"/>
  <c r="A399"/>
  <c r="B399"/>
  <c r="C399"/>
  <c r="D399"/>
  <c r="E399"/>
  <c r="F399"/>
  <c r="G399"/>
  <c r="H399"/>
  <c r="I399"/>
  <c r="J399"/>
  <c r="K399"/>
  <c r="L399"/>
  <c r="M399"/>
  <c r="N399"/>
  <c r="O399"/>
  <c r="P399"/>
  <c r="Q399"/>
  <c r="R399"/>
  <c r="S399"/>
  <c r="T399"/>
  <c r="A400"/>
  <c r="B400"/>
  <c r="C400"/>
  <c r="D400"/>
  <c r="E400"/>
  <c r="F400"/>
  <c r="G400"/>
  <c r="H400"/>
  <c r="I400"/>
  <c r="J400"/>
  <c r="K400"/>
  <c r="L400"/>
  <c r="M400"/>
  <c r="N400"/>
  <c r="O400"/>
  <c r="P400"/>
  <c r="Q400"/>
  <c r="R400"/>
  <c r="S400"/>
  <c r="T400"/>
  <c r="A401"/>
  <c r="B401"/>
  <c r="C401"/>
  <c r="D401"/>
  <c r="E401"/>
  <c r="F401"/>
  <c r="G401"/>
  <c r="H401"/>
  <c r="I401"/>
  <c r="J401"/>
  <c r="K401"/>
  <c r="L401"/>
  <c r="M401"/>
  <c r="N401"/>
  <c r="O401"/>
  <c r="P401"/>
  <c r="Q401"/>
  <c r="R401"/>
  <c r="S401"/>
  <c r="T401"/>
  <c r="A402"/>
  <c r="B402"/>
  <c r="C402"/>
  <c r="D402"/>
  <c r="E402"/>
  <c r="F402"/>
  <c r="G402"/>
  <c r="H402"/>
  <c r="I402"/>
  <c r="J402"/>
  <c r="K402"/>
  <c r="L402"/>
  <c r="M402"/>
  <c r="N402"/>
  <c r="O402"/>
  <c r="P402"/>
  <c r="Q402"/>
  <c r="R402"/>
  <c r="S402"/>
  <c r="T402"/>
  <c r="A403"/>
  <c r="B403"/>
  <c r="C403"/>
  <c r="D403"/>
  <c r="E403"/>
  <c r="F403"/>
  <c r="G403"/>
  <c r="H403"/>
  <c r="I403"/>
  <c r="J403"/>
  <c r="K403"/>
  <c r="L403"/>
  <c r="M403"/>
  <c r="N403"/>
  <c r="O403"/>
  <c r="P403"/>
  <c r="Q403"/>
  <c r="R403"/>
  <c r="S403"/>
  <c r="T403"/>
  <c r="A404"/>
  <c r="B404"/>
  <c r="C404"/>
  <c r="D404"/>
  <c r="E404"/>
  <c r="F404"/>
  <c r="G404"/>
  <c r="H404"/>
  <c r="I404"/>
  <c r="J404"/>
  <c r="K404"/>
  <c r="L404"/>
  <c r="M404"/>
  <c r="N404"/>
  <c r="O404"/>
  <c r="P404"/>
  <c r="Q404"/>
  <c r="R404"/>
  <c r="S404"/>
  <c r="T404"/>
  <c r="A405"/>
  <c r="B405"/>
  <c r="C405"/>
  <c r="D405"/>
  <c r="E405"/>
  <c r="F405"/>
  <c r="G405"/>
  <c r="H405"/>
  <c r="I405"/>
  <c r="J405"/>
  <c r="K405"/>
  <c r="L405"/>
  <c r="M405"/>
  <c r="N405"/>
  <c r="O405"/>
  <c r="P405"/>
  <c r="Q405"/>
  <c r="R405"/>
  <c r="S405"/>
  <c r="T405"/>
  <c r="A406"/>
  <c r="B406"/>
  <c r="C406"/>
  <c r="D406"/>
  <c r="E406"/>
  <c r="F406"/>
  <c r="G406"/>
  <c r="H406"/>
  <c r="I406"/>
  <c r="J406"/>
  <c r="K406"/>
  <c r="L406"/>
  <c r="M406"/>
  <c r="N406"/>
  <c r="O406"/>
  <c r="P406"/>
  <c r="Q406"/>
  <c r="R406"/>
  <c r="S406"/>
  <c r="T406"/>
  <c r="A407"/>
  <c r="B407"/>
  <c r="C407"/>
  <c r="D407"/>
  <c r="E407"/>
  <c r="F407"/>
  <c r="G407"/>
  <c r="H407"/>
  <c r="I407"/>
  <c r="J407"/>
  <c r="K407"/>
  <c r="L407"/>
  <c r="M407"/>
  <c r="N407"/>
  <c r="O407"/>
  <c r="P407"/>
  <c r="Q407"/>
  <c r="R407"/>
  <c r="S407"/>
  <c r="T407"/>
  <c r="A408"/>
  <c r="B408"/>
  <c r="C408"/>
  <c r="D408"/>
  <c r="E408"/>
  <c r="F408"/>
  <c r="G408"/>
  <c r="H408"/>
  <c r="I408"/>
  <c r="J408"/>
  <c r="K408"/>
  <c r="L408"/>
  <c r="M408"/>
  <c r="N408"/>
  <c r="O408"/>
  <c r="P408"/>
  <c r="Q408"/>
  <c r="R408"/>
  <c r="S408"/>
  <c r="T408"/>
  <c r="A409"/>
  <c r="B409"/>
  <c r="C409"/>
  <c r="D409"/>
  <c r="E409"/>
  <c r="F409"/>
  <c r="G409"/>
  <c r="H409"/>
  <c r="I409"/>
  <c r="J409"/>
  <c r="K409"/>
  <c r="L409"/>
  <c r="M409"/>
  <c r="N409"/>
  <c r="O409"/>
  <c r="P409"/>
  <c r="Q409"/>
  <c r="R409"/>
  <c r="S409"/>
  <c r="T409"/>
  <c r="A410"/>
  <c r="B410"/>
  <c r="C410"/>
  <c r="D410"/>
  <c r="E410"/>
  <c r="F410"/>
  <c r="G410"/>
  <c r="H410"/>
  <c r="I410"/>
  <c r="J410"/>
  <c r="K410"/>
  <c r="L410"/>
  <c r="M410"/>
  <c r="N410"/>
  <c r="O410"/>
  <c r="P410"/>
  <c r="Q410"/>
  <c r="R410"/>
  <c r="S410"/>
  <c r="T410"/>
  <c r="A411"/>
  <c r="B411"/>
  <c r="C411"/>
  <c r="D411"/>
  <c r="E411"/>
  <c r="F411"/>
  <c r="G411"/>
  <c r="H411"/>
  <c r="I411"/>
  <c r="J411"/>
  <c r="K411"/>
  <c r="L411"/>
  <c r="M411"/>
  <c r="N411"/>
  <c r="O411"/>
  <c r="P411"/>
  <c r="Q411"/>
  <c r="R411"/>
  <c r="S411"/>
  <c r="T411"/>
  <c r="A412"/>
  <c r="B412"/>
  <c r="C412"/>
  <c r="D412"/>
  <c r="E412"/>
  <c r="F412"/>
  <c r="G412"/>
  <c r="H412"/>
  <c r="I412"/>
  <c r="J412"/>
  <c r="K412"/>
  <c r="L412"/>
  <c r="M412"/>
  <c r="N412"/>
  <c r="O412"/>
  <c r="P412"/>
  <c r="Q412"/>
  <c r="R412"/>
  <c r="S412"/>
  <c r="T412"/>
  <c r="A413"/>
  <c r="B413"/>
  <c r="C413"/>
  <c r="D413"/>
  <c r="E413"/>
  <c r="F413"/>
  <c r="G413"/>
  <c r="H413"/>
  <c r="I413"/>
  <c r="J413"/>
  <c r="K413"/>
  <c r="L413"/>
  <c r="M413"/>
  <c r="N413"/>
  <c r="O413"/>
  <c r="P413"/>
  <c r="Q413"/>
  <c r="R413"/>
  <c r="S413"/>
  <c r="T413"/>
  <c r="A414"/>
  <c r="B414"/>
  <c r="C414"/>
  <c r="D414"/>
  <c r="E414"/>
  <c r="F414"/>
  <c r="G414"/>
  <c r="H414"/>
  <c r="I414"/>
  <c r="J414"/>
  <c r="K414"/>
  <c r="L414"/>
  <c r="M414"/>
  <c r="N414"/>
  <c r="O414"/>
  <c r="P414"/>
  <c r="Q414"/>
  <c r="R414"/>
  <c r="S414"/>
  <c r="T414"/>
  <c r="A415"/>
  <c r="B415"/>
  <c r="C415"/>
  <c r="D415"/>
  <c r="E415"/>
  <c r="F415"/>
  <c r="G415"/>
  <c r="H415"/>
  <c r="I415"/>
  <c r="J415"/>
  <c r="K415"/>
  <c r="L415"/>
  <c r="M415"/>
  <c r="N415"/>
  <c r="O415"/>
  <c r="P415"/>
  <c r="Q415"/>
  <c r="R415"/>
  <c r="S415"/>
  <c r="T415"/>
  <c r="A416"/>
  <c r="B416"/>
  <c r="C416"/>
  <c r="D416"/>
  <c r="E416"/>
  <c r="F416"/>
  <c r="G416"/>
  <c r="H416"/>
  <c r="I416"/>
  <c r="J416"/>
  <c r="K416"/>
  <c r="L416"/>
  <c r="M416"/>
  <c r="N416"/>
  <c r="O416"/>
  <c r="P416"/>
  <c r="Q416"/>
  <c r="R416"/>
  <c r="S416"/>
  <c r="T416"/>
  <c r="A417"/>
  <c r="B417"/>
  <c r="C417"/>
  <c r="D417"/>
  <c r="E417"/>
  <c r="F417"/>
  <c r="G417"/>
  <c r="H417"/>
  <c r="I417"/>
  <c r="J417"/>
  <c r="K417"/>
  <c r="L417"/>
  <c r="M417"/>
  <c r="N417"/>
  <c r="O417"/>
  <c r="P417"/>
  <c r="Q417"/>
  <c r="R417"/>
  <c r="S417"/>
  <c r="T417"/>
  <c r="A418"/>
  <c r="B418"/>
  <c r="C418"/>
  <c r="D418"/>
  <c r="E418"/>
  <c r="F418"/>
  <c r="G418"/>
  <c r="H418"/>
  <c r="I418"/>
  <c r="J418"/>
  <c r="K418"/>
  <c r="L418"/>
  <c r="M418"/>
  <c r="N418"/>
  <c r="O418"/>
  <c r="P418"/>
  <c r="Q418"/>
  <c r="R418"/>
  <c r="S418"/>
  <c r="T418"/>
  <c r="A419"/>
  <c r="B419"/>
  <c r="C419"/>
  <c r="D419"/>
  <c r="E419"/>
  <c r="F419"/>
  <c r="G419"/>
  <c r="H419"/>
  <c r="I419"/>
  <c r="J419"/>
  <c r="K419"/>
  <c r="L419"/>
  <c r="M419"/>
  <c r="N419"/>
  <c r="O419"/>
  <c r="P419"/>
  <c r="Q419"/>
  <c r="R419"/>
  <c r="S419"/>
  <c r="T419"/>
  <c r="A420"/>
  <c r="B420"/>
  <c r="C420"/>
  <c r="D420"/>
  <c r="E420"/>
  <c r="F420"/>
  <c r="G420"/>
  <c r="H420"/>
  <c r="I420"/>
  <c r="J420"/>
  <c r="K420"/>
  <c r="L420"/>
  <c r="M420"/>
  <c r="N420"/>
  <c r="O420"/>
  <c r="P420"/>
  <c r="Q420"/>
  <c r="R420"/>
  <c r="S420"/>
  <c r="T420"/>
  <c r="A421"/>
  <c r="B421"/>
  <c r="C421"/>
  <c r="D421"/>
  <c r="E421"/>
  <c r="F421"/>
  <c r="G421"/>
  <c r="H421"/>
  <c r="I421"/>
  <c r="J421"/>
  <c r="K421"/>
  <c r="L421"/>
  <c r="M421"/>
  <c r="N421"/>
  <c r="O421"/>
  <c r="P421"/>
  <c r="Q421"/>
  <c r="R421"/>
  <c r="S421"/>
  <c r="T421"/>
  <c r="A422"/>
  <c r="B422"/>
  <c r="C422"/>
  <c r="D422"/>
  <c r="E422"/>
  <c r="F422"/>
  <c r="G422"/>
  <c r="H422"/>
  <c r="I422"/>
  <c r="J422"/>
  <c r="K422"/>
  <c r="L422"/>
  <c r="M422"/>
  <c r="N422"/>
  <c r="O422"/>
  <c r="P422"/>
  <c r="Q422"/>
  <c r="R422"/>
  <c r="S422"/>
  <c r="T422"/>
  <c r="A423"/>
  <c r="B423"/>
  <c r="C423"/>
  <c r="D423"/>
  <c r="E423"/>
  <c r="F423"/>
  <c r="G423"/>
  <c r="H423"/>
  <c r="I423"/>
  <c r="J423"/>
  <c r="K423"/>
  <c r="L423"/>
  <c r="M423"/>
  <c r="N423"/>
  <c r="O423"/>
  <c r="P423"/>
  <c r="Q423"/>
  <c r="R423"/>
  <c r="S423"/>
  <c r="T423"/>
  <c r="A424"/>
  <c r="B424"/>
  <c r="C424"/>
  <c r="D424"/>
  <c r="E424"/>
  <c r="F424"/>
  <c r="G424"/>
  <c r="H424"/>
  <c r="I424"/>
  <c r="J424"/>
  <c r="K424"/>
  <c r="L424"/>
  <c r="M424"/>
  <c r="N424"/>
  <c r="O424"/>
  <c r="P424"/>
  <c r="Q424"/>
  <c r="R424"/>
  <c r="S424"/>
  <c r="T424"/>
  <c r="A425"/>
  <c r="B425"/>
  <c r="C425"/>
  <c r="D425"/>
  <c r="E425"/>
  <c r="F425"/>
  <c r="G425"/>
  <c r="H425"/>
  <c r="I425"/>
  <c r="J425"/>
  <c r="K425"/>
  <c r="L425"/>
  <c r="M425"/>
  <c r="N425"/>
  <c r="O425"/>
  <c r="P425"/>
  <c r="Q425"/>
  <c r="R425"/>
  <c r="S425"/>
  <c r="T425"/>
  <c r="A426"/>
  <c r="B426"/>
  <c r="C426"/>
  <c r="D426"/>
  <c r="E426"/>
  <c r="F426"/>
  <c r="G426"/>
  <c r="H426"/>
  <c r="I426"/>
  <c r="J426"/>
  <c r="K426"/>
  <c r="L426"/>
  <c r="M426"/>
  <c r="N426"/>
  <c r="O426"/>
  <c r="P426"/>
  <c r="Q426"/>
  <c r="R426"/>
  <c r="S426"/>
  <c r="T426"/>
  <c r="A427"/>
  <c r="B427"/>
  <c r="C427"/>
  <c r="D427"/>
  <c r="E427"/>
  <c r="F427"/>
  <c r="G427"/>
  <c r="H427"/>
  <c r="I427"/>
  <c r="J427"/>
  <c r="K427"/>
  <c r="L427"/>
  <c r="M427"/>
  <c r="N427"/>
  <c r="O427"/>
  <c r="P427"/>
  <c r="Q427"/>
  <c r="R427"/>
  <c r="S427"/>
  <c r="T427"/>
  <c r="A428"/>
  <c r="B428"/>
  <c r="C428"/>
  <c r="D428"/>
  <c r="E428"/>
  <c r="F428"/>
  <c r="G428"/>
  <c r="H428"/>
  <c r="I428"/>
  <c r="J428"/>
  <c r="K428"/>
  <c r="L428"/>
  <c r="M428"/>
  <c r="N428"/>
  <c r="O428"/>
  <c r="P428"/>
  <c r="Q428"/>
  <c r="R428"/>
  <c r="S428"/>
  <c r="T428"/>
  <c r="A429"/>
  <c r="B429"/>
  <c r="C429"/>
  <c r="D429"/>
  <c r="E429"/>
  <c r="F429"/>
  <c r="G429"/>
  <c r="H429"/>
  <c r="I429"/>
  <c r="J429"/>
  <c r="K429"/>
  <c r="L429"/>
  <c r="M429"/>
  <c r="N429"/>
  <c r="O429"/>
  <c r="P429"/>
  <c r="Q429"/>
  <c r="R429"/>
  <c r="S429"/>
  <c r="T429"/>
  <c r="A430"/>
  <c r="B430"/>
  <c r="C430"/>
  <c r="D430"/>
  <c r="E430"/>
  <c r="F430"/>
  <c r="G430"/>
  <c r="H430"/>
  <c r="I430"/>
  <c r="J430"/>
  <c r="K430"/>
  <c r="L430"/>
  <c r="M430"/>
  <c r="N430"/>
  <c r="O430"/>
  <c r="P430"/>
  <c r="Q430"/>
  <c r="R430"/>
  <c r="S430"/>
  <c r="T430"/>
  <c r="A431"/>
  <c r="B431"/>
  <c r="C431"/>
  <c r="D431"/>
  <c r="E431"/>
  <c r="F431"/>
  <c r="G431"/>
  <c r="H431"/>
  <c r="I431"/>
  <c r="J431"/>
  <c r="K431"/>
  <c r="L431"/>
  <c r="M431"/>
  <c r="N431"/>
  <c r="O431"/>
  <c r="P431"/>
  <c r="Q431"/>
  <c r="R431"/>
  <c r="S431"/>
  <c r="T431"/>
  <c r="A432"/>
  <c r="B432"/>
  <c r="C432"/>
  <c r="D432"/>
  <c r="E432"/>
  <c r="F432"/>
  <c r="G432"/>
  <c r="H432"/>
  <c r="I432"/>
  <c r="J432"/>
  <c r="K432"/>
  <c r="L432"/>
  <c r="M432"/>
  <c r="N432"/>
  <c r="O432"/>
  <c r="P432"/>
  <c r="Q432"/>
  <c r="R432"/>
  <c r="S432"/>
  <c r="T432"/>
  <c r="A433"/>
  <c r="B433"/>
  <c r="C433"/>
  <c r="D433"/>
  <c r="E433"/>
  <c r="F433"/>
  <c r="G433"/>
  <c r="H433"/>
  <c r="I433"/>
  <c r="J433"/>
  <c r="K433"/>
  <c r="L433"/>
  <c r="M433"/>
  <c r="N433"/>
  <c r="O433"/>
  <c r="P433"/>
  <c r="Q433"/>
  <c r="R433"/>
  <c r="S433"/>
  <c r="T433"/>
  <c r="A434"/>
  <c r="B434"/>
  <c r="C434"/>
  <c r="D434"/>
  <c r="E434"/>
  <c r="F434"/>
  <c r="G434"/>
  <c r="H434"/>
  <c r="I434"/>
  <c r="J434"/>
  <c r="K434"/>
  <c r="L434"/>
  <c r="M434"/>
  <c r="N434"/>
  <c r="O434"/>
  <c r="P434"/>
  <c r="Q434"/>
  <c r="R434"/>
  <c r="S434"/>
  <c r="T434"/>
  <c r="A435"/>
  <c r="B435"/>
  <c r="C435"/>
  <c r="D435"/>
  <c r="E435"/>
  <c r="F435"/>
  <c r="G435"/>
  <c r="H435"/>
  <c r="I435"/>
  <c r="J435"/>
  <c r="K435"/>
  <c r="L435"/>
  <c r="M435"/>
  <c r="N435"/>
  <c r="O435"/>
  <c r="P435"/>
  <c r="Q435"/>
  <c r="R435"/>
  <c r="S435"/>
  <c r="T435"/>
  <c r="A436"/>
  <c r="B436"/>
  <c r="C436"/>
  <c r="D436"/>
  <c r="E436"/>
  <c r="F436"/>
  <c r="G436"/>
  <c r="H436"/>
  <c r="I436"/>
  <c r="J436"/>
  <c r="K436"/>
  <c r="L436"/>
  <c r="M436"/>
  <c r="N436"/>
  <c r="O436"/>
  <c r="P436"/>
  <c r="Q436"/>
  <c r="R436"/>
  <c r="S436"/>
  <c r="T436"/>
  <c r="A437"/>
  <c r="B437"/>
  <c r="C437"/>
  <c r="D437"/>
  <c r="E437"/>
  <c r="F437"/>
  <c r="G437"/>
  <c r="H437"/>
  <c r="I437"/>
  <c r="J437"/>
  <c r="K437"/>
  <c r="L437"/>
  <c r="M437"/>
  <c r="N437"/>
  <c r="O437"/>
  <c r="P437"/>
  <c r="Q437"/>
  <c r="R437"/>
  <c r="S437"/>
  <c r="T437"/>
  <c r="A438"/>
  <c r="B438"/>
  <c r="C438"/>
  <c r="D438"/>
  <c r="E438"/>
  <c r="F438"/>
  <c r="G438"/>
  <c r="H438"/>
  <c r="I438"/>
  <c r="J438"/>
  <c r="K438"/>
  <c r="L438"/>
  <c r="M438"/>
  <c r="N438"/>
  <c r="O438"/>
  <c r="P438"/>
  <c r="Q438"/>
  <c r="R438"/>
  <c r="S438"/>
  <c r="T438"/>
  <c r="A439"/>
  <c r="B439"/>
  <c r="C439"/>
  <c r="D439"/>
  <c r="E439"/>
  <c r="F439"/>
  <c r="G439"/>
  <c r="H439"/>
  <c r="I439"/>
  <c r="J439"/>
  <c r="K439"/>
  <c r="L439"/>
  <c r="M439"/>
  <c r="N439"/>
  <c r="O439"/>
  <c r="P439"/>
  <c r="Q439"/>
  <c r="R439"/>
  <c r="S439"/>
  <c r="T439"/>
  <c r="A440"/>
  <c r="B440"/>
  <c r="C440"/>
  <c r="D440"/>
  <c r="E440"/>
  <c r="F440"/>
  <c r="G440"/>
  <c r="H440"/>
  <c r="I440"/>
  <c r="J440"/>
  <c r="K440"/>
  <c r="L440"/>
  <c r="M440"/>
  <c r="N440"/>
  <c r="O440"/>
  <c r="P440"/>
  <c r="Q440"/>
  <c r="R440"/>
  <c r="S440"/>
  <c r="T440"/>
  <c r="A441"/>
  <c r="B441"/>
  <c r="C441"/>
  <c r="D441"/>
  <c r="E441"/>
  <c r="F441"/>
  <c r="G441"/>
  <c r="H441"/>
  <c r="I441"/>
  <c r="J441"/>
  <c r="K441"/>
  <c r="L441"/>
  <c r="M441"/>
  <c r="N441"/>
  <c r="O441"/>
  <c r="P441"/>
  <c r="Q441"/>
  <c r="R441"/>
  <c r="S441"/>
  <c r="T441"/>
  <c r="A442"/>
  <c r="B442"/>
  <c r="C442"/>
  <c r="D442"/>
  <c r="E442"/>
  <c r="F442"/>
  <c r="G442"/>
  <c r="H442"/>
  <c r="I442"/>
  <c r="J442"/>
  <c r="K442"/>
  <c r="L442"/>
  <c r="M442"/>
  <c r="N442"/>
  <c r="O442"/>
  <c r="P442"/>
  <c r="Q442"/>
  <c r="R442"/>
  <c r="S442"/>
  <c r="T442"/>
  <c r="A443"/>
  <c r="B443"/>
  <c r="C443"/>
  <c r="D443"/>
  <c r="E443"/>
  <c r="F443"/>
  <c r="G443"/>
  <c r="H443"/>
  <c r="I443"/>
  <c r="J443"/>
  <c r="K443"/>
  <c r="L443"/>
  <c r="M443"/>
  <c r="N443"/>
  <c r="O443"/>
  <c r="P443"/>
  <c r="Q443"/>
  <c r="R443"/>
  <c r="S443"/>
  <c r="T443"/>
  <c r="A444"/>
  <c r="B444"/>
  <c r="C444"/>
  <c r="D444"/>
  <c r="E444"/>
  <c r="F444"/>
  <c r="G444"/>
  <c r="H444"/>
  <c r="I444"/>
  <c r="J444"/>
  <c r="K444"/>
  <c r="L444"/>
  <c r="M444"/>
  <c r="N444"/>
  <c r="O444"/>
  <c r="P444"/>
  <c r="Q444"/>
  <c r="R444"/>
  <c r="S444"/>
  <c r="T444"/>
  <c r="A445"/>
  <c r="B445"/>
  <c r="C445"/>
  <c r="D445"/>
  <c r="E445"/>
  <c r="F445"/>
  <c r="G445"/>
  <c r="H445"/>
  <c r="I445"/>
  <c r="J445"/>
  <c r="K445"/>
  <c r="L445"/>
  <c r="M445"/>
  <c r="N445"/>
  <c r="O445"/>
  <c r="P445"/>
  <c r="Q445"/>
  <c r="R445"/>
  <c r="S445"/>
  <c r="T445"/>
  <c r="A446"/>
  <c r="B446"/>
  <c r="C446"/>
  <c r="D446"/>
  <c r="E446"/>
  <c r="F446"/>
  <c r="G446"/>
  <c r="H446"/>
  <c r="I446"/>
  <c r="J446"/>
  <c r="K446"/>
  <c r="L446"/>
  <c r="M446"/>
  <c r="N446"/>
  <c r="O446"/>
  <c r="P446"/>
  <c r="Q446"/>
  <c r="R446"/>
  <c r="S446"/>
  <c r="T446"/>
  <c r="A447"/>
  <c r="B447"/>
  <c r="C447"/>
  <c r="D447"/>
  <c r="E447"/>
  <c r="F447"/>
  <c r="G447"/>
  <c r="H447"/>
  <c r="I447"/>
  <c r="J447"/>
  <c r="K447"/>
  <c r="L447"/>
  <c r="M447"/>
  <c r="N447"/>
  <c r="O447"/>
  <c r="P447"/>
  <c r="Q447"/>
  <c r="R447"/>
  <c r="S447"/>
  <c r="T447"/>
  <c r="A448"/>
  <c r="B448"/>
  <c r="C448"/>
  <c r="D448"/>
  <c r="E448"/>
  <c r="F448"/>
  <c r="G448"/>
  <c r="H448"/>
  <c r="I448"/>
  <c r="J448"/>
  <c r="K448"/>
  <c r="L448"/>
  <c r="M448"/>
  <c r="N448"/>
  <c r="O448"/>
  <c r="P448"/>
  <c r="Q448"/>
  <c r="R448"/>
  <c r="S448"/>
  <c r="T448"/>
  <c r="A449"/>
  <c r="B449"/>
  <c r="C449"/>
  <c r="D449"/>
  <c r="E449"/>
  <c r="F449"/>
  <c r="G449"/>
  <c r="H449"/>
  <c r="I449"/>
  <c r="J449"/>
  <c r="K449"/>
  <c r="L449"/>
  <c r="M449"/>
  <c r="N449"/>
  <c r="O449"/>
  <c r="P449"/>
  <c r="Q449"/>
  <c r="R449"/>
  <c r="S449"/>
  <c r="T449"/>
  <c r="A450"/>
  <c r="B450"/>
  <c r="C450"/>
  <c r="D450"/>
  <c r="E450"/>
  <c r="F450"/>
  <c r="G450"/>
  <c r="H450"/>
  <c r="I450"/>
  <c r="J450"/>
  <c r="K450"/>
  <c r="L450"/>
  <c r="M450"/>
  <c r="N450"/>
  <c r="O450"/>
  <c r="P450"/>
  <c r="Q450"/>
  <c r="R450"/>
  <c r="S450"/>
  <c r="T450"/>
  <c r="A451"/>
  <c r="B451"/>
  <c r="C451"/>
  <c r="D451"/>
  <c r="E451"/>
  <c r="F451"/>
  <c r="G451"/>
  <c r="H451"/>
  <c r="I451"/>
  <c r="J451"/>
  <c r="K451"/>
  <c r="L451"/>
  <c r="M451"/>
  <c r="N451"/>
  <c r="O451"/>
  <c r="P451"/>
  <c r="Q451"/>
  <c r="R451"/>
  <c r="S451"/>
  <c r="T451"/>
  <c r="A452"/>
  <c r="B452"/>
  <c r="C452"/>
  <c r="D452"/>
  <c r="E452"/>
  <c r="F452"/>
  <c r="G452"/>
  <c r="H452"/>
  <c r="I452"/>
  <c r="J452"/>
  <c r="K452"/>
  <c r="L452"/>
  <c r="M452"/>
  <c r="N452"/>
  <c r="O452"/>
  <c r="P452"/>
  <c r="Q452"/>
  <c r="R452"/>
  <c r="S452"/>
  <c r="T452"/>
  <c r="A453"/>
  <c r="B453"/>
  <c r="C453"/>
  <c r="D453"/>
  <c r="E453"/>
  <c r="F453"/>
  <c r="G453"/>
  <c r="H453"/>
  <c r="I453"/>
  <c r="J453"/>
  <c r="K453"/>
  <c r="L453"/>
  <c r="M453"/>
  <c r="N453"/>
  <c r="O453"/>
  <c r="P453"/>
  <c r="Q453"/>
  <c r="R453"/>
  <c r="S453"/>
  <c r="T453"/>
  <c r="A454"/>
  <c r="B454"/>
  <c r="C454"/>
  <c r="D454"/>
  <c r="E454"/>
  <c r="F454"/>
  <c r="G454"/>
  <c r="H454"/>
  <c r="I454"/>
  <c r="J454"/>
  <c r="K454"/>
  <c r="L454"/>
  <c r="M454"/>
  <c r="N454"/>
  <c r="O454"/>
  <c r="P454"/>
  <c r="Q454"/>
  <c r="R454"/>
  <c r="S454"/>
  <c r="T454"/>
  <c r="A455"/>
  <c r="B455"/>
  <c r="C455"/>
  <c r="D455"/>
  <c r="E455"/>
  <c r="F455"/>
  <c r="G455"/>
  <c r="H455"/>
  <c r="I455"/>
  <c r="J455"/>
  <c r="K455"/>
  <c r="L455"/>
  <c r="M455"/>
  <c r="N455"/>
  <c r="O455"/>
  <c r="P455"/>
  <c r="Q455"/>
  <c r="R455"/>
  <c r="S455"/>
  <c r="T455"/>
  <c r="A456"/>
  <c r="B456"/>
  <c r="C456"/>
  <c r="D456"/>
  <c r="E456"/>
  <c r="F456"/>
  <c r="G456"/>
  <c r="H456"/>
  <c r="I456"/>
  <c r="J456"/>
  <c r="K456"/>
  <c r="L456"/>
  <c r="M456"/>
  <c r="N456"/>
  <c r="O456"/>
  <c r="P456"/>
  <c r="Q456"/>
  <c r="R456"/>
  <c r="S456"/>
  <c r="T456"/>
  <c r="A457"/>
  <c r="B457"/>
  <c r="C457"/>
  <c r="D457"/>
  <c r="E457"/>
  <c r="F457"/>
  <c r="G457"/>
  <c r="H457"/>
  <c r="I457"/>
  <c r="J457"/>
  <c r="K457"/>
  <c r="L457"/>
  <c r="M457"/>
  <c r="N457"/>
  <c r="O457"/>
  <c r="P457"/>
  <c r="Q457"/>
  <c r="R457"/>
  <c r="S457"/>
  <c r="T457"/>
  <c r="A458"/>
  <c r="B458"/>
  <c r="C458"/>
  <c r="D458"/>
  <c r="E458"/>
  <c r="F458"/>
  <c r="G458"/>
  <c r="H458"/>
  <c r="I458"/>
  <c r="J458"/>
  <c r="K458"/>
  <c r="L458"/>
  <c r="M458"/>
  <c r="N458"/>
  <c r="O458"/>
  <c r="P458"/>
  <c r="Q458"/>
  <c r="R458"/>
  <c r="S458"/>
  <c r="T458"/>
  <c r="A459"/>
  <c r="B459"/>
  <c r="C459"/>
  <c r="D459"/>
  <c r="E459"/>
  <c r="F459"/>
  <c r="G459"/>
  <c r="H459"/>
  <c r="I459"/>
  <c r="J459"/>
  <c r="K459"/>
  <c r="L459"/>
  <c r="M459"/>
  <c r="N459"/>
  <c r="O459"/>
  <c r="P459"/>
  <c r="Q459"/>
  <c r="R459"/>
  <c r="S459"/>
  <c r="T459"/>
  <c r="A460"/>
  <c r="B460"/>
  <c r="C460"/>
  <c r="D460"/>
  <c r="E460"/>
  <c r="F460"/>
  <c r="G460"/>
  <c r="H460"/>
  <c r="I460"/>
  <c r="J460"/>
  <c r="K460"/>
  <c r="L460"/>
  <c r="M460"/>
  <c r="N460"/>
  <c r="O460"/>
  <c r="P460"/>
  <c r="Q460"/>
  <c r="R460"/>
  <c r="S460"/>
  <c r="T460"/>
  <c r="A461"/>
  <c r="B461"/>
  <c r="C461"/>
  <c r="D461"/>
  <c r="E461"/>
  <c r="F461"/>
  <c r="G461"/>
  <c r="H461"/>
  <c r="I461"/>
  <c r="J461"/>
  <c r="K461"/>
  <c r="L461"/>
  <c r="M461"/>
  <c r="N461"/>
  <c r="O461"/>
  <c r="P461"/>
  <c r="Q461"/>
  <c r="R461"/>
  <c r="S461"/>
  <c r="T461"/>
  <c r="A462"/>
  <c r="B462"/>
  <c r="C462"/>
  <c r="D462"/>
  <c r="E462"/>
  <c r="F462"/>
  <c r="G462"/>
  <c r="H462"/>
  <c r="I462"/>
  <c r="J462"/>
  <c r="K462"/>
  <c r="L462"/>
  <c r="M462"/>
  <c r="N462"/>
  <c r="O462"/>
  <c r="P462"/>
  <c r="Q462"/>
  <c r="R462"/>
  <c r="S462"/>
  <c r="T462"/>
  <c r="A463"/>
  <c r="B463"/>
  <c r="C463"/>
  <c r="D463"/>
  <c r="E463"/>
  <c r="F463"/>
  <c r="G463"/>
  <c r="H463"/>
  <c r="I463"/>
  <c r="J463"/>
  <c r="K463"/>
  <c r="L463"/>
  <c r="M463"/>
  <c r="N463"/>
  <c r="O463"/>
  <c r="P463"/>
  <c r="Q463"/>
  <c r="R463"/>
  <c r="S463"/>
  <c r="T463"/>
  <c r="A464"/>
  <c r="B464"/>
  <c r="C464"/>
  <c r="D464"/>
  <c r="E464"/>
  <c r="F464"/>
  <c r="G464"/>
  <c r="H464"/>
  <c r="I464"/>
  <c r="J464"/>
  <c r="K464"/>
  <c r="L464"/>
  <c r="M464"/>
  <c r="N464"/>
  <c r="O464"/>
  <c r="P464"/>
  <c r="Q464"/>
  <c r="R464"/>
  <c r="S464"/>
  <c r="T464"/>
  <c r="A465"/>
  <c r="B465"/>
  <c r="C465"/>
  <c r="D465"/>
  <c r="E465"/>
  <c r="F465"/>
  <c r="G465"/>
  <c r="H465"/>
  <c r="I465"/>
  <c r="J465"/>
  <c r="K465"/>
  <c r="L465"/>
  <c r="M465"/>
  <c r="N465"/>
  <c r="O465"/>
  <c r="P465"/>
  <c r="Q465"/>
  <c r="R465"/>
  <c r="S465"/>
  <c r="T465"/>
  <c r="A466"/>
  <c r="B466"/>
  <c r="C466"/>
  <c r="D466"/>
  <c r="E466"/>
  <c r="F466"/>
  <c r="G466"/>
  <c r="H466"/>
  <c r="I466"/>
  <c r="J466"/>
  <c r="K466"/>
  <c r="L466"/>
  <c r="M466"/>
  <c r="N466"/>
  <c r="O466"/>
  <c r="P466"/>
  <c r="Q466"/>
  <c r="R466"/>
  <c r="S466"/>
  <c r="T466"/>
  <c r="A467"/>
  <c r="B467"/>
  <c r="C467"/>
  <c r="D467"/>
  <c r="E467"/>
  <c r="F467"/>
  <c r="G467"/>
  <c r="H467"/>
  <c r="I467"/>
  <c r="J467"/>
  <c r="K467"/>
  <c r="L467"/>
  <c r="M467"/>
  <c r="N467"/>
  <c r="O467"/>
  <c r="P467"/>
  <c r="Q467"/>
  <c r="R467"/>
  <c r="S467"/>
  <c r="T467"/>
  <c r="A468"/>
  <c r="B468"/>
  <c r="C468"/>
  <c r="D468"/>
  <c r="E468"/>
  <c r="F468"/>
  <c r="G468"/>
  <c r="H468"/>
  <c r="I468"/>
  <c r="J468"/>
  <c r="K468"/>
  <c r="L468"/>
  <c r="M468"/>
  <c r="N468"/>
  <c r="O468"/>
  <c r="P468"/>
  <c r="Q468"/>
  <c r="R468"/>
  <c r="S468"/>
  <c r="T468"/>
  <c r="A469"/>
  <c r="B469"/>
  <c r="C469"/>
  <c r="D469"/>
  <c r="E469"/>
  <c r="F469"/>
  <c r="G469"/>
  <c r="H469"/>
  <c r="I469"/>
  <c r="J469"/>
  <c r="K469"/>
  <c r="L469"/>
  <c r="M469"/>
  <c r="N469"/>
  <c r="O469"/>
  <c r="P469"/>
  <c r="Q469"/>
  <c r="R469"/>
  <c r="S469"/>
  <c r="T469"/>
  <c r="A470"/>
  <c r="B470"/>
  <c r="C470"/>
  <c r="D470"/>
  <c r="E470"/>
  <c r="F470"/>
  <c r="G470"/>
  <c r="H470"/>
  <c r="I470"/>
  <c r="J470"/>
  <c r="K470"/>
  <c r="L470"/>
  <c r="M470"/>
  <c r="N470"/>
  <c r="O470"/>
  <c r="P470"/>
  <c r="Q470"/>
  <c r="R470"/>
  <c r="S470"/>
  <c r="T470"/>
  <c r="A471"/>
  <c r="B471"/>
  <c r="C471"/>
  <c r="D471"/>
  <c r="E471"/>
  <c r="F471"/>
  <c r="G471"/>
  <c r="H471"/>
  <c r="I471"/>
  <c r="J471"/>
  <c r="K471"/>
  <c r="L471"/>
  <c r="M471"/>
  <c r="N471"/>
  <c r="O471"/>
  <c r="P471"/>
  <c r="Q471"/>
  <c r="R471"/>
  <c r="S471"/>
  <c r="T471"/>
  <c r="A472"/>
  <c r="B472"/>
  <c r="C472"/>
  <c r="D472"/>
  <c r="E472"/>
  <c r="F472"/>
  <c r="G472"/>
  <c r="H472"/>
  <c r="I472"/>
  <c r="J472"/>
  <c r="K472"/>
  <c r="L472"/>
  <c r="M472"/>
  <c r="N472"/>
  <c r="O472"/>
  <c r="P472"/>
  <c r="Q472"/>
  <c r="R472"/>
  <c r="S472"/>
  <c r="T472"/>
  <c r="A473"/>
  <c r="B473"/>
  <c r="C473"/>
  <c r="D473"/>
  <c r="E473"/>
  <c r="F473"/>
  <c r="G473"/>
  <c r="H473"/>
  <c r="I473"/>
  <c r="J473"/>
  <c r="K473"/>
  <c r="L473"/>
  <c r="M473"/>
  <c r="N473"/>
  <c r="O473"/>
  <c r="P473"/>
  <c r="Q473"/>
  <c r="R473"/>
  <c r="S473"/>
  <c r="T473"/>
  <c r="A474"/>
  <c r="B474"/>
  <c r="C474"/>
  <c r="D474"/>
  <c r="E474"/>
  <c r="F474"/>
  <c r="G474"/>
  <c r="H474"/>
  <c r="I474"/>
  <c r="J474"/>
  <c r="K474"/>
  <c r="L474"/>
  <c r="M474"/>
  <c r="N474"/>
  <c r="O474"/>
  <c r="P474"/>
  <c r="Q474"/>
  <c r="R474"/>
  <c r="S474"/>
  <c r="T474"/>
  <c r="A475"/>
  <c r="B475"/>
  <c r="C475"/>
  <c r="D475"/>
  <c r="E475"/>
  <c r="F475"/>
  <c r="G475"/>
  <c r="H475"/>
  <c r="I475"/>
  <c r="J475"/>
  <c r="K475"/>
  <c r="L475"/>
  <c r="M475"/>
  <c r="N475"/>
  <c r="O475"/>
  <c r="P475"/>
  <c r="Q475"/>
  <c r="R475"/>
  <c r="S475"/>
  <c r="T475"/>
  <c r="A476"/>
  <c r="B476"/>
  <c r="C476"/>
  <c r="D476"/>
  <c r="E476"/>
  <c r="F476"/>
  <c r="G476"/>
  <c r="H476"/>
  <c r="I476"/>
  <c r="J476"/>
  <c r="K476"/>
  <c r="L476"/>
  <c r="M476"/>
  <c r="N476"/>
  <c r="O476"/>
  <c r="P476"/>
  <c r="Q476"/>
  <c r="R476"/>
  <c r="S476"/>
  <c r="T476"/>
  <c r="A477"/>
  <c r="B477"/>
  <c r="C477"/>
  <c r="D477"/>
  <c r="E477"/>
  <c r="F477"/>
  <c r="G477"/>
  <c r="H477"/>
  <c r="I477"/>
  <c r="J477"/>
  <c r="K477"/>
  <c r="L477"/>
  <c r="M477"/>
  <c r="N477"/>
  <c r="O477"/>
  <c r="P477"/>
  <c r="Q477"/>
  <c r="R477"/>
  <c r="S477"/>
  <c r="T477"/>
  <c r="A478"/>
  <c r="B478"/>
  <c r="C478"/>
  <c r="D478"/>
  <c r="E478"/>
  <c r="F478"/>
  <c r="G478"/>
  <c r="H478"/>
  <c r="I478"/>
  <c r="J478"/>
  <c r="K478"/>
  <c r="L478"/>
  <c r="M478"/>
  <c r="N478"/>
  <c r="O478"/>
  <c r="P478"/>
  <c r="Q478"/>
  <c r="R478"/>
  <c r="S478"/>
  <c r="T478"/>
  <c r="A479"/>
  <c r="B479"/>
  <c r="C479"/>
  <c r="D479"/>
  <c r="E479"/>
  <c r="F479"/>
  <c r="G479"/>
  <c r="H479"/>
  <c r="I479"/>
  <c r="J479"/>
  <c r="K479"/>
  <c r="L479"/>
  <c r="M479"/>
  <c r="N479"/>
  <c r="O479"/>
  <c r="P479"/>
  <c r="Q479"/>
  <c r="R479"/>
  <c r="S479"/>
  <c r="T479"/>
  <c r="A480"/>
  <c r="B480"/>
  <c r="C480"/>
  <c r="D480"/>
  <c r="E480"/>
  <c r="F480"/>
  <c r="G480"/>
  <c r="H480"/>
  <c r="I480"/>
  <c r="J480"/>
  <c r="K480"/>
  <c r="L480"/>
  <c r="M480"/>
  <c r="N480"/>
  <c r="O480"/>
  <c r="P480"/>
  <c r="Q480"/>
  <c r="R480"/>
  <c r="S480"/>
  <c r="T480"/>
  <c r="A481"/>
  <c r="B481"/>
  <c r="C481"/>
  <c r="D481"/>
  <c r="E481"/>
  <c r="F481"/>
  <c r="G481"/>
  <c r="H481"/>
  <c r="I481"/>
  <c r="J481"/>
  <c r="K481"/>
  <c r="L481"/>
  <c r="M481"/>
  <c r="N481"/>
  <c r="O481"/>
  <c r="P481"/>
  <c r="Q481"/>
  <c r="R481"/>
  <c r="S481"/>
  <c r="T481"/>
  <c r="A482"/>
  <c r="B482"/>
  <c r="C482"/>
  <c r="D482"/>
  <c r="E482"/>
  <c r="F482"/>
  <c r="G482"/>
  <c r="H482"/>
  <c r="I482"/>
  <c r="J482"/>
  <c r="K482"/>
  <c r="L482"/>
  <c r="M482"/>
  <c r="N482"/>
  <c r="O482"/>
  <c r="P482"/>
  <c r="Q482"/>
  <c r="R482"/>
  <c r="S482"/>
  <c r="T482"/>
  <c r="A483"/>
  <c r="B483"/>
  <c r="C483"/>
  <c r="D483"/>
  <c r="E483"/>
  <c r="F483"/>
  <c r="G483"/>
  <c r="H483"/>
  <c r="I483"/>
  <c r="J483"/>
  <c r="K483"/>
  <c r="L483"/>
  <c r="M483"/>
  <c r="N483"/>
  <c r="O483"/>
  <c r="P483"/>
  <c r="Q483"/>
  <c r="R483"/>
  <c r="S483"/>
  <c r="T483"/>
  <c r="A484"/>
  <c r="B484"/>
  <c r="C484"/>
  <c r="D484"/>
  <c r="E484"/>
  <c r="F484"/>
  <c r="G484"/>
  <c r="H484"/>
  <c r="I484"/>
  <c r="J484"/>
  <c r="K484"/>
  <c r="L484"/>
  <c r="M484"/>
  <c r="N484"/>
  <c r="O484"/>
  <c r="P484"/>
  <c r="Q484"/>
  <c r="R484"/>
  <c r="S484"/>
  <c r="T484"/>
  <c r="A485"/>
  <c r="B485"/>
  <c r="C485"/>
  <c r="D485"/>
  <c r="E485"/>
  <c r="F485"/>
  <c r="G485"/>
  <c r="H485"/>
  <c r="I485"/>
  <c r="J485"/>
  <c r="K485"/>
  <c r="L485"/>
  <c r="M485"/>
  <c r="N485"/>
  <c r="O485"/>
  <c r="P485"/>
  <c r="Q485"/>
  <c r="R485"/>
  <c r="S485"/>
  <c r="T485"/>
  <c r="A486"/>
  <c r="B486"/>
  <c r="C486"/>
  <c r="D486"/>
  <c r="E486"/>
  <c r="F486"/>
  <c r="G486"/>
  <c r="H486"/>
  <c r="I486"/>
  <c r="J486"/>
  <c r="K486"/>
  <c r="L486"/>
  <c r="M486"/>
  <c r="N486"/>
  <c r="O486"/>
  <c r="P486"/>
  <c r="Q486"/>
  <c r="R486"/>
  <c r="S486"/>
  <c r="T486"/>
  <c r="A487"/>
  <c r="B487"/>
  <c r="C487"/>
  <c r="D487"/>
  <c r="E487"/>
  <c r="F487"/>
  <c r="G487"/>
  <c r="H487"/>
  <c r="I487"/>
  <c r="J487"/>
  <c r="K487"/>
  <c r="L487"/>
  <c r="M487"/>
  <c r="N487"/>
  <c r="O487"/>
  <c r="P487"/>
  <c r="Q487"/>
  <c r="R487"/>
  <c r="S487"/>
  <c r="T487"/>
  <c r="A488"/>
  <c r="B488"/>
  <c r="C488"/>
  <c r="D488"/>
  <c r="E488"/>
  <c r="F488"/>
  <c r="G488"/>
  <c r="H488"/>
  <c r="I488"/>
  <c r="J488"/>
  <c r="K488"/>
  <c r="L488"/>
  <c r="M488"/>
  <c r="N488"/>
  <c r="O488"/>
  <c r="P488"/>
  <c r="Q488"/>
  <c r="R488"/>
  <c r="S488"/>
  <c r="T488"/>
  <c r="A489"/>
  <c r="B489"/>
  <c r="C489"/>
  <c r="D489"/>
  <c r="E489"/>
  <c r="F489"/>
  <c r="G489"/>
  <c r="H489"/>
  <c r="I489"/>
  <c r="J489"/>
  <c r="K489"/>
  <c r="L489"/>
  <c r="M489"/>
  <c r="N489"/>
  <c r="O489"/>
  <c r="P489"/>
  <c r="Q489"/>
  <c r="R489"/>
  <c r="S489"/>
  <c r="T489"/>
  <c r="A490"/>
  <c r="B490"/>
  <c r="C490"/>
  <c r="D490"/>
  <c r="E490"/>
  <c r="F490"/>
  <c r="G490"/>
  <c r="H490"/>
  <c r="I490"/>
  <c r="J490"/>
  <c r="K490"/>
  <c r="L490"/>
  <c r="M490"/>
  <c r="N490"/>
  <c r="O490"/>
  <c r="P490"/>
  <c r="Q490"/>
  <c r="R490"/>
  <c r="S490"/>
  <c r="T490"/>
  <c r="A491"/>
  <c r="B491"/>
  <c r="C491"/>
  <c r="D491"/>
  <c r="E491"/>
  <c r="F491"/>
  <c r="G491"/>
  <c r="H491"/>
  <c r="I491"/>
  <c r="J491"/>
  <c r="K491"/>
  <c r="L491"/>
  <c r="M491"/>
  <c r="N491"/>
  <c r="O491"/>
  <c r="P491"/>
  <c r="Q491"/>
  <c r="R491"/>
  <c r="S491"/>
  <c r="T491"/>
  <c r="A492"/>
  <c r="B492"/>
  <c r="C492"/>
  <c r="D492"/>
  <c r="E492"/>
  <c r="F492"/>
  <c r="G492"/>
  <c r="H492"/>
  <c r="I492"/>
  <c r="J492"/>
  <c r="K492"/>
  <c r="L492"/>
  <c r="M492"/>
  <c r="N492"/>
  <c r="O492"/>
  <c r="P492"/>
  <c r="Q492"/>
  <c r="R492"/>
  <c r="S492"/>
  <c r="T492"/>
  <c r="A493"/>
  <c r="B493"/>
  <c r="C493"/>
  <c r="D493"/>
  <c r="E493"/>
  <c r="F493"/>
  <c r="G493"/>
  <c r="H493"/>
  <c r="I493"/>
  <c r="J493"/>
  <c r="K493"/>
  <c r="L493"/>
  <c r="M493"/>
  <c r="N493"/>
  <c r="O493"/>
  <c r="P493"/>
  <c r="Q493"/>
  <c r="R493"/>
  <c r="S493"/>
  <c r="T493"/>
  <c r="A494"/>
  <c r="B494"/>
  <c r="C494"/>
  <c r="D494"/>
  <c r="E494"/>
  <c r="F494"/>
  <c r="G494"/>
  <c r="H494"/>
  <c r="I494"/>
  <c r="J494"/>
  <c r="K494"/>
  <c r="L494"/>
  <c r="M494"/>
  <c r="N494"/>
  <c r="O494"/>
  <c r="P494"/>
  <c r="Q494"/>
  <c r="R494"/>
  <c r="S494"/>
  <c r="T494"/>
  <c r="A495"/>
  <c r="B495"/>
  <c r="C495"/>
  <c r="D495"/>
  <c r="E495"/>
  <c r="F495"/>
  <c r="G495"/>
  <c r="H495"/>
  <c r="I495"/>
  <c r="J495"/>
  <c r="K495"/>
  <c r="L495"/>
  <c r="M495"/>
  <c r="N495"/>
  <c r="O495"/>
  <c r="P495"/>
  <c r="Q495"/>
  <c r="R495"/>
  <c r="S495"/>
  <c r="T495"/>
  <c r="A496"/>
  <c r="B496"/>
  <c r="C496"/>
  <c r="D496"/>
  <c r="E496"/>
  <c r="F496"/>
  <c r="G496"/>
  <c r="H496"/>
  <c r="I496"/>
  <c r="J496"/>
  <c r="K496"/>
  <c r="L496"/>
  <c r="M496"/>
  <c r="N496"/>
  <c r="O496"/>
  <c r="P496"/>
  <c r="Q496"/>
  <c r="R496"/>
  <c r="S496"/>
  <c r="T496"/>
  <c r="A497"/>
  <c r="B497"/>
  <c r="C497"/>
  <c r="D497"/>
  <c r="E497"/>
  <c r="F497"/>
  <c r="G497"/>
  <c r="H497"/>
  <c r="I497"/>
  <c r="J497"/>
  <c r="K497"/>
  <c r="L497"/>
  <c r="M497"/>
  <c r="N497"/>
  <c r="O497"/>
  <c r="P497"/>
  <c r="Q497"/>
  <c r="R497"/>
  <c r="S497"/>
  <c r="T497"/>
  <c r="A498"/>
  <c r="B498"/>
  <c r="C498"/>
  <c r="D498"/>
  <c r="E498"/>
  <c r="F498"/>
  <c r="G498"/>
  <c r="H498"/>
  <c r="I498"/>
  <c r="J498"/>
  <c r="K498"/>
  <c r="L498"/>
  <c r="M498"/>
  <c r="N498"/>
  <c r="O498"/>
  <c r="P498"/>
  <c r="Q498"/>
  <c r="R498"/>
  <c r="S498"/>
  <c r="T498"/>
  <c r="A499"/>
  <c r="B499"/>
  <c r="C499"/>
  <c r="D499"/>
  <c r="E499"/>
  <c r="F499"/>
  <c r="G499"/>
  <c r="H499"/>
  <c r="I499"/>
  <c r="J499"/>
  <c r="K499"/>
  <c r="L499"/>
  <c r="M499"/>
  <c r="N499"/>
  <c r="O499"/>
  <c r="P499"/>
  <c r="Q499"/>
  <c r="R499"/>
  <c r="S499"/>
  <c r="T499"/>
  <c r="A500"/>
  <c r="B500"/>
  <c r="C500"/>
  <c r="D500"/>
  <c r="E500"/>
  <c r="F500"/>
  <c r="G500"/>
  <c r="H500"/>
  <c r="I500"/>
  <c r="J500"/>
  <c r="K500"/>
  <c r="L500"/>
  <c r="M500"/>
  <c r="N500"/>
  <c r="O500"/>
  <c r="P500"/>
  <c r="Q500"/>
  <c r="R500"/>
  <c r="S500"/>
  <c r="T500"/>
  <c r="A501"/>
  <c r="B501"/>
  <c r="C501"/>
  <c r="D501"/>
  <c r="E501"/>
  <c r="F501"/>
  <c r="G501"/>
  <c r="H501"/>
  <c r="I501"/>
  <c r="J501"/>
  <c r="K501"/>
  <c r="L501"/>
  <c r="M501"/>
  <c r="N501"/>
  <c r="O501"/>
  <c r="P501"/>
  <c r="Q501"/>
  <c r="R501"/>
  <c r="S501"/>
  <c r="T501"/>
  <c r="A502"/>
  <c r="B502"/>
  <c r="C502"/>
  <c r="D502"/>
  <c r="E502"/>
  <c r="F502"/>
  <c r="G502"/>
  <c r="H502"/>
  <c r="I502"/>
  <c r="J502"/>
  <c r="K502"/>
  <c r="L502"/>
  <c r="M502"/>
  <c r="N502"/>
  <c r="O502"/>
  <c r="P502"/>
  <c r="Q502"/>
  <c r="R502"/>
  <c r="S502"/>
  <c r="T502"/>
  <c r="A503"/>
  <c r="B503"/>
  <c r="C503"/>
  <c r="D503"/>
  <c r="E503"/>
  <c r="F503"/>
  <c r="G503"/>
  <c r="H503"/>
  <c r="I503"/>
  <c r="J503"/>
  <c r="K503"/>
  <c r="L503"/>
  <c r="M503"/>
  <c r="N503"/>
  <c r="O503"/>
  <c r="P503"/>
  <c r="Q503"/>
  <c r="R503"/>
  <c r="S503"/>
  <c r="T503"/>
  <c r="A504"/>
  <c r="B504"/>
  <c r="C504"/>
  <c r="D504"/>
  <c r="E504"/>
  <c r="F504"/>
  <c r="G504"/>
  <c r="H504"/>
  <c r="I504"/>
  <c r="J504"/>
  <c r="K504"/>
  <c r="L504"/>
  <c r="M504"/>
  <c r="N504"/>
  <c r="O504"/>
  <c r="P504"/>
  <c r="Q504"/>
  <c r="R504"/>
  <c r="S504"/>
  <c r="T504"/>
  <c r="A505"/>
  <c r="B505"/>
  <c r="C505"/>
  <c r="D505"/>
  <c r="E505"/>
  <c r="F505"/>
  <c r="G505"/>
  <c r="H505"/>
  <c r="I505"/>
  <c r="J505"/>
  <c r="K505"/>
  <c r="L505"/>
  <c r="M505"/>
  <c r="N505"/>
  <c r="O505"/>
  <c r="P505"/>
  <c r="Q505"/>
  <c r="R505"/>
  <c r="S505"/>
  <c r="T505"/>
  <c r="A506"/>
  <c r="B506"/>
  <c r="C506"/>
  <c r="D506"/>
  <c r="E506"/>
  <c r="F506"/>
  <c r="G506"/>
  <c r="H506"/>
  <c r="I506"/>
  <c r="J506"/>
  <c r="K506"/>
  <c r="L506"/>
  <c r="M506"/>
  <c r="N506"/>
  <c r="O506"/>
  <c r="P506"/>
  <c r="Q506"/>
  <c r="R506"/>
  <c r="S506"/>
  <c r="T506"/>
  <c r="A507"/>
  <c r="B507"/>
  <c r="C507"/>
  <c r="D507"/>
  <c r="E507"/>
  <c r="F507"/>
  <c r="G507"/>
  <c r="H507"/>
  <c r="I507"/>
  <c r="J507"/>
  <c r="K507"/>
  <c r="L507"/>
  <c r="M507"/>
  <c r="N507"/>
  <c r="O507"/>
  <c r="P507"/>
  <c r="Q507"/>
  <c r="R507"/>
  <c r="S507"/>
  <c r="T507"/>
  <c r="A508"/>
  <c r="B508"/>
  <c r="C508"/>
  <c r="D508"/>
  <c r="E508"/>
  <c r="F508"/>
  <c r="G508"/>
  <c r="H508"/>
  <c r="I508"/>
  <c r="J508"/>
  <c r="K508"/>
  <c r="L508"/>
  <c r="M508"/>
  <c r="N508"/>
  <c r="O508"/>
  <c r="P508"/>
  <c r="Q508"/>
  <c r="R508"/>
  <c r="S508"/>
  <c r="T508"/>
  <c r="A509"/>
  <c r="B509"/>
  <c r="C509"/>
  <c r="D509"/>
  <c r="E509"/>
  <c r="F509"/>
  <c r="G509"/>
  <c r="H509"/>
  <c r="I509"/>
  <c r="J509"/>
  <c r="K509"/>
  <c r="L509"/>
  <c r="M509"/>
  <c r="N509"/>
  <c r="O509"/>
  <c r="P509"/>
  <c r="Q509"/>
  <c r="R509"/>
  <c r="S509"/>
  <c r="T509"/>
  <c r="A510"/>
  <c r="B510"/>
  <c r="C510"/>
  <c r="D510"/>
  <c r="E510"/>
  <c r="F510"/>
  <c r="G510"/>
  <c r="H510"/>
  <c r="I510"/>
  <c r="J510"/>
  <c r="K510"/>
  <c r="L510"/>
  <c r="M510"/>
  <c r="N510"/>
  <c r="O510"/>
  <c r="P510"/>
  <c r="Q510"/>
  <c r="R510"/>
  <c r="S510"/>
  <c r="T510"/>
  <c r="A511"/>
  <c r="B511"/>
  <c r="C511"/>
  <c r="D511"/>
  <c r="E511"/>
  <c r="F511"/>
  <c r="G511"/>
  <c r="H511"/>
  <c r="I511"/>
  <c r="J511"/>
  <c r="K511"/>
  <c r="L511"/>
  <c r="M511"/>
  <c r="N511"/>
  <c r="O511"/>
  <c r="P511"/>
  <c r="Q511"/>
  <c r="R511"/>
  <c r="S511"/>
  <c r="T511"/>
  <c r="A512"/>
  <c r="B512"/>
  <c r="C512"/>
  <c r="D512"/>
  <c r="E512"/>
  <c r="F512"/>
  <c r="G512"/>
  <c r="H512"/>
  <c r="I512"/>
  <c r="J512"/>
  <c r="K512"/>
  <c r="L512"/>
  <c r="M512"/>
  <c r="N512"/>
  <c r="O512"/>
  <c r="P512"/>
  <c r="Q512"/>
  <c r="R512"/>
  <c r="S512"/>
  <c r="T512"/>
  <c r="A513"/>
  <c r="B513"/>
  <c r="C513"/>
  <c r="D513"/>
  <c r="E513"/>
  <c r="F513"/>
  <c r="G513"/>
  <c r="H513"/>
  <c r="I513"/>
  <c r="J513"/>
  <c r="K513"/>
  <c r="L513"/>
  <c r="M513"/>
  <c r="N513"/>
  <c r="O513"/>
  <c r="P513"/>
  <c r="Q513"/>
  <c r="R513"/>
  <c r="S513"/>
  <c r="T513"/>
  <c r="A514"/>
  <c r="B514"/>
  <c r="C514"/>
  <c r="D514"/>
  <c r="E514"/>
  <c r="F514"/>
  <c r="G514"/>
  <c r="H514"/>
  <c r="I514"/>
  <c r="J514"/>
  <c r="K514"/>
  <c r="L514"/>
  <c r="M514"/>
  <c r="N514"/>
  <c r="O514"/>
  <c r="P514"/>
  <c r="Q514"/>
  <c r="R514"/>
  <c r="S514"/>
  <c r="T514"/>
  <c r="A515"/>
  <c r="B515"/>
  <c r="C515"/>
  <c r="D515"/>
  <c r="E515"/>
  <c r="F515"/>
  <c r="G515"/>
  <c r="H515"/>
  <c r="I515"/>
  <c r="J515"/>
  <c r="K515"/>
  <c r="L515"/>
  <c r="M515"/>
  <c r="N515"/>
  <c r="O515"/>
  <c r="P515"/>
  <c r="Q515"/>
  <c r="R515"/>
  <c r="S515"/>
  <c r="T515"/>
  <c r="A516"/>
  <c r="B516"/>
  <c r="C516"/>
  <c r="D516"/>
  <c r="E516"/>
  <c r="F516"/>
  <c r="G516"/>
  <c r="H516"/>
  <c r="I516"/>
  <c r="J516"/>
  <c r="K516"/>
  <c r="L516"/>
  <c r="M516"/>
  <c r="N516"/>
  <c r="O516"/>
  <c r="P516"/>
  <c r="Q516"/>
  <c r="R516"/>
  <c r="S516"/>
  <c r="T516"/>
  <c r="A517"/>
  <c r="B517"/>
  <c r="C517"/>
  <c r="D517"/>
  <c r="E517"/>
  <c r="F517"/>
  <c r="G517"/>
  <c r="H517"/>
  <c r="I517"/>
  <c r="J517"/>
  <c r="K517"/>
  <c r="L517"/>
  <c r="M517"/>
  <c r="N517"/>
  <c r="O517"/>
  <c r="P517"/>
  <c r="Q517"/>
  <c r="R517"/>
  <c r="S517"/>
  <c r="T517"/>
  <c r="A518"/>
  <c r="B518"/>
  <c r="C518"/>
  <c r="D518"/>
  <c r="E518"/>
  <c r="F518"/>
  <c r="G518"/>
  <c r="H518"/>
  <c r="I518"/>
  <c r="J518"/>
  <c r="K518"/>
  <c r="L518"/>
  <c r="M518"/>
  <c r="N518"/>
  <c r="O518"/>
  <c r="P518"/>
  <c r="Q518"/>
  <c r="R518"/>
  <c r="S518"/>
  <c r="T518"/>
  <c r="A519"/>
  <c r="B519"/>
  <c r="C519"/>
  <c r="D519"/>
  <c r="E519"/>
  <c r="F519"/>
  <c r="G519"/>
  <c r="H519"/>
  <c r="I519"/>
  <c r="J519"/>
  <c r="K519"/>
  <c r="L519"/>
  <c r="M519"/>
  <c r="N519"/>
  <c r="O519"/>
  <c r="P519"/>
  <c r="Q519"/>
  <c r="R519"/>
  <c r="S519"/>
  <c r="T519"/>
  <c r="A520"/>
  <c r="B520"/>
  <c r="C520"/>
  <c r="D520"/>
  <c r="E520"/>
  <c r="F520"/>
  <c r="G520"/>
  <c r="H520"/>
  <c r="I520"/>
  <c r="J520"/>
  <c r="K520"/>
  <c r="L520"/>
  <c r="M520"/>
  <c r="N520"/>
  <c r="O520"/>
  <c r="P520"/>
  <c r="Q520"/>
  <c r="R520"/>
  <c r="S520"/>
  <c r="T520"/>
  <c r="A521"/>
  <c r="B521"/>
  <c r="C521"/>
  <c r="D521"/>
  <c r="E521"/>
  <c r="F521"/>
  <c r="G521"/>
  <c r="H521"/>
  <c r="I521"/>
  <c r="J521"/>
  <c r="K521"/>
  <c r="L521"/>
  <c r="M521"/>
  <c r="N521"/>
  <c r="O521"/>
  <c r="P521"/>
  <c r="Q521"/>
  <c r="R521"/>
  <c r="S521"/>
  <c r="T521"/>
  <c r="A522"/>
  <c r="B522"/>
  <c r="C522"/>
  <c r="D522"/>
  <c r="E522"/>
  <c r="F522"/>
  <c r="G522"/>
  <c r="H522"/>
  <c r="I522"/>
  <c r="J522"/>
  <c r="K522"/>
  <c r="L522"/>
  <c r="M522"/>
  <c r="N522"/>
  <c r="O522"/>
  <c r="P522"/>
  <c r="Q522"/>
  <c r="R522"/>
  <c r="S522"/>
  <c r="T522"/>
  <c r="A523"/>
  <c r="B523"/>
  <c r="C523"/>
  <c r="D523"/>
  <c r="E523"/>
  <c r="F523"/>
  <c r="G523"/>
  <c r="H523"/>
  <c r="I523"/>
  <c r="J523"/>
  <c r="K523"/>
  <c r="L523"/>
  <c r="M523"/>
  <c r="N523"/>
  <c r="O523"/>
  <c r="P523"/>
  <c r="Q523"/>
  <c r="R523"/>
  <c r="S523"/>
  <c r="T523"/>
  <c r="A524"/>
  <c r="B524"/>
  <c r="C524"/>
  <c r="D524"/>
  <c r="E524"/>
  <c r="F524"/>
  <c r="G524"/>
  <c r="H524"/>
  <c r="I524"/>
  <c r="J524"/>
  <c r="K524"/>
  <c r="L524"/>
  <c r="M524"/>
  <c r="N524"/>
  <c r="O524"/>
  <c r="P524"/>
  <c r="Q524"/>
  <c r="R524"/>
  <c r="S524"/>
  <c r="T524"/>
  <c r="A525"/>
  <c r="B525"/>
  <c r="C525"/>
  <c r="D525"/>
  <c r="E525"/>
  <c r="F525"/>
  <c r="G525"/>
  <c r="H525"/>
  <c r="I525"/>
  <c r="J525"/>
  <c r="K525"/>
  <c r="L525"/>
  <c r="M525"/>
  <c r="N525"/>
  <c r="O525"/>
  <c r="P525"/>
  <c r="Q525"/>
  <c r="R525"/>
  <c r="S525"/>
  <c r="T525"/>
  <c r="A526"/>
  <c r="B526"/>
  <c r="C526"/>
  <c r="D526"/>
  <c r="E526"/>
  <c r="F526"/>
  <c r="G526"/>
  <c r="H526"/>
  <c r="I526"/>
  <c r="J526"/>
  <c r="K526"/>
  <c r="L526"/>
  <c r="M526"/>
  <c r="N526"/>
  <c r="O526"/>
  <c r="P526"/>
  <c r="Q526"/>
  <c r="R526"/>
  <c r="S526"/>
  <c r="T526"/>
  <c r="A527"/>
  <c r="B527"/>
  <c r="C527"/>
  <c r="D527"/>
  <c r="E527"/>
  <c r="F527"/>
  <c r="G527"/>
  <c r="H527"/>
  <c r="I527"/>
  <c r="J527"/>
  <c r="K527"/>
  <c r="L527"/>
  <c r="M527"/>
  <c r="N527"/>
  <c r="O527"/>
  <c r="P527"/>
  <c r="Q527"/>
  <c r="R527"/>
  <c r="S527"/>
  <c r="T527"/>
  <c r="A528"/>
  <c r="B528"/>
  <c r="C528"/>
  <c r="D528"/>
  <c r="E528"/>
  <c r="F528"/>
  <c r="G528"/>
  <c r="H528"/>
  <c r="I528"/>
  <c r="J528"/>
  <c r="K528"/>
  <c r="L528"/>
  <c r="M528"/>
  <c r="N528"/>
  <c r="O528"/>
  <c r="P528"/>
  <c r="Q528"/>
  <c r="R528"/>
  <c r="S528"/>
  <c r="T528"/>
  <c r="A529"/>
  <c r="B529"/>
  <c r="C529"/>
  <c r="D529"/>
  <c r="E529"/>
  <c r="F529"/>
  <c r="G529"/>
  <c r="H529"/>
  <c r="I529"/>
  <c r="J529"/>
  <c r="K529"/>
  <c r="L529"/>
  <c r="M529"/>
  <c r="N529"/>
  <c r="O529"/>
  <c r="P529"/>
  <c r="Q529"/>
  <c r="R529"/>
  <c r="S529"/>
  <c r="T529"/>
  <c r="A530"/>
  <c r="B530"/>
  <c r="C530"/>
  <c r="D530"/>
  <c r="E530"/>
  <c r="F530"/>
  <c r="G530"/>
  <c r="H530"/>
  <c r="I530"/>
  <c r="J530"/>
  <c r="K530"/>
  <c r="L530"/>
  <c r="M530"/>
  <c r="N530"/>
  <c r="O530"/>
  <c r="P530"/>
  <c r="Q530"/>
  <c r="R530"/>
  <c r="S530"/>
  <c r="T530"/>
  <c r="A531"/>
  <c r="B531"/>
  <c r="C531"/>
  <c r="D531"/>
  <c r="E531"/>
  <c r="F531"/>
  <c r="G531"/>
  <c r="H531"/>
  <c r="I531"/>
  <c r="J531"/>
  <c r="K531"/>
  <c r="L531"/>
  <c r="M531"/>
  <c r="N531"/>
  <c r="O531"/>
  <c r="P531"/>
  <c r="Q531"/>
  <c r="R531"/>
  <c r="S531"/>
  <c r="T531"/>
  <c r="A532"/>
  <c r="B532"/>
  <c r="C532"/>
  <c r="D532"/>
  <c r="E532"/>
  <c r="F532"/>
  <c r="G532"/>
  <c r="H532"/>
  <c r="I532"/>
  <c r="J532"/>
  <c r="K532"/>
  <c r="L532"/>
  <c r="M532"/>
  <c r="N532"/>
  <c r="O532"/>
  <c r="P532"/>
  <c r="Q532"/>
  <c r="R532"/>
  <c r="S532"/>
  <c r="T532"/>
  <c r="A533"/>
  <c r="B533"/>
  <c r="C533"/>
  <c r="D533"/>
  <c r="E533"/>
  <c r="F533"/>
  <c r="G533"/>
  <c r="H533"/>
  <c r="I533"/>
  <c r="J533"/>
  <c r="K533"/>
  <c r="L533"/>
  <c r="M533"/>
  <c r="N533"/>
  <c r="O533"/>
  <c r="P533"/>
  <c r="Q533"/>
  <c r="R533"/>
  <c r="S533"/>
  <c r="T533"/>
  <c r="A534"/>
  <c r="B534"/>
  <c r="C534"/>
  <c r="D534"/>
  <c r="E534"/>
  <c r="F534"/>
  <c r="G534"/>
  <c r="H534"/>
  <c r="I534"/>
  <c r="J534"/>
  <c r="K534"/>
  <c r="L534"/>
  <c r="M534"/>
  <c r="N534"/>
  <c r="O534"/>
  <c r="P534"/>
  <c r="Q534"/>
  <c r="R534"/>
  <c r="S534"/>
  <c r="T534"/>
  <c r="A535"/>
  <c r="B535"/>
  <c r="C535"/>
  <c r="D535"/>
  <c r="E535"/>
  <c r="F535"/>
  <c r="G535"/>
  <c r="H535"/>
  <c r="I535"/>
  <c r="J535"/>
  <c r="K535"/>
  <c r="L535"/>
  <c r="M535"/>
  <c r="N535"/>
  <c r="O535"/>
  <c r="P535"/>
  <c r="Q535"/>
  <c r="R535"/>
  <c r="S535"/>
  <c r="T535"/>
  <c r="A536"/>
  <c r="B536"/>
  <c r="C536"/>
  <c r="D536"/>
  <c r="E536"/>
  <c r="F536"/>
  <c r="G536"/>
  <c r="H536"/>
  <c r="I536"/>
  <c r="J536"/>
  <c r="K536"/>
  <c r="L536"/>
  <c r="M536"/>
  <c r="N536"/>
  <c r="O536"/>
  <c r="P536"/>
  <c r="Q536"/>
  <c r="R536"/>
  <c r="S536"/>
  <c r="T536"/>
  <c r="A537"/>
  <c r="B537"/>
  <c r="C537"/>
  <c r="D537"/>
  <c r="E537"/>
  <c r="F537"/>
  <c r="G537"/>
  <c r="H537"/>
  <c r="I537"/>
  <c r="J537"/>
  <c r="K537"/>
  <c r="L537"/>
  <c r="M537"/>
  <c r="N537"/>
  <c r="O537"/>
  <c r="P537"/>
  <c r="Q537"/>
  <c r="R537"/>
  <c r="S537"/>
  <c r="T537"/>
  <c r="A538"/>
  <c r="B538"/>
  <c r="C538"/>
  <c r="D538"/>
  <c r="E538"/>
  <c r="F538"/>
  <c r="G538"/>
  <c r="H538"/>
  <c r="I538"/>
  <c r="J538"/>
  <c r="K538"/>
  <c r="L538"/>
  <c r="M538"/>
  <c r="N538"/>
  <c r="O538"/>
  <c r="P538"/>
  <c r="Q538"/>
  <c r="R538"/>
  <c r="S538"/>
  <c r="T538"/>
  <c r="A539"/>
  <c r="B539"/>
  <c r="C539"/>
  <c r="D539"/>
  <c r="E539"/>
  <c r="F539"/>
  <c r="G539"/>
  <c r="H539"/>
  <c r="I539"/>
  <c r="J539"/>
  <c r="K539"/>
  <c r="L539"/>
  <c r="M539"/>
  <c r="N539"/>
  <c r="O539"/>
  <c r="P539"/>
  <c r="Q539"/>
  <c r="R539"/>
  <c r="S539"/>
  <c r="T539"/>
  <c r="A540"/>
  <c r="B540"/>
  <c r="C540"/>
  <c r="D540"/>
  <c r="E540"/>
  <c r="F540"/>
  <c r="G540"/>
  <c r="H540"/>
  <c r="I540"/>
  <c r="J540"/>
  <c r="K540"/>
  <c r="L540"/>
  <c r="M540"/>
  <c r="N540"/>
  <c r="O540"/>
  <c r="P540"/>
  <c r="Q540"/>
  <c r="R540"/>
  <c r="S540"/>
  <c r="T540"/>
  <c r="A541"/>
  <c r="B541"/>
  <c r="C541"/>
  <c r="D541"/>
  <c r="E541"/>
  <c r="F541"/>
  <c r="G541"/>
  <c r="H541"/>
  <c r="I541"/>
  <c r="J541"/>
  <c r="K541"/>
  <c r="L541"/>
  <c r="M541"/>
  <c r="N541"/>
  <c r="O541"/>
  <c r="P541"/>
  <c r="Q541"/>
  <c r="R541"/>
  <c r="S541"/>
  <c r="T541"/>
  <c r="A542"/>
  <c r="B542"/>
  <c r="C542"/>
  <c r="D542"/>
  <c r="E542"/>
  <c r="F542"/>
  <c r="G542"/>
  <c r="H542"/>
  <c r="I542"/>
  <c r="J542"/>
  <c r="K542"/>
  <c r="L542"/>
  <c r="M542"/>
  <c r="N542"/>
  <c r="O542"/>
  <c r="P542"/>
  <c r="Q542"/>
  <c r="R542"/>
  <c r="S542"/>
  <c r="T542"/>
  <c r="A543"/>
  <c r="B543"/>
  <c r="C543"/>
  <c r="D543"/>
  <c r="E543"/>
  <c r="F543"/>
  <c r="G543"/>
  <c r="H543"/>
  <c r="I543"/>
  <c r="J543"/>
  <c r="K543"/>
  <c r="L543"/>
  <c r="M543"/>
  <c r="N543"/>
  <c r="O543"/>
  <c r="P543"/>
  <c r="Q543"/>
  <c r="R543"/>
  <c r="S543"/>
  <c r="T543"/>
  <c r="A544"/>
  <c r="B544"/>
  <c r="C544"/>
  <c r="D544"/>
  <c r="E544"/>
  <c r="F544"/>
  <c r="G544"/>
  <c r="H544"/>
  <c r="I544"/>
  <c r="J544"/>
  <c r="K544"/>
  <c r="L544"/>
  <c r="M544"/>
  <c r="N544"/>
  <c r="O544"/>
  <c r="P544"/>
  <c r="Q544"/>
  <c r="R544"/>
  <c r="S544"/>
  <c r="T544"/>
  <c r="B2" i="58" l="1"/>
  <c r="N10"/>
  <c r="N12"/>
  <c r="N14"/>
  <c r="N16"/>
  <c r="M9"/>
  <c r="M11"/>
  <c r="M13"/>
  <c r="M15"/>
  <c r="M8"/>
  <c r="L10"/>
  <c r="L12"/>
  <c r="L14"/>
  <c r="L16"/>
  <c r="K9"/>
  <c r="K11"/>
  <c r="K13"/>
  <c r="K15"/>
  <c r="K8"/>
  <c r="J10"/>
  <c r="J12"/>
  <c r="J14"/>
  <c r="J16"/>
  <c r="N9"/>
  <c r="N11"/>
  <c r="N13"/>
  <c r="N15"/>
  <c r="N8"/>
  <c r="M10"/>
  <c r="M12"/>
  <c r="M14"/>
  <c r="M16"/>
  <c r="L9"/>
  <c r="L11"/>
  <c r="L13"/>
  <c r="L15"/>
  <c r="L8"/>
  <c r="K10"/>
  <c r="I10" s="1"/>
  <c r="K12"/>
  <c r="I12" s="1"/>
  <c r="K14"/>
  <c r="I14" s="1"/>
  <c r="K16"/>
  <c r="I16" s="1"/>
  <c r="J9"/>
  <c r="I9" s="1"/>
  <c r="J11"/>
  <c r="I11" s="1"/>
  <c r="J13"/>
  <c r="I13" s="1"/>
  <c r="J15"/>
  <c r="I15" s="1"/>
  <c r="J8"/>
  <c r="I8" s="1"/>
  <c r="C4" i="32"/>
  <c r="E3" i="35"/>
  <c r="L94" i="42"/>
  <c r="L93"/>
  <c r="L92"/>
  <c r="K101"/>
  <c r="L112"/>
  <c r="L111"/>
  <c r="L110"/>
  <c r="L109"/>
  <c r="L108"/>
  <c r="L107"/>
  <c r="L106"/>
  <c r="L105"/>
  <c r="L104"/>
  <c r="L103"/>
  <c r="L102"/>
  <c r="J9"/>
  <c r="L9"/>
  <c r="J19"/>
  <c r="J17"/>
  <c r="J15"/>
  <c r="J13"/>
  <c r="J11"/>
  <c r="K19"/>
  <c r="K17"/>
  <c r="K15"/>
  <c r="K13"/>
  <c r="K11"/>
  <c r="L19"/>
  <c r="L17"/>
  <c r="L15"/>
  <c r="L13"/>
  <c r="L11"/>
  <c r="M19"/>
  <c r="M17"/>
  <c r="M15"/>
  <c r="M13"/>
  <c r="M11"/>
  <c r="J21"/>
  <c r="J28"/>
  <c r="J26"/>
  <c r="J24"/>
  <c r="J22"/>
  <c r="K29"/>
  <c r="I29" s="1"/>
  <c r="K27"/>
  <c r="I27" s="1"/>
  <c r="K25"/>
  <c r="I25" s="1"/>
  <c r="K23"/>
  <c r="I23" s="1"/>
  <c r="L21"/>
  <c r="L28"/>
  <c r="L26"/>
  <c r="L24"/>
  <c r="L22"/>
  <c r="M28"/>
  <c r="M26"/>
  <c r="M24"/>
  <c r="M22"/>
  <c r="J31"/>
  <c r="L31"/>
  <c r="M35"/>
  <c r="K35"/>
  <c r="I35" s="1"/>
  <c r="M34"/>
  <c r="K34"/>
  <c r="I34" s="1"/>
  <c r="M33"/>
  <c r="K33"/>
  <c r="I33" s="1"/>
  <c r="M32"/>
  <c r="K32"/>
  <c r="I32" s="1"/>
  <c r="J37"/>
  <c r="L37"/>
  <c r="M48"/>
  <c r="K48"/>
  <c r="I48" s="1"/>
  <c r="M47"/>
  <c r="K47"/>
  <c r="I47" s="1"/>
  <c r="M46"/>
  <c r="K46"/>
  <c r="I46" s="1"/>
  <c r="M45"/>
  <c r="K45"/>
  <c r="I45" s="1"/>
  <c r="M44"/>
  <c r="K44"/>
  <c r="I44" s="1"/>
  <c r="M43"/>
  <c r="K43"/>
  <c r="I43" s="1"/>
  <c r="M42"/>
  <c r="K42"/>
  <c r="I42" s="1"/>
  <c r="M41"/>
  <c r="K41"/>
  <c r="I41" s="1"/>
  <c r="M40"/>
  <c r="K40"/>
  <c r="I40" s="1"/>
  <c r="M39"/>
  <c r="K39"/>
  <c r="I39" s="1"/>
  <c r="M38"/>
  <c r="K38"/>
  <c r="I38" s="1"/>
  <c r="J50"/>
  <c r="L50"/>
  <c r="M68"/>
  <c r="K68"/>
  <c r="I68" s="1"/>
  <c r="M67"/>
  <c r="K67"/>
  <c r="I67" s="1"/>
  <c r="M66"/>
  <c r="K66"/>
  <c r="I66" s="1"/>
  <c r="M65"/>
  <c r="K65"/>
  <c r="I65" s="1"/>
  <c r="M64"/>
  <c r="K64"/>
  <c r="I64" s="1"/>
  <c r="M63"/>
  <c r="K63"/>
  <c r="I63" s="1"/>
  <c r="M62"/>
  <c r="K62"/>
  <c r="I62" s="1"/>
  <c r="M61"/>
  <c r="K61"/>
  <c r="I61" s="1"/>
  <c r="M60"/>
  <c r="K60"/>
  <c r="I60" s="1"/>
  <c r="M59"/>
  <c r="K59"/>
  <c r="I59" s="1"/>
  <c r="M58"/>
  <c r="K58"/>
  <c r="I58" s="1"/>
  <c r="M57"/>
  <c r="K57"/>
  <c r="I57" s="1"/>
  <c r="M56"/>
  <c r="K56"/>
  <c r="I56" s="1"/>
  <c r="M55"/>
  <c r="K55"/>
  <c r="I55" s="1"/>
  <c r="M54"/>
  <c r="K54"/>
  <c r="I54" s="1"/>
  <c r="M53"/>
  <c r="K53"/>
  <c r="I53" s="1"/>
  <c r="M52"/>
  <c r="K52"/>
  <c r="I52" s="1"/>
  <c r="M51"/>
  <c r="K51"/>
  <c r="I51" s="1"/>
  <c r="J70"/>
  <c r="L70"/>
  <c r="M89"/>
  <c r="K89"/>
  <c r="I89" s="1"/>
  <c r="M88"/>
  <c r="K88"/>
  <c r="I88" s="1"/>
  <c r="M87"/>
  <c r="K87"/>
  <c r="I87" s="1"/>
  <c r="M86"/>
  <c r="K86"/>
  <c r="I86" s="1"/>
  <c r="M85"/>
  <c r="K85"/>
  <c r="I85" s="1"/>
  <c r="M84"/>
  <c r="K84"/>
  <c r="I84" s="1"/>
  <c r="M83"/>
  <c r="K83"/>
  <c r="I83" s="1"/>
  <c r="M82"/>
  <c r="K82"/>
  <c r="I82" s="1"/>
  <c r="M81"/>
  <c r="K81"/>
  <c r="I81" s="1"/>
  <c r="M80"/>
  <c r="K80"/>
  <c r="I80" s="1"/>
  <c r="M79"/>
  <c r="K79"/>
  <c r="I79" s="1"/>
  <c r="M78"/>
  <c r="K78"/>
  <c r="I78" s="1"/>
  <c r="M77"/>
  <c r="K77"/>
  <c r="I77" s="1"/>
  <c r="M76"/>
  <c r="K76"/>
  <c r="I76" s="1"/>
  <c r="M75"/>
  <c r="K75"/>
  <c r="I75" s="1"/>
  <c r="M74"/>
  <c r="K74"/>
  <c r="I74" s="1"/>
  <c r="M73"/>
  <c r="K73"/>
  <c r="I73" s="1"/>
  <c r="M72"/>
  <c r="K72"/>
  <c r="I72" s="1"/>
  <c r="M71"/>
  <c r="K71"/>
  <c r="I71" s="1"/>
  <c r="J91"/>
  <c r="L91"/>
  <c r="M99"/>
  <c r="K99"/>
  <c r="I99" s="1"/>
  <c r="M98"/>
  <c r="K98"/>
  <c r="I98" s="1"/>
  <c r="M97"/>
  <c r="K97"/>
  <c r="I97" s="1"/>
  <c r="M96"/>
  <c r="K96"/>
  <c r="I96" s="1"/>
  <c r="M95"/>
  <c r="K95"/>
  <c r="I95" s="1"/>
  <c r="M94"/>
  <c r="K94"/>
  <c r="I94" s="1"/>
  <c r="M93"/>
  <c r="K93"/>
  <c r="I93" s="1"/>
  <c r="M92"/>
  <c r="K92"/>
  <c r="I92" s="1"/>
  <c r="J101"/>
  <c r="L101"/>
  <c r="M112"/>
  <c r="K112"/>
  <c r="I112" s="1"/>
  <c r="M111"/>
  <c r="K111"/>
  <c r="I111" s="1"/>
  <c r="M110"/>
  <c r="K110"/>
  <c r="I110" s="1"/>
  <c r="M109"/>
  <c r="K109"/>
  <c r="I109" s="1"/>
  <c r="M108"/>
  <c r="K108"/>
  <c r="I108" s="1"/>
  <c r="M107"/>
  <c r="K107"/>
  <c r="I107" s="1"/>
  <c r="M106"/>
  <c r="K106"/>
  <c r="I106" s="1"/>
  <c r="M105"/>
  <c r="K105"/>
  <c r="I105" s="1"/>
  <c r="M104"/>
  <c r="K104"/>
  <c r="I104" s="1"/>
  <c r="M103"/>
  <c r="K103"/>
  <c r="I103" s="1"/>
  <c r="M102"/>
  <c r="K102"/>
  <c r="I102" s="1"/>
  <c r="M10" i="32"/>
  <c r="K10"/>
  <c r="B2"/>
  <c r="L19"/>
  <c r="J19" l="1"/>
  <c r="K19"/>
  <c r="J10"/>
  <c r="J8"/>
  <c r="M9"/>
  <c r="M12"/>
  <c r="M14"/>
  <c r="M16"/>
  <c r="M18"/>
  <c r="L11"/>
  <c r="L13"/>
  <c r="L15"/>
  <c r="L17"/>
  <c r="K9"/>
  <c r="K12"/>
  <c r="K14"/>
  <c r="K16"/>
  <c r="K18"/>
  <c r="J11"/>
  <c r="J13"/>
  <c r="J15"/>
  <c r="J17"/>
  <c r="K8"/>
  <c r="M8"/>
  <c r="M19"/>
  <c r="L10"/>
  <c r="M11"/>
  <c r="M13"/>
  <c r="M15"/>
  <c r="M17"/>
  <c r="L9"/>
  <c r="L12"/>
  <c r="L14"/>
  <c r="L16"/>
  <c r="L18"/>
  <c r="K11"/>
  <c r="K13"/>
  <c r="K15"/>
  <c r="K17"/>
  <c r="J9"/>
  <c r="I9" s="1"/>
  <c r="J12"/>
  <c r="I12" s="1"/>
  <c r="J14"/>
  <c r="I14" s="1"/>
  <c r="J16"/>
  <c r="I16" s="1"/>
  <c r="J18"/>
  <c r="I18" s="1"/>
  <c r="L8"/>
  <c r="D2" i="35"/>
  <c r="F8"/>
  <c r="F7"/>
  <c r="I19" i="32"/>
  <c r="I10"/>
  <c r="I9" i="42"/>
  <c r="I101"/>
  <c r="I91"/>
  <c r="I70"/>
  <c r="I50"/>
  <c r="I37"/>
  <c r="I31"/>
  <c r="I22"/>
  <c r="I26"/>
  <c r="I21"/>
  <c r="I11"/>
  <c r="I15"/>
  <c r="I19"/>
  <c r="I24"/>
  <c r="I28"/>
  <c r="I13"/>
  <c r="I17"/>
  <c r="I8" i="32" l="1"/>
  <c r="I15"/>
  <c r="I11"/>
  <c r="F9" i="35"/>
  <c r="I17" i="32"/>
  <c r="I13"/>
</calcChain>
</file>

<file path=xl/sharedStrings.xml><?xml version="1.0" encoding="utf-8"?>
<sst xmlns="http://schemas.openxmlformats.org/spreadsheetml/2006/main" count="16947" uniqueCount="3443">
  <si>
    <t>LE4 8FP</t>
  </si>
  <si>
    <t>The King George VI School, Great Bircham</t>
  </si>
  <si>
    <t>Alkrington Primary School</t>
  </si>
  <si>
    <t>Gilnow Primary School</t>
  </si>
  <si>
    <t>London</t>
  </si>
  <si>
    <t>Nursery</t>
  </si>
  <si>
    <t>NULL</t>
  </si>
  <si>
    <t>Primary</t>
  </si>
  <si>
    <t>Avondale Park Primary School</t>
  </si>
  <si>
    <t>W11 4EE</t>
  </si>
  <si>
    <t>Secondary</t>
  </si>
  <si>
    <t>Chelsea  Community Hospital  School</t>
  </si>
  <si>
    <t>SW10 9NH</t>
  </si>
  <si>
    <t>Special</t>
  </si>
  <si>
    <t>Lambeth</t>
  </si>
  <si>
    <t>Norwood School</t>
  </si>
  <si>
    <t>SE19 3NY</t>
  </si>
  <si>
    <t>Lewisham</t>
  </si>
  <si>
    <t>Forster Park Primary School</t>
  </si>
  <si>
    <t>SE6 1PQ</t>
  </si>
  <si>
    <t>Notice to Improve S5 ReInspection</t>
  </si>
  <si>
    <t>Grinling Gibbons Primary School</t>
  </si>
  <si>
    <t>SE8 5LW</t>
  </si>
  <si>
    <t>Haseltine Primary School</t>
  </si>
  <si>
    <t>SE26 5AD</t>
  </si>
  <si>
    <t>Lucas Vale Primary School</t>
  </si>
  <si>
    <t>SE8 4QB</t>
  </si>
  <si>
    <t>Holy Trinity Church of England Primary School</t>
  </si>
  <si>
    <t>SE23 3HZ</t>
  </si>
  <si>
    <t>St Peter's Church of England Primary School</t>
  </si>
  <si>
    <t>BS20 6BT</t>
  </si>
  <si>
    <t>Lookup</t>
  </si>
  <si>
    <t>Month</t>
  </si>
  <si>
    <t>Count of events</t>
  </si>
  <si>
    <t>4S162a - Integrated Inspection</t>
  </si>
  <si>
    <t>4</t>
  </si>
  <si>
    <t>S162a - Integrated Inspection</t>
  </si>
  <si>
    <t>4S162a - LTI Inspection</t>
  </si>
  <si>
    <t>S162a - LTI Inspection</t>
  </si>
  <si>
    <t>4S162a Inspection</t>
  </si>
  <si>
    <t>S162a Inspection</t>
  </si>
  <si>
    <t>2S162a - Integrated Inspection</t>
  </si>
  <si>
    <t>3S162a - Integrated Inspection</t>
  </si>
  <si>
    <t>1S162a - LTI Inspection</t>
  </si>
  <si>
    <t>2S162a - LTI Inspection</t>
  </si>
  <si>
    <t>3S162a - LTI Inspection</t>
  </si>
  <si>
    <t>1S162a Inspection</t>
  </si>
  <si>
    <t>2S162a Inspection</t>
  </si>
  <si>
    <t>3S162a Inspection</t>
  </si>
  <si>
    <t>4Independent Academy Registration Visit</t>
  </si>
  <si>
    <t>Independent Academy Registration Visit</t>
  </si>
  <si>
    <t>4Independent DfES Emergency</t>
  </si>
  <si>
    <t>Independent DfES Emergency</t>
  </si>
  <si>
    <t>4Independent Integrated Pre-Registration Visit</t>
  </si>
  <si>
    <t>Independent Integrated Pre-Registration Visit</t>
  </si>
  <si>
    <t>4Independent Material Change</t>
  </si>
  <si>
    <t>Independent Material Change</t>
  </si>
  <si>
    <t>4Independent Pre-registration Visit</t>
  </si>
  <si>
    <t>Independent Pre-registration Visit</t>
  </si>
  <si>
    <t>4S162a Follow-up Visit</t>
  </si>
  <si>
    <t>S162a Follow-up Visit</t>
  </si>
  <si>
    <t>4S162a Integrated Follow-up Visit</t>
  </si>
  <si>
    <t>S162a Integrated Follow-up Visit</t>
  </si>
  <si>
    <t>1Independent Academy Registration Visit</t>
  </si>
  <si>
    <t>1Independent DfES Emergency</t>
  </si>
  <si>
    <t>2Independent DfES Emergency</t>
  </si>
  <si>
    <t>2Independent Integrated Pre-Registration Visit</t>
  </si>
  <si>
    <t>3Independent Integrated Pre-Registration Visit</t>
  </si>
  <si>
    <t>2Independent Material Change</t>
  </si>
  <si>
    <t>Table 1: Number of non-association independent school inspections carried out between 1 April 2011 - 30 June 2011 by type (provisional)</t>
  </si>
  <si>
    <t>24(1)(c)  : Does the school publish on its website or, where no such website exists, does the school send to parents of pupils (and of prospective pupils on request) a copy of their safeguarding children policy as required under part 3, paragraph 7?</t>
  </si>
  <si>
    <t>25(a) : Is there a written complaints procedure?</t>
  </si>
  <si>
    <t>25(b) : Is the complaints procedure made available to parents?</t>
  </si>
  <si>
    <t>25(c) : Does the complaints procedure set out clear timescales for the management of the complaint?</t>
  </si>
  <si>
    <t>25(d) : Does the complaints procedure allow for complaints to be made and considered initially on an informal basis?</t>
  </si>
  <si>
    <t>Medmerry Primary School</t>
  </si>
  <si>
    <t>PO20 0QJ</t>
  </si>
  <si>
    <t>Manor Field Primary School</t>
  </si>
  <si>
    <t>RH15 0PZ</t>
  </si>
  <si>
    <t>London Meed Community Primary School</t>
  </si>
  <si>
    <t>RH15 9YQ</t>
  </si>
  <si>
    <t>Kinsale Junior School</t>
  </si>
  <si>
    <t>NR6 5SG</t>
  </si>
  <si>
    <t>Drake Infant School and Nursery</t>
  </si>
  <si>
    <t>IP24 1JW</t>
  </si>
  <si>
    <t>St Mary's Community Primary School, Beetley</t>
  </si>
  <si>
    <t>NR20 4BW</t>
  </si>
  <si>
    <t>Aylsham, St Michael's Church of England Voluntary Controlled Nursery and Infant School</t>
  </si>
  <si>
    <t>NR11 6EX</t>
  </si>
  <si>
    <t>Brockdish Church of England Voluntary Controlled Primary School</t>
  </si>
  <si>
    <t>IP21 4JP</t>
  </si>
  <si>
    <t>Ellingham Voluntary Controlled Primary School</t>
  </si>
  <si>
    <t>NR35 2PZ</t>
  </si>
  <si>
    <t>Pulham Church of England Primary School</t>
  </si>
  <si>
    <t>IP21 4SZ</t>
  </si>
  <si>
    <t>Swanton Morley Primary School</t>
  </si>
  <si>
    <t>NR20 4PX</t>
  </si>
  <si>
    <t>Rudham CofE Primary School</t>
  </si>
  <si>
    <t>Loreto High School Chorlton</t>
  </si>
  <si>
    <t>M21 7SW</t>
  </si>
  <si>
    <t>Our Lady's RC Sports College</t>
  </si>
  <si>
    <t>M9 0RP</t>
  </si>
  <si>
    <t>Barnsley</t>
  </si>
  <si>
    <t>Cherry Dale Primary School</t>
  </si>
  <si>
    <t>S72 8AA</t>
  </si>
  <si>
    <t>The Ellis Church of England (Voluntary Aided) Primary School</t>
  </si>
  <si>
    <t>S73 0PS</t>
  </si>
  <si>
    <t>S71 5RG</t>
  </si>
  <si>
    <t>Barnburgh Primary School</t>
  </si>
  <si>
    <t>DN5 7EZ</t>
  </si>
  <si>
    <t>Bentley High Street Primary School</t>
  </si>
  <si>
    <t>Independent schools inspections and outcomes</t>
  </si>
  <si>
    <t>Education, children’s services and skills</t>
  </si>
  <si>
    <t>1 April 2011 and 30 June 2011</t>
  </si>
  <si>
    <t>Anita Patel</t>
  </si>
  <si>
    <t>Patrick Leeson</t>
  </si>
  <si>
    <t>pressenquiries@ofsted.gov.uk</t>
  </si>
  <si>
    <t>Ofsted website</t>
  </si>
  <si>
    <t>Quarterly</t>
  </si>
  <si>
    <t>Westminster</t>
  </si>
  <si>
    <t>Edward Wilson Primary School</t>
  </si>
  <si>
    <t>W2 5TL</t>
  </si>
  <si>
    <t>Month1</t>
  </si>
  <si>
    <t>Month2</t>
  </si>
  <si>
    <t>Month3</t>
  </si>
  <si>
    <t>Month4</t>
  </si>
  <si>
    <t>Quarter</t>
  </si>
  <si>
    <t>Isle of Wight</t>
  </si>
  <si>
    <t>Lytham St Annes Technology and Performing Arts College</t>
  </si>
  <si>
    <t>FY8 4DG</t>
  </si>
  <si>
    <t>Garstang High School : A Community Technology College</t>
  </si>
  <si>
    <t>PR3 1YE</t>
  </si>
  <si>
    <t>The Harris Middle School</t>
  </si>
  <si>
    <t>NR32 4JF</t>
  </si>
  <si>
    <t>Surrey</t>
  </si>
  <si>
    <t>Cornwallis Academy</t>
  </si>
  <si>
    <t>ME17 4HX</t>
  </si>
  <si>
    <t>Folkestone Academy</t>
  </si>
  <si>
    <t>CT19 5FP</t>
  </si>
  <si>
    <t>New Line Learning Academy</t>
  </si>
  <si>
    <t>ME15 9QL</t>
  </si>
  <si>
    <t>Oasis Academy Enfield</t>
  </si>
  <si>
    <t>EN3 7XH</t>
  </si>
  <si>
    <t>RG14 7SJ</t>
  </si>
  <si>
    <t>Willowcroft Community School</t>
  </si>
  <si>
    <t>OX11 8BA</t>
  </si>
  <si>
    <t>Audley Primary School</t>
  </si>
  <si>
    <t>CR3 5ED</t>
  </si>
  <si>
    <t>Stamford Green Primary School</t>
  </si>
  <si>
    <t>KT19 8LU</t>
  </si>
  <si>
    <t>Broadmere Community Primary School</t>
  </si>
  <si>
    <t>GU21 5QE</t>
  </si>
  <si>
    <t>Saxon Primary School</t>
  </si>
  <si>
    <t>TW17 0JB</t>
  </si>
  <si>
    <t>Kingfield School</t>
  </si>
  <si>
    <t>GU22 9EQ</t>
  </si>
  <si>
    <t>Lingfield Primary School</t>
  </si>
  <si>
    <t>RH7 6HA</t>
  </si>
  <si>
    <t>Bramley CofE Aided Infant School</t>
  </si>
  <si>
    <t>GU5 0HX</t>
  </si>
  <si>
    <t>St Edmunds RC Primary School</t>
  </si>
  <si>
    <t>M38 0WH</t>
  </si>
  <si>
    <t>Epping Primary School</t>
  </si>
  <si>
    <t>CM16 5DU</t>
  </si>
  <si>
    <t>GL2 2ZZ</t>
  </si>
  <si>
    <t>Winter Gardens Primary School</t>
  </si>
  <si>
    <t>SS8 9QA</t>
  </si>
  <si>
    <t>Elm Tree Community Primary School</t>
  </si>
  <si>
    <t>WN8 6SA</t>
  </si>
  <si>
    <t>The Phoenix Centre</t>
  </si>
  <si>
    <t>WN3 5XE</t>
  </si>
  <si>
    <t>WN6 7PT</t>
  </si>
  <si>
    <t>CR5 2ED</t>
  </si>
  <si>
    <t>Pennine View School</t>
  </si>
  <si>
    <t>10 : Are there effective procedures to prevent bullying which have regard to the DCSF guidance Safe to Learn: Embedding anti-bullying work in schools (DCSF-00656-2007)?</t>
  </si>
  <si>
    <t>11 : Are there effective measures to ensure pupils’ health and safety which have regard to the DfES guidance Health and safety: responsibilities and powers (DfES 0803/2001)?</t>
  </si>
  <si>
    <t>12 : Are there effective procedures for ensuring pupils’ health and safety on educational visits which have regard to DfES guidance Health and safety of pupils on educational visits (DfES ref:HSPV2)?</t>
  </si>
  <si>
    <t>13 : Is there compliance with the Regulatory Reform (Fire Safety) Order 2005?</t>
  </si>
  <si>
    <t>14 : Is there a written policy on first aid and does the school implement this?</t>
  </si>
  <si>
    <t>15 : Are school staff deployed in such a way as to ensure the proper supervision of pupils?</t>
  </si>
  <si>
    <t>16 : Is there a record of the sanctions imposed upon pupils for serious misbehaviour?</t>
  </si>
  <si>
    <t>17 : Is there an admission and attendance register which is maintained in accordance with the Education (Pupil Registration) (England) Regulations 2006?</t>
  </si>
  <si>
    <t>DDA : Are arrangements made to fulfil duties under the Disability Discrimination Act 1995, amended by the Special Educational Needs &amp; Disability Act 2001?</t>
  </si>
  <si>
    <t>43--0</t>
  </si>
  <si>
    <t>243</t>
  </si>
  <si>
    <t>343</t>
  </si>
  <si>
    <t>144</t>
  </si>
  <si>
    <t>44--0</t>
  </si>
  <si>
    <t>244</t>
  </si>
  <si>
    <t>344</t>
  </si>
  <si>
    <t>145</t>
  </si>
  <si>
    <t>45--0</t>
  </si>
  <si>
    <t>245</t>
  </si>
  <si>
    <t>345</t>
  </si>
  <si>
    <t>146</t>
  </si>
  <si>
    <t>46--0</t>
  </si>
  <si>
    <t>246</t>
  </si>
  <si>
    <t>346</t>
  </si>
  <si>
    <t>147</t>
  </si>
  <si>
    <t>47--0</t>
  </si>
  <si>
    <t>247</t>
  </si>
  <si>
    <t>347</t>
  </si>
  <si>
    <t>148</t>
  </si>
  <si>
    <t>48--0</t>
  </si>
  <si>
    <t>248</t>
  </si>
  <si>
    <t>348</t>
  </si>
  <si>
    <t>149</t>
  </si>
  <si>
    <t>49--0</t>
  </si>
  <si>
    <t>249</t>
  </si>
  <si>
    <t>349</t>
  </si>
  <si>
    <t>15</t>
  </si>
  <si>
    <t>5--0</t>
  </si>
  <si>
    <t>25</t>
  </si>
  <si>
    <t>35</t>
  </si>
  <si>
    <t>150</t>
  </si>
  <si>
    <t>50--0</t>
  </si>
  <si>
    <t>250</t>
  </si>
  <si>
    <t>350</t>
  </si>
  <si>
    <t>151</t>
  </si>
  <si>
    <t>51--0</t>
  </si>
  <si>
    <t>251</t>
  </si>
  <si>
    <t>351</t>
  </si>
  <si>
    <t>152</t>
  </si>
  <si>
    <t>52--0</t>
  </si>
  <si>
    <t>252</t>
  </si>
  <si>
    <t>352</t>
  </si>
  <si>
    <t>153</t>
  </si>
  <si>
    <t>53--0</t>
  </si>
  <si>
    <t>253</t>
  </si>
  <si>
    <t>353</t>
  </si>
  <si>
    <t>154</t>
  </si>
  <si>
    <t>54--0</t>
  </si>
  <si>
    <t>254</t>
  </si>
  <si>
    <t>354</t>
  </si>
  <si>
    <t>155</t>
  </si>
  <si>
    <t>55--0</t>
  </si>
  <si>
    <t>255</t>
  </si>
  <si>
    <t>355</t>
  </si>
  <si>
    <t>156</t>
  </si>
  <si>
    <t>56--0</t>
  </si>
  <si>
    <t>256</t>
  </si>
  <si>
    <t>356</t>
  </si>
  <si>
    <t>157</t>
  </si>
  <si>
    <t>57--0</t>
  </si>
  <si>
    <t>257</t>
  </si>
  <si>
    <t>357</t>
  </si>
  <si>
    <t>158</t>
  </si>
  <si>
    <t>58--0</t>
  </si>
  <si>
    <t>258</t>
  </si>
  <si>
    <t>358</t>
  </si>
  <si>
    <t>159</t>
  </si>
  <si>
    <t>59--0</t>
  </si>
  <si>
    <t>259</t>
  </si>
  <si>
    <t>359</t>
  </si>
  <si>
    <t>16</t>
  </si>
  <si>
    <t>6--0</t>
  </si>
  <si>
    <t>26</t>
  </si>
  <si>
    <t>36</t>
  </si>
  <si>
    <t>BB9 8BP</t>
  </si>
  <si>
    <t>Blackburn with Darwen</t>
  </si>
  <si>
    <t>Colne Primet Primary School</t>
  </si>
  <si>
    <t>BB8 8JE</t>
  </si>
  <si>
    <t>Walverden Primary School</t>
  </si>
  <si>
    <t>BB9 0TL</t>
  </si>
  <si>
    <t>Pinfold Primary School</t>
  </si>
  <si>
    <t>L40 8HR</t>
  </si>
  <si>
    <t>King Edward VII Science and Sport College</t>
  </si>
  <si>
    <t>LE67 4UW</t>
  </si>
  <si>
    <t>Wroughton Junior School</t>
  </si>
  <si>
    <t>NR31 8BD</t>
  </si>
  <si>
    <t>Duke Street Primary School</t>
  </si>
  <si>
    <t>PR7 3DU</t>
  </si>
  <si>
    <t>St Stephen's CofE School</t>
  </si>
  <si>
    <t>PR1 8JN</t>
  </si>
  <si>
    <t>Spiritual, moral, social and cultural education of pupils</t>
  </si>
  <si>
    <t>Welfare, health and safety of pupils</t>
  </si>
  <si>
    <t>Suitability of the proprietor, staff and supply staff</t>
  </si>
  <si>
    <t>Premises and accommodation of schools</t>
  </si>
  <si>
    <t>Provision of information for parents, carers and others</t>
  </si>
  <si>
    <t>Manner in which complaints are to be handled</t>
  </si>
  <si>
    <t>90-99%</t>
  </si>
  <si>
    <t>70-89%</t>
  </si>
  <si>
    <t>50-69%</t>
  </si>
  <si>
    <t>&lt;50%</t>
  </si>
  <si>
    <t>Total number inspected</t>
  </si>
  <si>
    <t>&lt; 50%</t>
  </si>
  <si>
    <t>Percentage of regulations met by schools</t>
  </si>
  <si>
    <t>Christ Church CofE VA Junior School, Sowerby Bridge</t>
  </si>
  <si>
    <t>HX6 2BJ</t>
  </si>
  <si>
    <t>Kirklees</t>
  </si>
  <si>
    <t>Official Statistics First Release</t>
  </si>
  <si>
    <t>Park View Academy</t>
  </si>
  <si>
    <t>N15 3RB</t>
  </si>
  <si>
    <t>NE4 8XJ</t>
  </si>
  <si>
    <t>Bowlee Park Community Primary School</t>
  </si>
  <si>
    <t>M24 4LA</t>
  </si>
  <si>
    <t>CV11 4QH</t>
  </si>
  <si>
    <t>Strathmore Infant and Nursery School</t>
  </si>
  <si>
    <t>SG5 1XR</t>
  </si>
  <si>
    <t>Hunsdon Junior Mixed and Infant School</t>
  </si>
  <si>
    <t>SG12 8NT</t>
  </si>
  <si>
    <t>Hertford Heath Primary and Nursery School</t>
  </si>
  <si>
    <t>SG13 7QW</t>
  </si>
  <si>
    <t>Oak Wood Primary School</t>
  </si>
  <si>
    <t>Upland Primary School</t>
  </si>
  <si>
    <t>DA7 4DG</t>
  </si>
  <si>
    <t>Two Gates Community Primary School</t>
  </si>
  <si>
    <t>B77 1EN</t>
  </si>
  <si>
    <t>Barnfields Primary School</t>
  </si>
  <si>
    <t>ST17 4RD</t>
  </si>
  <si>
    <t>Maidstone, St John's Church of England Primary School</t>
  </si>
  <si>
    <t>ME14 5TZ</t>
  </si>
  <si>
    <t>St John's Catholic Primary School, Gravesend</t>
  </si>
  <si>
    <t>DA12 2SY</t>
  </si>
  <si>
    <t>CT21 4BE</t>
  </si>
  <si>
    <t>Dunswell Primary School</t>
  </si>
  <si>
    <t>HU6 0AD</t>
  </si>
  <si>
    <t>Bubwith Community Primary School</t>
  </si>
  <si>
    <t>YO8 6LW</t>
  </si>
  <si>
    <t>Great Coates Primary School</t>
  </si>
  <si>
    <t>DN37 9EN</t>
  </si>
  <si>
    <t>Westcott Primary School</t>
  </si>
  <si>
    <t>HU8 8NB</t>
  </si>
  <si>
    <t>St Mary's CofE (VC) Primary School</t>
  </si>
  <si>
    <t>DY6 7AQ</t>
  </si>
  <si>
    <t>Pens Meadow School</t>
  </si>
  <si>
    <t>DY8 5ST</t>
  </si>
  <si>
    <t>All Saints Church of England Voluntary Controlled Infant School, Hessle</t>
  </si>
  <si>
    <t>HU13 9JD</t>
  </si>
  <si>
    <t>Winterton CofE Infant School</t>
  </si>
  <si>
    <t>DN15 9QG</t>
  </si>
  <si>
    <t>John Shelton Community Primary School</t>
  </si>
  <si>
    <t>CV6 4JP</t>
  </si>
  <si>
    <t>St Peter and Paul Catholic Primary School</t>
  </si>
  <si>
    <t>CV2 2EF</t>
  </si>
  <si>
    <t>Ernesford Grange Community School A Specialist Science College</t>
  </si>
  <si>
    <t>CV3 2QD</t>
  </si>
  <si>
    <t>The Westwood School - A Technology College</t>
  </si>
  <si>
    <t>CV4 8DY</t>
  </si>
  <si>
    <t>Bristol City of</t>
  </si>
  <si>
    <t>South West</t>
  </si>
  <si>
    <t>Little Hayes Nursery School</t>
  </si>
  <si>
    <t>BS16 2LL</t>
  </si>
  <si>
    <t>Parson Street Primary School</t>
  </si>
  <si>
    <t>BS3 5NR</t>
  </si>
  <si>
    <t>5h_sch</t>
  </si>
  <si>
    <t>5l_sch</t>
  </si>
  <si>
    <t>5m_sch</t>
  </si>
  <si>
    <t>5p_sch</t>
  </si>
  <si>
    <t>Chew Stoke CofE VA Primary School</t>
  </si>
  <si>
    <t>BS40 8UY</t>
  </si>
  <si>
    <t>Nottinghamshire</t>
  </si>
  <si>
    <t>Nottingham</t>
  </si>
  <si>
    <t>East Midlands</t>
  </si>
  <si>
    <t>Central Bedfordshire</t>
  </si>
  <si>
    <t>The Lawns Nursery School</t>
  </si>
  <si>
    <t>SG18 0PT</t>
  </si>
  <si>
    <t>East of England</t>
  </si>
  <si>
    <t>Bedford</t>
  </si>
  <si>
    <t>Luton</t>
  </si>
  <si>
    <t>Bedford Road Lower School</t>
  </si>
  <si>
    <t>MK42 8QH</t>
  </si>
  <si>
    <t>Brickhill Lower School</t>
  </si>
  <si>
    <t>MK41 7AA</t>
  </si>
  <si>
    <t>Buckinghamshire</t>
  </si>
  <si>
    <t>South East</t>
  </si>
  <si>
    <t>Milton Keynes</t>
  </si>
  <si>
    <t>Hillside Primary School</t>
  </si>
  <si>
    <t>Kintbury St Mary's C.E. Primary School</t>
  </si>
  <si>
    <t>RG17 9XN</t>
  </si>
  <si>
    <t>Colnbrook Church of England Primary School</t>
  </si>
  <si>
    <t>SL3 0JZ</t>
  </si>
  <si>
    <t>Morda CofE Primary School</t>
  </si>
  <si>
    <t>SY10 9NR</t>
  </si>
  <si>
    <t>Pontesbury CofE Primary School</t>
  </si>
  <si>
    <t>SY5 0TF</t>
  </si>
  <si>
    <t>Furze Platt Senior School</t>
  </si>
  <si>
    <t>SL6 7NQ</t>
  </si>
  <si>
    <t>Carrington Junior School</t>
  </si>
  <si>
    <t>HP10 9AA</t>
  </si>
  <si>
    <t>Bedgrove Junior School</t>
  </si>
  <si>
    <t>HP21 9DN</t>
  </si>
  <si>
    <t>Jack Hunt School</t>
  </si>
  <si>
    <t>PE3 9PN</t>
  </si>
  <si>
    <t>Halton</t>
  </si>
  <si>
    <t>Cheshire West and Chester</t>
  </si>
  <si>
    <t>Cheshire East</t>
  </si>
  <si>
    <t>Charts</t>
  </si>
  <si>
    <t>Dean Barwick School</t>
  </si>
  <si>
    <t>LA11 6RS</t>
  </si>
  <si>
    <t>St Cuthbert's Catholic School and Nursery</t>
  </si>
  <si>
    <t>CA1 2UE</t>
  </si>
  <si>
    <t>Derby</t>
  </si>
  <si>
    <t>Ashgate Nursery School</t>
  </si>
  <si>
    <t>DE1 1GJ</t>
  </si>
  <si>
    <t>Link to official statistics release web page:</t>
  </si>
  <si>
    <t>Publication medium:</t>
  </si>
  <si>
    <t>Publication frequency:</t>
  </si>
  <si>
    <t>Next publication date:</t>
  </si>
  <si>
    <t>West Cumbria Learning Centre</t>
  </si>
  <si>
    <t>Smallwood Primary School and Language Unit</t>
  </si>
  <si>
    <t>Hylton Red House Primary School</t>
  </si>
  <si>
    <t>Altarnun Community Primary School</t>
  </si>
  <si>
    <t>Newfield Secondary School</t>
  </si>
  <si>
    <t>Morden Mount Primary School</t>
  </si>
  <si>
    <t>David Lister School</t>
  </si>
  <si>
    <t>St Mary Cray Primary School</t>
  </si>
  <si>
    <t>Marshlands Primary School</t>
  </si>
  <si>
    <t>Brookfield Junior School</t>
  </si>
  <si>
    <t>Great Cornard Middle School</t>
  </si>
  <si>
    <t>Oughterside Primary School</t>
  </si>
  <si>
    <t>Christ Church Church of England Primary School</t>
  </si>
  <si>
    <t>Morley Place Junior School</t>
  </si>
  <si>
    <t>Canberra Primary School</t>
  </si>
  <si>
    <t>Puriton Primary School</t>
  </si>
  <si>
    <t>St Mary's Catholic Primary School, Worthing</t>
  </si>
  <si>
    <t>George Green's School</t>
  </si>
  <si>
    <t>Carr Hill High School and Sixth Form Centre</t>
  </si>
  <si>
    <t>Glenburn Sports College</t>
  </si>
  <si>
    <t>Charing Church of England Aided Primary School</t>
  </si>
  <si>
    <t>Farfield Primary and Nursery School</t>
  </si>
  <si>
    <t>St Martin's Primary School</t>
  </si>
  <si>
    <t>Wellesbourne Community Primary School</t>
  </si>
  <si>
    <t>The College High Specialist Arts School</t>
  </si>
  <si>
    <t>Gifford Primary School</t>
  </si>
  <si>
    <t>Shinfield St Mary's CofE Junior School</t>
  </si>
  <si>
    <t>Wildridings Primary School</t>
  </si>
  <si>
    <t>Warwick Primary School</t>
  </si>
  <si>
    <t>Lansdown Tuition Centre</t>
  </si>
  <si>
    <t>St Peter's CofE Junior School</t>
  </si>
  <si>
    <t>Buglawton Hall School</t>
  </si>
  <si>
    <t>Deepcar St John's Church of England Junior School</t>
  </si>
  <si>
    <t>Kingsthorne Primary School</t>
  </si>
  <si>
    <t>Fallings Park Primary School</t>
  </si>
  <si>
    <t>Gordonbrock Primary School</t>
  </si>
  <si>
    <t>Great Barr School</t>
  </si>
  <si>
    <t>Hillcrest School</t>
  </si>
  <si>
    <t>Stephenson Way Community Primary School</t>
  </si>
  <si>
    <t>Ainslie Wood Primary School</t>
  </si>
  <si>
    <t>Sandbach Community Primary School</t>
  </si>
  <si>
    <t>Townsend Primary School</t>
  </si>
  <si>
    <t>Springside Primary School</t>
  </si>
  <si>
    <t>Nyewood CofE Junior School</t>
  </si>
  <si>
    <t>Wolverdene Special School</t>
  </si>
  <si>
    <t>Broadlands Primary School</t>
  </si>
  <si>
    <t>Great Harwood St John's Church of England Primary</t>
  </si>
  <si>
    <t>Dearne Goldthorpe Primary School</t>
  </si>
  <si>
    <t>Newport School</t>
  </si>
  <si>
    <t>Somerford Primary Community School</t>
  </si>
  <si>
    <t>Hollin Primary School</t>
  </si>
  <si>
    <t>Hellesdon High School</t>
  </si>
  <si>
    <t>Redhills Community Primary School</t>
  </si>
  <si>
    <t>Hindley Green Primary School</t>
  </si>
  <si>
    <t>Houndsfield Primary School</t>
  </si>
  <si>
    <t>Sneyd Community School</t>
  </si>
  <si>
    <t>23(i) : Having regard to the number, age and needs (including any special needs and disability) of pupils, are all classrooms appropriate in size to allow effective teaching, and no areas of the school compromise health or safety?</t>
  </si>
  <si>
    <t>23(j) : Are there sufficient washrooms for staff and pupils, including facilities for pupils with special needs and disability, which take account of regulations 3 and 4 of the Education (School Premises) Regulations 1999?</t>
  </si>
  <si>
    <t>23(k) : Are there appropriate facilities for pupils who are ill, in accordance with regulation 5 of the Education (School Premises) Regulations 1999?</t>
  </si>
  <si>
    <t>23(l) : Where food is served, are there adequate facilities for its hygienic preparation, serving and consumption?</t>
  </si>
  <si>
    <t>23(m) : Are classrooms and other parts of the school maintained in a tidy, clean and hygienic state?</t>
  </si>
  <si>
    <t>23(n) : Does the sound insulation and acoustics allow effective teaching and communication?</t>
  </si>
  <si>
    <t>23(o) : Are the lighting, heating and ventilation in the classrooms and other parts of the school satisfactory and have regard to the Education (School Premises) Regulations 1999?</t>
  </si>
  <si>
    <t>23(p) : Is there a satisfactory standard and adequate maintenance of decoration?</t>
  </si>
  <si>
    <t>23(q) : Are the furniture and fittings appropriately designed for the age and needs (including any special needs and disability) of all pupils registered at the school?</t>
  </si>
  <si>
    <t>23(r) : Is there appropriate flooring and is this in good condition?</t>
  </si>
  <si>
    <t>23(s) : Are there appropriate arrangements for providing outside space for pupils to play safely?</t>
  </si>
  <si>
    <t>23(t) : Where boarding accommodation is provided, has regard been given to standards 40–52 of the national minimum standards for boarding schools?</t>
  </si>
  <si>
    <t>24(1)(d) : Following this section 162A inspection, has the school made arrangements to send a copy of the full report to the parents of every registered pupil by the date specified by the inspection body?</t>
  </si>
  <si>
    <t>24(1)(e) : Following an inspection under section 87(1) of the Children Act 1989 (welfare inspection), has a copy of the report of the inspection been sent to the parents of each boarder?</t>
  </si>
  <si>
    <t>24(1)(f) : Does the school provide parents with an annual written report of the progress and attainment of each registered child in the main subject areas taught, except where a parent has agreed otherwise?</t>
  </si>
  <si>
    <t>24(1)(g) : Did the school comply with reasonable requests for information in connection with this inspection including access to the school’s admission and attendance registers?</t>
  </si>
  <si>
    <t>24(1)(h) : Where a pupil who is registered at the school is wholly or partly funded by the local authority, is an annual account of income received and expenditure incurred by the school in respect of that pupil submitted to the local authority and on request to the Secretary of State?</t>
  </si>
  <si>
    <t>St Joseph's Catholic Primary School, Goldenhill</t>
  </si>
  <si>
    <t>ST6 5RN</t>
  </si>
  <si>
    <t>ST3 7DF</t>
  </si>
  <si>
    <t>and Humanities (Operational)</t>
  </si>
  <si>
    <t>SEN cognition and learning second specialism</t>
  </si>
  <si>
    <t>and Language (Operational)</t>
  </si>
  <si>
    <t>toe_desc</t>
  </si>
  <si>
    <t>poe_desc</t>
  </si>
  <si>
    <t>Community</t>
  </si>
  <si>
    <t>LEA Nursery School</t>
  </si>
  <si>
    <t>Voluntary aided</t>
  </si>
  <si>
    <t>Foundation</t>
  </si>
  <si>
    <t>Community Special</t>
  </si>
  <si>
    <t>[Not Applicable]</t>
  </si>
  <si>
    <t>Voluntary controlled</t>
  </si>
  <si>
    <t>Pupil Referral Unit</t>
  </si>
  <si>
    <t>Middle deemed Secondary</t>
  </si>
  <si>
    <t>Foundation Special</t>
  </si>
  <si>
    <t>Middle deemed Primary</t>
  </si>
  <si>
    <t>Academies</t>
  </si>
  <si>
    <t>Brandon Primary School</t>
  </si>
  <si>
    <t>DH7 8NL</t>
  </si>
  <si>
    <t>Dolphinholme Church of England Primary School</t>
  </si>
  <si>
    <t>LA2 9AN</t>
  </si>
  <si>
    <t>Preesall Fleetwood's Charity Church of England Primary School</t>
  </si>
  <si>
    <t>FY6 0NN</t>
  </si>
  <si>
    <t>Barton St Lawrence Church of England Primary School</t>
  </si>
  <si>
    <t>PR3 5AS</t>
  </si>
  <si>
    <t>Applegarth Primary School</t>
  </si>
  <si>
    <t>DL7 8QF</t>
  </si>
  <si>
    <t>Barrowcliff Nursery and Infant School</t>
  </si>
  <si>
    <t>YO12 6NQ</t>
  </si>
  <si>
    <t>Skelton Primary School</t>
  </si>
  <si>
    <t>YO30 1YB</t>
  </si>
  <si>
    <t>Wavell Community Junior School</t>
  </si>
  <si>
    <t>DL9 3BJ</t>
  </si>
  <si>
    <t>Catterick Garrison, Wavell Community Infant School</t>
  </si>
  <si>
    <t>Wigginton Primary School</t>
  </si>
  <si>
    <t>YO32 2FZ</t>
  </si>
  <si>
    <t>Moorside Infant School</t>
  </si>
  <si>
    <t>HG4 1SU</t>
  </si>
  <si>
    <t>Knaresborough, Meadowside Community Primary School</t>
  </si>
  <si>
    <t>HG5 0SL</t>
  </si>
  <si>
    <t>Luttons Community Primary School</t>
  </si>
  <si>
    <t>YO17 8TF</t>
  </si>
  <si>
    <t>Ironville and Codnor Park Primary School</t>
  </si>
  <si>
    <t>NG16 5NB</t>
  </si>
  <si>
    <t>Canonbury Primary School</t>
  </si>
  <si>
    <t>N1 2UT</t>
  </si>
  <si>
    <t>Castle View Primary School</t>
  </si>
  <si>
    <t>DE4 3DS</t>
  </si>
  <si>
    <t>Brunswick Park Primary School</t>
  </si>
  <si>
    <t>SE5 7QH</t>
  </si>
  <si>
    <t>Swadelands School</t>
  </si>
  <si>
    <t>ME17 2QJ</t>
  </si>
  <si>
    <t>Medway Community College</t>
  </si>
  <si>
    <t>ME4 5JB</t>
  </si>
  <si>
    <t>St Pancras Catholic Primary School, Ipswich</t>
  </si>
  <si>
    <t>IP1 6EF</t>
  </si>
  <si>
    <t>Handsworth Grange Community Sports College</t>
  </si>
  <si>
    <t>S13 9HJ</t>
  </si>
  <si>
    <t>Weston Primary School</t>
  </si>
  <si>
    <t>WA7 4RA</t>
  </si>
  <si>
    <t>Scalby School</t>
  </si>
  <si>
    <t>The Winston Churchill School A Specialist Sports College</t>
  </si>
  <si>
    <t>GU21 8TL</t>
  </si>
  <si>
    <t>Christ Church CofE First School</t>
  </si>
  <si>
    <t>BA11 5AJ</t>
  </si>
  <si>
    <t>Swanwick Primary School</t>
  </si>
  <si>
    <t>DE55 1BZ</t>
  </si>
  <si>
    <t>Bamford Primary School</t>
  </si>
  <si>
    <t>S33 0AR</t>
  </si>
  <si>
    <t>Brassington Primary School</t>
  </si>
  <si>
    <t>DE4 4HB</t>
  </si>
  <si>
    <t>Egginton Primary School</t>
  </si>
  <si>
    <t>DE65 6HP</t>
  </si>
  <si>
    <t>South Wingfield Primary School</t>
  </si>
  <si>
    <t>DE55 7NJ</t>
  </si>
  <si>
    <t>Duckmanton Primary School</t>
  </si>
  <si>
    <t>S44 5HD</t>
  </si>
  <si>
    <t>Whaley Bridge Primary School</t>
  </si>
  <si>
    <t>SK23 7HX</t>
  </si>
  <si>
    <t>Heath Fields Primary School</t>
  </si>
  <si>
    <t>DE65 5EQ</t>
  </si>
  <si>
    <t>Northfield Junior School</t>
  </si>
  <si>
    <t>S18 2ED</t>
  </si>
  <si>
    <t>Dronfield Stonelow Junior School</t>
  </si>
  <si>
    <t>S18 2EP</t>
  </si>
  <si>
    <t>Hartlepool</t>
  </si>
  <si>
    <t>Stockton-on-Tees</t>
  </si>
  <si>
    <t>Middlesbrough</t>
  </si>
  <si>
    <t>North Ormesby Primary School</t>
  </si>
  <si>
    <t>TS3 6LB</t>
  </si>
  <si>
    <t>Eldon Grove Primary School</t>
  </si>
  <si>
    <t>TS26 9LY</t>
  </si>
  <si>
    <t>The Avenue Primary School</t>
  </si>
  <si>
    <t>TS7 0AG</t>
  </si>
  <si>
    <t>Redcar and Cleveland</t>
  </si>
  <si>
    <t>Budehaven Community School</t>
  </si>
  <si>
    <t>EX23 8DQ</t>
  </si>
  <si>
    <t>Risley Lower Grammar CofE Primary School</t>
  </si>
  <si>
    <t>DE72 3SU</t>
  </si>
  <si>
    <t>Bakewell Methodist Junior School</t>
  </si>
  <si>
    <t>DE45 1FR</t>
  </si>
  <si>
    <t>Church Broughton CofE Primary School</t>
  </si>
  <si>
    <t>DE65 5AS</t>
  </si>
  <si>
    <t>All Saints Catholic Primary School</t>
  </si>
  <si>
    <t>SK13 7RJ</t>
  </si>
  <si>
    <t>New Christ Church Church of England (VA) Primary School</t>
  </si>
  <si>
    <t>RG2 0AY</t>
  </si>
  <si>
    <t>Beachcroft School</t>
  </si>
  <si>
    <t>W9 2EL</t>
  </si>
  <si>
    <t>Churchfields Junior School</t>
  </si>
  <si>
    <t>E18 2RB</t>
  </si>
  <si>
    <t>Riverside Primary School</t>
  </si>
  <si>
    <t>ME8 8ET</t>
  </si>
  <si>
    <t>Gorse Hill Centre</t>
  </si>
  <si>
    <t>M32 0PS</t>
  </si>
  <si>
    <t>Herman Community Primary School</t>
  </si>
  <si>
    <t>NR31 7JL</t>
  </si>
  <si>
    <t>Peterhouse Primary School</t>
  </si>
  <si>
    <t>NR31 7PZ</t>
  </si>
  <si>
    <t>Copthorne CofE Junior School</t>
  </si>
  <si>
    <t>RH10 3RD</t>
  </si>
  <si>
    <t>St Edmundsbury Church of England Voluntary Aided Primary School</t>
  </si>
  <si>
    <t>IP33 3BJ</t>
  </si>
  <si>
    <t>St Felix Roman Catholic Primary School, Haverhill</t>
  </si>
  <si>
    <t>CB9 9DE</t>
  </si>
  <si>
    <t>St Matthew's Church of England Voluntary Aided Primary School, Ipswich</t>
  </si>
  <si>
    <t>IP1 2AX</t>
  </si>
  <si>
    <t>Horsford Church of England Junior School</t>
  </si>
  <si>
    <t>NR10 3ES</t>
  </si>
  <si>
    <t>Brooke Voluntary Controlled Church of England Primary School</t>
  </si>
  <si>
    <t>NR15 1HP</t>
  </si>
  <si>
    <t>Lyng Church of England Primary School</t>
  </si>
  <si>
    <t>NR9 5RJ</t>
  </si>
  <si>
    <t>Thomas Bullock Primary School</t>
  </si>
  <si>
    <t>IP25 7LF</t>
  </si>
  <si>
    <t>Alderwood</t>
  </si>
  <si>
    <t>IP3 0EW</t>
  </si>
  <si>
    <t>St John's CofE School Stanmore</t>
  </si>
  <si>
    <t>HA7 3AD</t>
  </si>
  <si>
    <t>CV2 2DX</t>
  </si>
  <si>
    <t>Robsack Wood Community Primary School</t>
  </si>
  <si>
    <t>TN38 9TE</t>
  </si>
  <si>
    <t>Brettenham Primary School</t>
  </si>
  <si>
    <t>N18 2ET</t>
  </si>
  <si>
    <t>West Kingsdown CofE VC Primary School</t>
  </si>
  <si>
    <t>TN15 6JP</t>
  </si>
  <si>
    <t>Russet House School</t>
  </si>
  <si>
    <t>EN1 4JA</t>
  </si>
  <si>
    <t>Sherard Primary School and Community Centre</t>
  </si>
  <si>
    <t>LE13 1HA</t>
  </si>
  <si>
    <t>Catherine Infant School</t>
  </si>
  <si>
    <t>LE4 6BY</t>
  </si>
  <si>
    <t>Evington Valley Primary School</t>
  </si>
  <si>
    <t>LE5 5LL</t>
  </si>
  <si>
    <t>Inglehurst Junior School</t>
  </si>
  <si>
    <t>LE3 9FS</t>
  </si>
  <si>
    <t>Long Clawson Church of England Primary School</t>
  </si>
  <si>
    <t>LE14 4PB</t>
  </si>
  <si>
    <t>Great Bowden Church of England Primary School</t>
  </si>
  <si>
    <t>LE16 7HZ</t>
  </si>
  <si>
    <t>West Melton Junior and Infant School</t>
  </si>
  <si>
    <t>S63 6NF</t>
  </si>
  <si>
    <t>St Andrew's Roman Catholic Voluntary Aided First School</t>
  </si>
  <si>
    <t>NE24 5BL</t>
  </si>
  <si>
    <t>Sutton-on-Sea Community Primary School</t>
  </si>
  <si>
    <t>LN12 2HU</t>
  </si>
  <si>
    <t>The Utterby Primary School</t>
  </si>
  <si>
    <t>LN11 0TN</t>
  </si>
  <si>
    <t>Willoughton Primary School</t>
  </si>
  <si>
    <t>DN21 5RT</t>
  </si>
  <si>
    <t>Hemswell Cliff Primary School</t>
  </si>
  <si>
    <t>DN21 5XS</t>
  </si>
  <si>
    <t>The Gainsborough Charles Baines Community Primary School</t>
  </si>
  <si>
    <t>DN21 1TE</t>
  </si>
  <si>
    <t>Heckington St Andrew's Church of England School</t>
  </si>
  <si>
    <t>NG34 9RX</t>
  </si>
  <si>
    <t>Coningsby St Michael's Church of England Primary School</t>
  </si>
  <si>
    <t>LN4 4SJ</t>
  </si>
  <si>
    <t>The St Sebastian's Church of England Primary School, Great Gonerby</t>
  </si>
  <si>
    <t>NG31 8LB</t>
  </si>
  <si>
    <t>Friskney All Saints Church of England (Aided) Primary School</t>
  </si>
  <si>
    <t>PE22 8RD</t>
  </si>
  <si>
    <t>Frances Olive Anderson Church of England (Aided) Primary School</t>
  </si>
  <si>
    <t>DN21 5EP</t>
  </si>
  <si>
    <t>John Spendluffe Foundation Technology College</t>
  </si>
  <si>
    <t>LN13 9BL</t>
  </si>
  <si>
    <t>The Banovallum School, Horncastle</t>
  </si>
  <si>
    <t>North Clifton Primary School</t>
  </si>
  <si>
    <t>NG23 7AP</t>
  </si>
  <si>
    <t>Jeffries Primary and Nursery School</t>
  </si>
  <si>
    <t>NG17 8EE</t>
  </si>
  <si>
    <t>Cuckney CofE Primary School</t>
  </si>
  <si>
    <t>NG20 9NB</t>
  </si>
  <si>
    <t>NG23 6RW</t>
  </si>
  <si>
    <t>Seely CofE Primary School</t>
  </si>
  <si>
    <t>NG5 8PQ</t>
  </si>
  <si>
    <t>DN11 8EF</t>
  </si>
  <si>
    <t>Portland School</t>
  </si>
  <si>
    <t>S80 2SF</t>
  </si>
  <si>
    <t>Ash Lea School</t>
  </si>
  <si>
    <t>NG12 3PA</t>
  </si>
  <si>
    <t>Grandpont Nursery School</t>
  </si>
  <si>
    <t>OX1 4QH</t>
  </si>
  <si>
    <t>Tower Hill Community Primary School</t>
  </si>
  <si>
    <t>OX28 6NB</t>
  </si>
  <si>
    <t>Tetsworth Primary School</t>
  </si>
  <si>
    <t>OX9 7AB</t>
  </si>
  <si>
    <t>South Stoke Primary School</t>
  </si>
  <si>
    <t>RG8 0JS</t>
  </si>
  <si>
    <t>Woodcote Primary School</t>
  </si>
  <si>
    <t>RG8 0QY</t>
  </si>
  <si>
    <t>OX3 8NG</t>
  </si>
  <si>
    <t>St John's Church of England Voluntary Controlled Infants School</t>
  </si>
  <si>
    <t>BA6 9DR</t>
  </si>
  <si>
    <t>TA24 5NY</t>
  </si>
  <si>
    <t>St Mary's CofE Primary School, East Barnet</t>
  </si>
  <si>
    <t>EN4 8SR</t>
  </si>
  <si>
    <t>Oakleigh School &amp; Acorn Assessment Centre</t>
  </si>
  <si>
    <t>N20 0DH</t>
  </si>
  <si>
    <t>Bexley</t>
  </si>
  <si>
    <t>Special Measures S5 ReInspection</t>
  </si>
  <si>
    <t>Bedonwell Junior School</t>
  </si>
  <si>
    <t>DA17 5PF</t>
  </si>
  <si>
    <t>Lessness Heath Primary School</t>
  </si>
  <si>
    <t>DA17 6HB</t>
  </si>
  <si>
    <t>Havering</t>
  </si>
  <si>
    <t>The Albany, A Business and Enterprise College</t>
  </si>
  <si>
    <t>RM12 4AJ</t>
  </si>
  <si>
    <t>Hillingdon</t>
  </si>
  <si>
    <t>Manchester</t>
  </si>
  <si>
    <t>St Paul's Catholic High School</t>
  </si>
  <si>
    <t>M23 2YS</t>
  </si>
  <si>
    <t>Wolverhampton</t>
  </si>
  <si>
    <t>Low Hill Nursery School</t>
  </si>
  <si>
    <t>Outstanding</t>
  </si>
  <si>
    <t>Good</t>
  </si>
  <si>
    <t>Satisfactory</t>
  </si>
  <si>
    <t>3Outcomes for children in the Early Years Foundation Stage</t>
  </si>
  <si>
    <t>3The quality of provision in the Early Years Foundation Stage</t>
  </si>
  <si>
    <t>3The effectiveness of leadership and management of the Early Years Foundation Stage</t>
  </si>
  <si>
    <t>3Overall effectiveness of the Early Years Foundation stage</t>
  </si>
  <si>
    <t>3Effectiveness of boarding provision</t>
  </si>
  <si>
    <t>1 July - 30 September 2011</t>
  </si>
  <si>
    <t>1 October - 31 December 2011</t>
  </si>
  <si>
    <t>1</t>
  </si>
  <si>
    <t>2</t>
  </si>
  <si>
    <t>3</t>
  </si>
  <si>
    <t>Quarter1</t>
  </si>
  <si>
    <t>Quarter2</t>
  </si>
  <si>
    <t>Quarter3</t>
  </si>
  <si>
    <t>Quarter4</t>
  </si>
  <si>
    <t>1 January 2011 - 31 March 2011</t>
  </si>
  <si>
    <t>All_month</t>
  </si>
  <si>
    <t>Question Code</t>
  </si>
  <si>
    <t>Month Number</t>
  </si>
  <si>
    <t>Not Met</t>
  </si>
  <si>
    <t>11</t>
  </si>
  <si>
    <t>1--0</t>
  </si>
  <si>
    <t>21</t>
  </si>
  <si>
    <t>31</t>
  </si>
  <si>
    <t>110</t>
  </si>
  <si>
    <t>10--0</t>
  </si>
  <si>
    <t>210</t>
  </si>
  <si>
    <t>310</t>
  </si>
  <si>
    <t>1100</t>
  </si>
  <si>
    <t>100--0</t>
  </si>
  <si>
    <t>2100</t>
  </si>
  <si>
    <t>3100</t>
  </si>
  <si>
    <t>1101</t>
  </si>
  <si>
    <t>101--0</t>
  </si>
  <si>
    <t>2101</t>
  </si>
  <si>
    <t>3101</t>
  </si>
  <si>
    <t>1102</t>
  </si>
  <si>
    <t>102--0</t>
  </si>
  <si>
    <t>2102</t>
  </si>
  <si>
    <t>3102</t>
  </si>
  <si>
    <t>1103</t>
  </si>
  <si>
    <t>103--0</t>
  </si>
  <si>
    <t>2103</t>
  </si>
  <si>
    <t>3103</t>
  </si>
  <si>
    <t>1104</t>
  </si>
  <si>
    <t>104--0</t>
  </si>
  <si>
    <t>2104</t>
  </si>
  <si>
    <t>3104</t>
  </si>
  <si>
    <t>1105</t>
  </si>
  <si>
    <t>105--0</t>
  </si>
  <si>
    <t>2105</t>
  </si>
  <si>
    <t>3105</t>
  </si>
  <si>
    <t>1106</t>
  </si>
  <si>
    <t>106--0</t>
  </si>
  <si>
    <t>2106</t>
  </si>
  <si>
    <t>3106</t>
  </si>
  <si>
    <t>1107</t>
  </si>
  <si>
    <t>107--0</t>
  </si>
  <si>
    <t>2107</t>
  </si>
  <si>
    <t>3107</t>
  </si>
  <si>
    <t>1108</t>
  </si>
  <si>
    <t>108--0</t>
  </si>
  <si>
    <t>2108</t>
  </si>
  <si>
    <t>3108</t>
  </si>
  <si>
    <t>1109</t>
  </si>
  <si>
    <t>109--0</t>
  </si>
  <si>
    <t>2109</t>
  </si>
  <si>
    <t>3109</t>
  </si>
  <si>
    <t>111</t>
  </si>
  <si>
    <t>11--0</t>
  </si>
  <si>
    <t>211</t>
  </si>
  <si>
    <t>311</t>
  </si>
  <si>
    <t>1110</t>
  </si>
  <si>
    <t>110--0</t>
  </si>
  <si>
    <t>2110</t>
  </si>
  <si>
    <t>3110</t>
  </si>
  <si>
    <t>1111</t>
  </si>
  <si>
    <t>111--0</t>
  </si>
  <si>
    <t>2111</t>
  </si>
  <si>
    <t>3111</t>
  </si>
  <si>
    <t>1112</t>
  </si>
  <si>
    <t>112--0</t>
  </si>
  <si>
    <t>2112</t>
  </si>
  <si>
    <t>3112</t>
  </si>
  <si>
    <t>1113</t>
  </si>
  <si>
    <t>113--0</t>
  </si>
  <si>
    <t>2113</t>
  </si>
  <si>
    <t>3113</t>
  </si>
  <si>
    <t>1114</t>
  </si>
  <si>
    <t>114--0</t>
  </si>
  <si>
    <t>2114</t>
  </si>
  <si>
    <t>3114</t>
  </si>
  <si>
    <t>1115</t>
  </si>
  <si>
    <t>115--0</t>
  </si>
  <si>
    <t>2115</t>
  </si>
  <si>
    <t>3115</t>
  </si>
  <si>
    <t>1116</t>
  </si>
  <si>
    <t>116--0</t>
  </si>
  <si>
    <t>2116</t>
  </si>
  <si>
    <t>3116</t>
  </si>
  <si>
    <t>1117</t>
  </si>
  <si>
    <t>117--0</t>
  </si>
  <si>
    <t>2117</t>
  </si>
  <si>
    <t>3117</t>
  </si>
  <si>
    <t>1118</t>
  </si>
  <si>
    <t>118--0</t>
  </si>
  <si>
    <t>2118</t>
  </si>
  <si>
    <t>3118</t>
  </si>
  <si>
    <t>1119</t>
  </si>
  <si>
    <t>119--0</t>
  </si>
  <si>
    <t>2119</t>
  </si>
  <si>
    <t>3119</t>
  </si>
  <si>
    <t>112</t>
  </si>
  <si>
    <t>12--0</t>
  </si>
  <si>
    <t>212</t>
  </si>
  <si>
    <t>312</t>
  </si>
  <si>
    <t>1120</t>
  </si>
  <si>
    <t>120--0</t>
  </si>
  <si>
    <t>2120</t>
  </si>
  <si>
    <t>3120</t>
  </si>
  <si>
    <t>1121</t>
  </si>
  <si>
    <t>121--0</t>
  </si>
  <si>
    <t>2121</t>
  </si>
  <si>
    <t>3121</t>
  </si>
  <si>
    <t>1122</t>
  </si>
  <si>
    <t>122--0</t>
  </si>
  <si>
    <t>2122</t>
  </si>
  <si>
    <t>3122</t>
  </si>
  <si>
    <t>1123</t>
  </si>
  <si>
    <t>123--0</t>
  </si>
  <si>
    <t>2123</t>
  </si>
  <si>
    <t>3123</t>
  </si>
  <si>
    <t>1124</t>
  </si>
  <si>
    <t>124--0</t>
  </si>
  <si>
    <t>2124</t>
  </si>
  <si>
    <t>3124</t>
  </si>
  <si>
    <t>1125</t>
  </si>
  <si>
    <t>125--0</t>
  </si>
  <si>
    <t>2125</t>
  </si>
  <si>
    <t>3125</t>
  </si>
  <si>
    <t>113</t>
  </si>
  <si>
    <t>13--0</t>
  </si>
  <si>
    <t>213</t>
  </si>
  <si>
    <t>313</t>
  </si>
  <si>
    <t>114</t>
  </si>
  <si>
    <t>14--0</t>
  </si>
  <si>
    <t>214</t>
  </si>
  <si>
    <t>314</t>
  </si>
  <si>
    <t>115</t>
  </si>
  <si>
    <t>15--0</t>
  </si>
  <si>
    <t>215</t>
  </si>
  <si>
    <t>315</t>
  </si>
  <si>
    <t>116</t>
  </si>
  <si>
    <t>16--0</t>
  </si>
  <si>
    <t>216</t>
  </si>
  <si>
    <t>316</t>
  </si>
  <si>
    <t>117</t>
  </si>
  <si>
    <t>17--0</t>
  </si>
  <si>
    <t>217</t>
  </si>
  <si>
    <t>317</t>
  </si>
  <si>
    <t>118</t>
  </si>
  <si>
    <t>18--0</t>
  </si>
  <si>
    <t>218</t>
  </si>
  <si>
    <t>318</t>
  </si>
  <si>
    <t>119</t>
  </si>
  <si>
    <t>19--0</t>
  </si>
  <si>
    <t>219</t>
  </si>
  <si>
    <t>319</t>
  </si>
  <si>
    <t>12</t>
  </si>
  <si>
    <t>2--0</t>
  </si>
  <si>
    <t>22</t>
  </si>
  <si>
    <t>32</t>
  </si>
  <si>
    <t>120</t>
  </si>
  <si>
    <t>20--0</t>
  </si>
  <si>
    <t>220</t>
  </si>
  <si>
    <t>320</t>
  </si>
  <si>
    <t>121</t>
  </si>
  <si>
    <t>21--0</t>
  </si>
  <si>
    <t>221</t>
  </si>
  <si>
    <t>321</t>
  </si>
  <si>
    <t>122</t>
  </si>
  <si>
    <t>22--0</t>
  </si>
  <si>
    <t>222</t>
  </si>
  <si>
    <t>322</t>
  </si>
  <si>
    <t>123</t>
  </si>
  <si>
    <t>23--0</t>
  </si>
  <si>
    <t>223</t>
  </si>
  <si>
    <t>323</t>
  </si>
  <si>
    <t>124</t>
  </si>
  <si>
    <t>24--0</t>
  </si>
  <si>
    <t>224</t>
  </si>
  <si>
    <t>324</t>
  </si>
  <si>
    <t>125</t>
  </si>
  <si>
    <t>25--0</t>
  </si>
  <si>
    <t>225</t>
  </si>
  <si>
    <t>325</t>
  </si>
  <si>
    <t>126</t>
  </si>
  <si>
    <t>26--0</t>
  </si>
  <si>
    <t>226</t>
  </si>
  <si>
    <t>326</t>
  </si>
  <si>
    <t>127</t>
  </si>
  <si>
    <t>27--0</t>
  </si>
  <si>
    <t>227</t>
  </si>
  <si>
    <t>327</t>
  </si>
  <si>
    <t>1279</t>
  </si>
  <si>
    <t>279--0</t>
  </si>
  <si>
    <t>2279</t>
  </si>
  <si>
    <t>3279</t>
  </si>
  <si>
    <t>128</t>
  </si>
  <si>
    <t>28--0</t>
  </si>
  <si>
    <t>228</t>
  </si>
  <si>
    <t>328</t>
  </si>
  <si>
    <t>1284</t>
  </si>
  <si>
    <t>284--0</t>
  </si>
  <si>
    <t>2284</t>
  </si>
  <si>
    <t>3284</t>
  </si>
  <si>
    <t>1287</t>
  </si>
  <si>
    <t>287--0</t>
  </si>
  <si>
    <t>2287</t>
  </si>
  <si>
    <t>3287</t>
  </si>
  <si>
    <t>1289</t>
  </si>
  <si>
    <t>289--0</t>
  </si>
  <si>
    <t>2289</t>
  </si>
  <si>
    <t>3289</t>
  </si>
  <si>
    <t>129</t>
  </si>
  <si>
    <t>29--0</t>
  </si>
  <si>
    <t>229</t>
  </si>
  <si>
    <t>329</t>
  </si>
  <si>
    <t>1294</t>
  </si>
  <si>
    <t>294--0</t>
  </si>
  <si>
    <t>2294</t>
  </si>
  <si>
    <t>3294</t>
  </si>
  <si>
    <t>13</t>
  </si>
  <si>
    <t>3--0</t>
  </si>
  <si>
    <t>23</t>
  </si>
  <si>
    <t>33</t>
  </si>
  <si>
    <t>130</t>
  </si>
  <si>
    <t>30--0</t>
  </si>
  <si>
    <t>230</t>
  </si>
  <si>
    <t>330</t>
  </si>
  <si>
    <t>131</t>
  </si>
  <si>
    <t>31--0</t>
  </si>
  <si>
    <t>231</t>
  </si>
  <si>
    <t>331</t>
  </si>
  <si>
    <t>132</t>
  </si>
  <si>
    <t>32--0</t>
  </si>
  <si>
    <t>232</t>
  </si>
  <si>
    <t>332</t>
  </si>
  <si>
    <t>133</t>
  </si>
  <si>
    <t>33--0</t>
  </si>
  <si>
    <t>233</t>
  </si>
  <si>
    <t>333</t>
  </si>
  <si>
    <t>134</t>
  </si>
  <si>
    <t>34--0</t>
  </si>
  <si>
    <t>234</t>
  </si>
  <si>
    <t>334</t>
  </si>
  <si>
    <t>135</t>
  </si>
  <si>
    <t>35--0</t>
  </si>
  <si>
    <t>235</t>
  </si>
  <si>
    <t>335</t>
  </si>
  <si>
    <t>136</t>
  </si>
  <si>
    <t>36--0</t>
  </si>
  <si>
    <t>236</t>
  </si>
  <si>
    <t>336</t>
  </si>
  <si>
    <t>137</t>
  </si>
  <si>
    <t>37--0</t>
  </si>
  <si>
    <t>237</t>
  </si>
  <si>
    <t>337</t>
  </si>
  <si>
    <t>138</t>
  </si>
  <si>
    <t>38--0</t>
  </si>
  <si>
    <t>238</t>
  </si>
  <si>
    <t>338</t>
  </si>
  <si>
    <t>139</t>
  </si>
  <si>
    <t>39--0</t>
  </si>
  <si>
    <t>239</t>
  </si>
  <si>
    <t>339</t>
  </si>
  <si>
    <t>14</t>
  </si>
  <si>
    <t>4--0</t>
  </si>
  <si>
    <t>24</t>
  </si>
  <si>
    <t>34</t>
  </si>
  <si>
    <t>140</t>
  </si>
  <si>
    <t>40--0</t>
  </si>
  <si>
    <t>240</t>
  </si>
  <si>
    <t>340</t>
  </si>
  <si>
    <t>141</t>
  </si>
  <si>
    <t>41--0</t>
  </si>
  <si>
    <t>241</t>
  </si>
  <si>
    <t>341</t>
  </si>
  <si>
    <t>142</t>
  </si>
  <si>
    <t>42--0</t>
  </si>
  <si>
    <t>242</t>
  </si>
  <si>
    <t>342</t>
  </si>
  <si>
    <t>143</t>
  </si>
  <si>
    <t>Church Lane Pupil Referral Unit</t>
  </si>
  <si>
    <t>NW9 8BD</t>
  </si>
  <si>
    <t>Purford Green Primary School</t>
  </si>
  <si>
    <t>The Willows Primary School</t>
  </si>
  <si>
    <t>Rattlesden Church of England Voluntary Controlled School</t>
  </si>
  <si>
    <t>IP30 0SE</t>
  </si>
  <si>
    <t>Treetops School</t>
  </si>
  <si>
    <t>RM16 2XN</t>
  </si>
  <si>
    <t>Richmond upon Thames</t>
  </si>
  <si>
    <t>Elizabeth Selby Infants' School</t>
  </si>
  <si>
    <t>E2 6PP</t>
  </si>
  <si>
    <t>Woolmore Primary School</t>
  </si>
  <si>
    <t>E14 0EW</t>
  </si>
  <si>
    <t>Wandsworth</t>
  </si>
  <si>
    <t>Francis Barber Pupil Referral Unit</t>
  </si>
  <si>
    <t>SW17 8HE</t>
  </si>
  <si>
    <t>PRU</t>
  </si>
  <si>
    <t>St Joseph's RC Primary School</t>
  </si>
  <si>
    <t>SW15 2QD</t>
  </si>
  <si>
    <t>GL54 5PF</t>
  </si>
  <si>
    <t>Sackville School</t>
  </si>
  <si>
    <t>RH19 3TY</t>
  </si>
  <si>
    <t>Chatsmore Catholic High School</t>
  </si>
  <si>
    <t>BN12 5AF</t>
  </si>
  <si>
    <t>Palatine School</t>
  </si>
  <si>
    <t>BN12 6JP</t>
  </si>
  <si>
    <t>Fordwater School, Chichester</t>
  </si>
  <si>
    <t>PO19 6PP</t>
  </si>
  <si>
    <t>Ivy Lane Primary School</t>
  </si>
  <si>
    <t>SN15 1HE</t>
  </si>
  <si>
    <t>Luckington Community School</t>
  </si>
  <si>
    <t>SN14 6NU</t>
  </si>
  <si>
    <t>Westrop Primary School</t>
  </si>
  <si>
    <t>SN6 7DN</t>
  </si>
  <si>
    <t>Worthen CofE Primary School</t>
  </si>
  <si>
    <t>SY5 9HT</t>
  </si>
  <si>
    <t>Brown Clee CofE Primary School</t>
  </si>
  <si>
    <t>WV16 6SS</t>
  </si>
  <si>
    <t>Secondary Centre</t>
  </si>
  <si>
    <t>L13 5TE</t>
  </si>
  <si>
    <t>St Michael's CofE Junior and Infant School</t>
  </si>
  <si>
    <t>B21 0UX</t>
  </si>
  <si>
    <t>Tame Valley Community School</t>
  </si>
  <si>
    <t>B36 8QJ</t>
  </si>
  <si>
    <t>Staunton Community Sports College</t>
  </si>
  <si>
    <t>PO9 5JD</t>
  </si>
  <si>
    <t>Bishop Challoner Catholic Secondary School</t>
  </si>
  <si>
    <t>RG22 6SR</t>
  </si>
  <si>
    <t>The Priory Primary School</t>
  </si>
  <si>
    <t>RG26 5QD</t>
  </si>
  <si>
    <t>Hawkinge Primary School</t>
  </si>
  <si>
    <t>CT18 7BN</t>
  </si>
  <si>
    <t>Herefordshire</t>
  </si>
  <si>
    <t>Worcestershire</t>
  </si>
  <si>
    <t>Hunters Hill Technology College</t>
  </si>
  <si>
    <t>B60 1QD</t>
  </si>
  <si>
    <t>Oscott Manor School</t>
  </si>
  <si>
    <t>B44 9SP</t>
  </si>
  <si>
    <t>Radford Primary School</t>
  </si>
  <si>
    <t>CV6 1HD</t>
  </si>
  <si>
    <t>WF12 0HE</t>
  </si>
  <si>
    <t>St John Fisher Catholic High School</t>
  </si>
  <si>
    <t>Leeds</t>
  </si>
  <si>
    <t>Wakefield</t>
  </si>
  <si>
    <t>Winterhill School</t>
  </si>
  <si>
    <t>S61 2BD</t>
  </si>
  <si>
    <t>Concord Junior School</t>
  </si>
  <si>
    <t>S9 1NR</t>
  </si>
  <si>
    <t>Netherthorpe Primary School</t>
  </si>
  <si>
    <t>S3 7JA</t>
  </si>
  <si>
    <t>Halfway Junior School</t>
  </si>
  <si>
    <t>S20 4TA</t>
  </si>
  <si>
    <t>Greengate Lane Primary School</t>
  </si>
  <si>
    <t>S35 3GT</t>
  </si>
  <si>
    <t>Ecclesfield School</t>
  </si>
  <si>
    <t>S35 9WD</t>
  </si>
  <si>
    <t>NG31 9RA</t>
  </si>
  <si>
    <t>St Hugh's CofE Mathematics and Computing College</t>
  </si>
  <si>
    <t>NG31 7PX</t>
  </si>
  <si>
    <t>Egerton Church of England Primary School</t>
  </si>
  <si>
    <t>TN27 9DR</t>
  </si>
  <si>
    <t>Brenchley and Matfield Church of England Voluntary Aided Primary School</t>
  </si>
  <si>
    <t>TN12 7NY</t>
  </si>
  <si>
    <t>St Michael's Church of England First School</t>
  </si>
  <si>
    <t>NE66 1DJ</t>
  </si>
  <si>
    <t>Harbottle Church of England Voluntary Aided First School</t>
  </si>
  <si>
    <t>20(2)(e) : In the case of supply staff who care for, train, supervise or are in charge of children for whom accommodation is provided, has a check been made by the proprietor that Standard 38 of the national minimum standards for boarding schools, or where applicable, Standard 27 of the national minimum standards for Residential Special Schools, are complied with? (Please note that the requirement is not applicable where: a school in England in a position where the person had regular contact with children or young persons; a maintained school in England in a position to which the person was appointed on or after 12 May 2006 and which did not bring the person regularly into contact with children or young persons or an institution within the further education sector in England in a position which involved the provision of education or which brought the person regularly into contact with children or young persons.) In the case of supply staff who care for, train, supervise or are in charge of children for whom accommodation is provided, has a check been made by the proprietor?</t>
  </si>
  <si>
    <t>Crudwell CofE Primary School</t>
  </si>
  <si>
    <t>SN16 9ER</t>
  </si>
  <si>
    <t>St Barnabas Church of England School, Market Lavington</t>
  </si>
  <si>
    <t>SN10 4NT</t>
  </si>
  <si>
    <t>Dinton CofE Primary School</t>
  </si>
  <si>
    <t>SP3 5HW</t>
  </si>
  <si>
    <t>WA7 4TR</t>
  </si>
  <si>
    <t>Holmes Chapel Primary School</t>
  </si>
  <si>
    <t>CW4 7EB</t>
  </si>
  <si>
    <t>Cornwall</t>
  </si>
  <si>
    <t>Schoolname</t>
  </si>
  <si>
    <t>LA</t>
  </si>
  <si>
    <t>DateIn</t>
  </si>
  <si>
    <t>SCCSM Out</t>
  </si>
  <si>
    <t>St Margaret's CofE Voluntary Controlled Junior Sch</t>
  </si>
  <si>
    <t>Chadwell St Mary Primary School</t>
  </si>
  <si>
    <t>Derwent Vale Primary School and Nursery</t>
  </si>
  <si>
    <t>CA14 1WA</t>
  </si>
  <si>
    <t>Perran-Ar-Worthal Community Primary School</t>
  </si>
  <si>
    <t>TR3 7LA</t>
  </si>
  <si>
    <t>Cardinham School</t>
  </si>
  <si>
    <t>PL30 4BN</t>
  </si>
  <si>
    <t>Padstow School</t>
  </si>
  <si>
    <t>PL28 8EX</t>
  </si>
  <si>
    <t>EX14 1QF</t>
  </si>
  <si>
    <t>Littletown Primary School</t>
  </si>
  <si>
    <t>EX14 2EG</t>
  </si>
  <si>
    <t>Honiton Primary School</t>
  </si>
  <si>
    <t>Harborne Primary School</t>
  </si>
  <si>
    <t>B17 9LU</t>
  </si>
  <si>
    <t>Forge Lane Primary School</t>
  </si>
  <si>
    <t>TW13 6UN</t>
  </si>
  <si>
    <t>Elvetham Heath Primary School</t>
  </si>
  <si>
    <t>GU51 1DP</t>
  </si>
  <si>
    <t>Puss Bank School</t>
  </si>
  <si>
    <t>SK10 1QJ</t>
  </si>
  <si>
    <t>Fishburn Primary School</t>
  </si>
  <si>
    <t>TS21 4AU</t>
  </si>
  <si>
    <t>EX14 3HT</t>
  </si>
  <si>
    <t>St Rumon's Church of England Infants School</t>
  </si>
  <si>
    <t>PL19 9EA</t>
  </si>
  <si>
    <t>Krishna-Avanti Primary School</t>
  </si>
  <si>
    <t>HA8 6ES</t>
  </si>
  <si>
    <t>PO21 1DJ</t>
  </si>
  <si>
    <t>Stephen Hawking School</t>
  </si>
  <si>
    <t>E14 7LL</t>
  </si>
  <si>
    <t>Elsley School</t>
  </si>
  <si>
    <t>SW17 7DF</t>
  </si>
  <si>
    <t>Joseph Swan School</t>
  </si>
  <si>
    <t>NE9 6LE</t>
  </si>
  <si>
    <t>Trinity School</t>
  </si>
  <si>
    <t>GU2 8YH</t>
  </si>
  <si>
    <t>The Grantham Ambergate School</t>
  </si>
  <si>
    <t>NG31 7LP</t>
  </si>
  <si>
    <t>LS16 6NF</t>
  </si>
  <si>
    <t>Immaculate Heart of Mary Catholic Primary School</t>
  </si>
  <si>
    <t>LS17 6SX</t>
  </si>
  <si>
    <t>St Patrick Catholic Primary School</t>
  </si>
  <si>
    <t>LS9 7QL</t>
  </si>
  <si>
    <t>LS6 4QE</t>
  </si>
  <si>
    <t>LN9 6DA</t>
  </si>
  <si>
    <t>King Edward VI Humanities College</t>
  </si>
  <si>
    <t>PE23 5EW</t>
  </si>
  <si>
    <t>The Grantham Church (VA) High School</t>
  </si>
  <si>
    <t>The Grantham Sandon School</t>
  </si>
  <si>
    <t>NG31 9AX</t>
  </si>
  <si>
    <t>The Priory School</t>
  </si>
  <si>
    <t>PE11 2EH</t>
  </si>
  <si>
    <t>The Eresby School, Spilsby</t>
  </si>
  <si>
    <t>PE23 5HU</t>
  </si>
  <si>
    <t>The Willoughby School</t>
  </si>
  <si>
    <t>PE10 9JE</t>
  </si>
  <si>
    <t>Norfolk</t>
  </si>
  <si>
    <t>Western Area Pupil Referral Unit</t>
  </si>
  <si>
    <t>PE30 4AY</t>
  </si>
  <si>
    <t>Thompson Primary School</t>
  </si>
  <si>
    <t>IP24 1PY</t>
  </si>
  <si>
    <t>Emneth Primary School</t>
  </si>
  <si>
    <t>Swainby and Potto CofE Primary School</t>
  </si>
  <si>
    <t>DL6 3DH</t>
  </si>
  <si>
    <t>North Tyneside</t>
  </si>
  <si>
    <t>Holystone Primary School</t>
  </si>
  <si>
    <t>NE27 0DA</t>
  </si>
  <si>
    <t>St Mary's RC Primary School</t>
  </si>
  <si>
    <t>Stockport</t>
  </si>
  <si>
    <t>Mulgrave Primary School</t>
  </si>
  <si>
    <t>SE18 5DL</t>
  </si>
  <si>
    <t>Greensted Infant School and Nursery</t>
  </si>
  <si>
    <t>SS14 1RX</t>
  </si>
  <si>
    <t>Tollesbury School</t>
  </si>
  <si>
    <t>CM9 8QE</t>
  </si>
  <si>
    <t>Broadfields Primary School</t>
  </si>
  <si>
    <t>CM20 3QA</t>
  </si>
  <si>
    <t>Danbury Park Community Primary School</t>
  </si>
  <si>
    <t>CM3 4AB</t>
  </si>
  <si>
    <t>Abbotsweld Primary School</t>
  </si>
  <si>
    <t>Queensmill School</t>
  </si>
  <si>
    <t>SW6 3AA</t>
  </si>
  <si>
    <t>Islington</t>
  </si>
  <si>
    <t>North Islington Nursery School</t>
  </si>
  <si>
    <t>N4 3RB</t>
  </si>
  <si>
    <t>N1 1HX</t>
  </si>
  <si>
    <t>St Mark's CofE Primary School</t>
  </si>
  <si>
    <t>Granville Plus Children's Centre</t>
  </si>
  <si>
    <t>NW6 5RA</t>
  </si>
  <si>
    <t>Wokingham</t>
  </si>
  <si>
    <t>Wokingham Secondary Pupil Referral Service</t>
  </si>
  <si>
    <t>Redhill Junior and Infant School</t>
  </si>
  <si>
    <t>B25 8HQ</t>
  </si>
  <si>
    <t>Rednal Hill Junior School</t>
  </si>
  <si>
    <t>B45 8QY</t>
  </si>
  <si>
    <t>Shirestone Community Primary School</t>
  </si>
  <si>
    <t>B33 0DH</t>
  </si>
  <si>
    <t>Yardley Wood Community Primary School</t>
  </si>
  <si>
    <t>Inadequate</t>
  </si>
  <si>
    <t>Total</t>
  </si>
  <si>
    <t>Counthill School</t>
  </si>
  <si>
    <t>OL4 2PY</t>
  </si>
  <si>
    <t>Rochdale</t>
  </si>
  <si>
    <t>Little Heaton Church of England Primary School</t>
  </si>
  <si>
    <t>M24 4PU</t>
  </si>
  <si>
    <t>Dudley</t>
  </si>
  <si>
    <t>Salford</t>
  </si>
  <si>
    <t>Summerville Primary School</t>
  </si>
  <si>
    <t>M6 7HB</t>
  </si>
  <si>
    <t>Northumberland</t>
  </si>
  <si>
    <t>East Riding of Yorkshire</t>
  </si>
  <si>
    <t>Newcastle upon Tyne</t>
  </si>
  <si>
    <t>Camden</t>
  </si>
  <si>
    <t>Swiss Cottage Specialist SEN School</t>
  </si>
  <si>
    <t>NW8 6HX</t>
  </si>
  <si>
    <t>Gordon Primary School</t>
  </si>
  <si>
    <t>SE9 1QG</t>
  </si>
  <si>
    <t>Longlands Primary School</t>
  </si>
  <si>
    <t>Ackton Pastures Primary School</t>
  </si>
  <si>
    <t>Tintagel Primary School</t>
  </si>
  <si>
    <t>Christ Church Pellon CofE VC Primary School</t>
  </si>
  <si>
    <t>Langley Primary School</t>
  </si>
  <si>
    <t>Little Dewchurch CofE Primary School</t>
  </si>
  <si>
    <t>Spinnens Acre Community Junior School</t>
  </si>
  <si>
    <t>Welbeck Primary School</t>
  </si>
  <si>
    <t>Ducklington Primary School</t>
  </si>
  <si>
    <t>Petteril Bank School</t>
  </si>
  <si>
    <t>Booker Avenue Junior School</t>
  </si>
  <si>
    <t>Heyworth Primary School</t>
  </si>
  <si>
    <t>St John CofE Primary School, Kearsley</t>
  </si>
  <si>
    <t>St Thomas More Roman Catholic Comprehensive School</t>
  </si>
  <si>
    <t>Farnworth Church of England Controlled Primary Sch</t>
  </si>
  <si>
    <t>Lark Hall Primary School (Including Lark Hall Cent</t>
  </si>
  <si>
    <t>Seaton Burn College, A Specialist Business and Ent</t>
  </si>
  <si>
    <t>2(1) : Is there a curriculum policy set out in writing which is supported by appropriate plans and schemes of work, and does it implement it effectively? (Please note that this regulation is only met if the regulations 2(2)(a-j), below, are fully met.)</t>
  </si>
  <si>
    <t>2(2)(a) : Does the curriculum give pupils of compulsory school age a full time education with experience in the following areas of learning: linguistic, mathematical, scientific, technological, human and social, physical, and aesthetic and creative?</t>
  </si>
  <si>
    <t>2(2)(b) : Is the subject matter appropriate for the ages and aptitudes of pupils, including those pupils with a statement of special educational needs?</t>
  </si>
  <si>
    <t>2(2)(c) : Does the curriculum enable pupils to acquire skills in speaking, listening, literacy and numeracy?</t>
  </si>
  <si>
    <t xml:space="preserve">2(2)(d) : If the principal language of instruction is a language other than English, does the school provide lessons in written and spoken English? (Please note that this requirement does not apply in respect of a school which provides education for pupils who are all temporarily resident in England and which follows the curriculum of another country.) </t>
  </si>
  <si>
    <t>2(2)(e) : Where pupils have a statement of special educational needs does the education provided fulfil its requirements?</t>
  </si>
  <si>
    <t>2(2)(f) : Is provision made for personal, social and health education which reflects the school’s aims and ethos?</t>
  </si>
  <si>
    <t>2(2)(g) : Is provision made for appropriate careers guidance for pupils receiving secondary education?</t>
  </si>
  <si>
    <t>2(2)(h) : If there are pupils above compulsory school age, is there a programme of activities appropriate to their needs?</t>
  </si>
  <si>
    <t>2(2)(i) : Does the curriculum provide the opportunity for all pupils to learn and make progress?</t>
  </si>
  <si>
    <t>2(2)(j) : Does the curriculum provide adequate preparation of pupils for the opportunities, responsibilities and experiences of adult life?</t>
  </si>
  <si>
    <t>3(a) : Does the teaching enable pupils to acquire new knowledge and make progress according to their ability so that they increase their understanding and develop their skills in the subjects taught?</t>
  </si>
  <si>
    <t>3(b) : Does the teaching encourage pupils to apply intellectual, physical or creative effort and to show interest in their work and to think and learn for themselves?</t>
  </si>
  <si>
    <t>3(c) : Does the teaching involve well planned lessons, effective teaching methods, suitable activities and appropriate management of class time?</t>
  </si>
  <si>
    <t>3(d) : Do teachers show a good understanding of the aptitudes, needs and prior attainments of the pupils, and ensure these are taken into account in the planning of lessons?</t>
  </si>
  <si>
    <t>3(e) : Do teachers demonstrate appropriate knowledge and understanding of the subject matter being taught?</t>
  </si>
  <si>
    <t>3(f) : Are classroom resources of an adequate quality, quantity and range and are they used effectively?</t>
  </si>
  <si>
    <t>3(g) : Is there a framework in place to assess pupils' work regularly and thoroughly, and is information from such assessment utilised to plan teaching so that pupils can make progress?</t>
  </si>
  <si>
    <t>3(h) : Does the teaching utilise effective strategies for managing behaviour and encouraging pupils to act responsibly?</t>
  </si>
  <si>
    <t>4 : Is there a framework in place by which pupil performance can be evaluated by reference to either the school's own aims, as provided to parents, and/or by national norms?</t>
  </si>
  <si>
    <t>3Manner in which complaints are to be handled</t>
  </si>
  <si>
    <t>4Manner in which complaints are to be handled</t>
  </si>
  <si>
    <t>1. The regulations listed above are paraphrased from The Education (Independent School Standards) (England) Regulations 2010 and are not a direct quotation. They are paraphrased into questions to assist schools and inspectors in interpreting the regulations, and are published in this format in the Record of inspection evidence and judgements. The numbering, however, does exactly align with the regulations. The Education (Independent School Standards) (England) Regulations 2010: www.legislation.gov.uk/uksi/2010/1997/contents/made. Record of inspection evidence and judgements (090065), Ofsted, 2011; www.ofsted.gov.uk/resources/record-of-inspection-evidence-and-judgements-roiej-for-standard-inspections-independent-schools.</t>
  </si>
  <si>
    <t>2. Not all regulations are applicable to every inspection,for example, schools with boarding provision.</t>
  </si>
  <si>
    <r>
      <t xml:space="preserve">3. Please refer to the </t>
    </r>
    <r>
      <rPr>
        <i/>
        <sz val="8"/>
        <rFont val="Tahoma"/>
        <family val="2"/>
      </rPr>
      <t>Record of inspection evidence and judgements</t>
    </r>
    <r>
      <rPr>
        <sz val="8"/>
        <rFont val="Tahoma"/>
        <family val="2"/>
      </rPr>
      <t xml:space="preserve"> for the full paraphrased version of this regulation. </t>
    </r>
    <r>
      <rPr>
        <i/>
        <sz val="8"/>
        <rFont val="Tahoma"/>
        <family val="2"/>
      </rPr>
      <t xml:space="preserve">Record of inspection evidence and judgements </t>
    </r>
    <r>
      <rPr>
        <sz val="8"/>
        <rFont val="Tahoma"/>
        <family val="2"/>
      </rPr>
      <t>(090065), Ofsted, 2011; www.ofsted.gov.uk/resources/record-of-inspection-evidence-and-judgements-roiej-for-standard-inspections-independent-schools. To see the full published wording of standard 20(2)(a), 22(3), 22(4), 22(5), 24(1)(b), please refer to The Education (Independent School Standards) (England) Regulations 2010: www.legislation.gov.uk/uksi/2010/1997/contents/made.</t>
    </r>
  </si>
  <si>
    <t>4. Figures represent the number of independent schools.</t>
  </si>
  <si>
    <t>1. Figures represent percentages.</t>
  </si>
  <si>
    <t>2. Percentages are rounded and do not always add exactly to 100.</t>
  </si>
  <si>
    <t>Worsley Bridge Junior School</t>
  </si>
  <si>
    <t>Alma Primary School</t>
  </si>
  <si>
    <t>Harold Court Primary School</t>
  </si>
  <si>
    <t>Ludgershall Castle Primary School</t>
  </si>
  <si>
    <t>Pathways Special School</t>
  </si>
  <si>
    <t>Mere Green Combined School</t>
  </si>
  <si>
    <t>Elmhurst School</t>
  </si>
  <si>
    <t>Holgate Meadows Community Special School</t>
  </si>
  <si>
    <t>S5 7WE</t>
  </si>
  <si>
    <t>Bashetc</t>
  </si>
  <si>
    <t>RG41 2RE</t>
  </si>
  <si>
    <t>Seaview Primary School</t>
  </si>
  <si>
    <t>SR7 8PD</t>
  </si>
  <si>
    <t>Sutton High Sports College</t>
  </si>
  <si>
    <t>Winkleigh Community Primary School</t>
  </si>
  <si>
    <t>Poverest Primary School</t>
  </si>
  <si>
    <t>Katesgrove Primary School</t>
  </si>
  <si>
    <t>3Independent Material Change</t>
  </si>
  <si>
    <t>1Independent Pre-registration Visit</t>
  </si>
  <si>
    <t>2Independent Pre-registration Visit</t>
  </si>
  <si>
    <t>3Independent Pre-registration Visit</t>
  </si>
  <si>
    <t>2S162a Follow-up Visit</t>
  </si>
  <si>
    <t>3S162a Follow-up Visit</t>
  </si>
  <si>
    <t>3S162a Integrated Follow-up Visit</t>
  </si>
  <si>
    <t>Question text</t>
  </si>
  <si>
    <t>Total Inspected</t>
  </si>
  <si>
    <t>4Overall quality of education</t>
  </si>
  <si>
    <t>4How well the curriculum and other activities meet the range of needs and interests of pupils</t>
  </si>
  <si>
    <t>4How effective teaching and assessment are in meeting the full range of pupils' needs</t>
  </si>
  <si>
    <t>4How well pupils make progress in their learning</t>
  </si>
  <si>
    <t>4Quality of provision for pupils' spiritual, moral, social and cultural development</t>
  </si>
  <si>
    <t>4The behaviour of pupils</t>
  </si>
  <si>
    <t>4The overall welfare, health and safety of pupils</t>
  </si>
  <si>
    <t>4Outcomes for children in the Early Years Foundation Stage</t>
  </si>
  <si>
    <t>4The quality of provision in the Early Years Foundation Stage</t>
  </si>
  <si>
    <t>4The effectiveness of leadership and management of the Early Years Foundation Stage</t>
  </si>
  <si>
    <t>The effectiveness of leadership and management of the Early Years Foundation Stage</t>
  </si>
  <si>
    <t>4Overall effectiveness of the Early Years Foundation stage</t>
  </si>
  <si>
    <t>Overall effectiveness of the Early Years Foundation stage</t>
  </si>
  <si>
    <t>4Effectiveness of boarding provision</t>
  </si>
  <si>
    <t>1Overall quality of education</t>
  </si>
  <si>
    <t>1How well the curriculum and other activities meet the range of needs and interests of pupils</t>
  </si>
  <si>
    <t>1How effective teaching and assessment are in meeting the full range of pupils' needs</t>
  </si>
  <si>
    <t>1How well pupils make progress in their learning</t>
  </si>
  <si>
    <t>1Quality of provision for pupils' spiritual, moral, social and cultural development</t>
  </si>
  <si>
    <t>1The behaviour of pupils</t>
  </si>
  <si>
    <t>1The overall welfare, health and safety of pupils</t>
  </si>
  <si>
    <t>2Overall quality of education</t>
  </si>
  <si>
    <t>2How well the curriculum and other activities meet the range of needs and interests of pupils</t>
  </si>
  <si>
    <t>2How effective teaching and assessment are in meeting the full range of pupils' needs</t>
  </si>
  <si>
    <t>2How well pupils make progress in their learning</t>
  </si>
  <si>
    <t>2Quality of provision for pupils' spiritual, moral, social and cultural development</t>
  </si>
  <si>
    <t>2The behaviour of pupils</t>
  </si>
  <si>
    <t>2The overall welfare, health and safety of pupils</t>
  </si>
  <si>
    <t>2Outcomes for children in the Early Years Foundation Stage</t>
  </si>
  <si>
    <t>2The quality of provision in the Early Years Foundation Stage</t>
  </si>
  <si>
    <t>2The effectiveness of leadership and management of the Early Years Foundation Stage</t>
  </si>
  <si>
    <t>2Overall effectiveness of the Early Years Foundation stage</t>
  </si>
  <si>
    <t>2Effectiveness of boarding provision</t>
  </si>
  <si>
    <t>3Overall quality of education</t>
  </si>
  <si>
    <t>3How well the curriculum and other activities meet the range of needs and interests of pupils</t>
  </si>
  <si>
    <t>3How effective teaching and assessment are in meeting the full range of pupils' needs</t>
  </si>
  <si>
    <t>3How well pupils make progress in their learning</t>
  </si>
  <si>
    <t>3Quality of provision for pupils' spiritual, moral, social and cultural development</t>
  </si>
  <si>
    <t>3The behaviour of pupils</t>
  </si>
  <si>
    <t>3The overall welfare, health and safety of pupils</t>
  </si>
  <si>
    <t>The Hundred of Hoo Comprehensive School</t>
  </si>
  <si>
    <t>The Bridge Centre (KS4 Unit)</t>
  </si>
  <si>
    <t>Meadowfield Primary School</t>
  </si>
  <si>
    <t>St John's CofE Aided Primary School</t>
  </si>
  <si>
    <t>St Margaret Mary's RC Primary School Manchester</t>
  </si>
  <si>
    <t>Nene Gate</t>
  </si>
  <si>
    <t>Bell Lane Combined School</t>
  </si>
  <si>
    <t>Firs Primary School</t>
  </si>
  <si>
    <t>Lighthorne Heath Primary School</t>
  </si>
  <si>
    <t>St Christopher's Church of England School, Cowley</t>
  </si>
  <si>
    <t>St Mary's CofE (VA) Primary School</t>
  </si>
  <si>
    <t>Moresby Primary School</t>
  </si>
  <si>
    <t>Wood End Park Community School</t>
  </si>
  <si>
    <t>Chase View Community Primary School</t>
  </si>
  <si>
    <t>West Minster Primary School</t>
  </si>
  <si>
    <t>Ashwood Park Primary School</t>
  </si>
  <si>
    <t>Haveley Hey Community School</t>
  </si>
  <si>
    <t>St Mark's CofE (A) Primary School</t>
  </si>
  <si>
    <t>Sheffield Springs Academy</t>
  </si>
  <si>
    <t>Westminster Academy</t>
  </si>
  <si>
    <t>Kingsbury High School</t>
  </si>
  <si>
    <t>Tollerton Primary School</t>
  </si>
  <si>
    <t>The Henry Prince CofE (C) First School</t>
  </si>
  <si>
    <t>Garvestone Community Primary School</t>
  </si>
  <si>
    <t>Statistician:</t>
  </si>
  <si>
    <t>North Somerset</t>
  </si>
  <si>
    <t>Blaise Primary and Nursery School</t>
  </si>
  <si>
    <t>BS10 7EJ</t>
  </si>
  <si>
    <t>Walliscote Primary School</t>
  </si>
  <si>
    <t>BS23 1UY</t>
  </si>
  <si>
    <t>Barton Primary School and Early Years Centre</t>
  </si>
  <si>
    <t>PO30 2AN</t>
  </si>
  <si>
    <t>Summerfields Primary School</t>
  </si>
  <si>
    <t>PO30 2LJ</t>
  </si>
  <si>
    <t>Yarmouth Church of England Aided Primary School</t>
  </si>
  <si>
    <t>PO41 0RA</t>
  </si>
  <si>
    <t>Christ The King Catholic Maths and Computing College</t>
  </si>
  <si>
    <t>PR1 4LX</t>
  </si>
  <si>
    <t>St Bede's Roman Catholic High School, Blackburn</t>
  </si>
  <si>
    <t>BB2 5BU</t>
  </si>
  <si>
    <t>Moira Infant School</t>
  </si>
  <si>
    <t>DE12 6EX</t>
  </si>
  <si>
    <t>Oatlands School</t>
  </si>
  <si>
    <t>KT13 9PZ</t>
  </si>
  <si>
    <t>Amble First School</t>
  </si>
  <si>
    <t>NE65 0EF</t>
  </si>
  <si>
    <t>Blyth Morpeth Road First School</t>
  </si>
  <si>
    <t>NE24 1HZ</t>
  </si>
  <si>
    <t>Oxfordshire</t>
  </si>
  <si>
    <t>Bampton CofE Primary School</t>
  </si>
  <si>
    <t>OX18 2NJ</t>
  </si>
  <si>
    <t>St Andrew's Church of England Primary School</t>
  </si>
  <si>
    <t>St Leonard's Church of England Primary School</t>
  </si>
  <si>
    <t>OX16 4SB</t>
  </si>
  <si>
    <t>St Wilfrid's Catholic Primary School, Burgess Hill</t>
  </si>
  <si>
    <t>RH15 9RJ</t>
  </si>
  <si>
    <t>Isbourne Valley School</t>
  </si>
  <si>
    <t>5(e) : Is support given to pupils to acquire an appreciation of and respect for their own and other cultures, in a way that promotes tolerance and harmony between different cultural traditions?</t>
  </si>
  <si>
    <t>Table 3a: Overall performance on compliance with regulatory requirements for non-association independent schools inspected between 1 April 2011 - 30 June 2011 by type (provisional)</t>
  </si>
  <si>
    <t>Table 3b: Compliance with regulatory requirements for non-association independent schools inspected (provisional)</t>
  </si>
  <si>
    <t>http://www.ofsted.gov.uk/resources/official-statistics-independent-school-inspections-and-outcomes-including-regulation-compliance</t>
  </si>
  <si>
    <t>Table 2: Section 162A inspection outcomes of non-association independent schools inspected between 1 April 2011 - 30 June 2011 (provisional)</t>
  </si>
  <si>
    <t>5(a) : Are pupils encouraged to develop their self-knowledge, self-esteem and self-confidence?</t>
  </si>
  <si>
    <t>5(b) : Are pupils encouraged to distinguish right from wrong and to respect the law?</t>
  </si>
  <si>
    <t>5(c) : Are pupils encouraged to accept responsibility for their behaviour, show initiative, and understand how they can contribute to community life?</t>
  </si>
  <si>
    <t>5(d) : Is provision made to give pupils a broad general knowledge of public institutions and services in England?</t>
  </si>
  <si>
    <t>7 : Are arrangements made to safeguard and promote the welfare of pupils at the school and do these arrangements have regard to guidance issued by the Secretary of State?</t>
  </si>
  <si>
    <t>8 : If boarding accommodation is provided, are arrangements in place to safeguard and promote the welfare of boarders and do they have regard to the national minimum standards for boarding schools or the national minimum standards for residential special schools, as applicable?</t>
  </si>
  <si>
    <t>9 : Is there a written policy to promote good behaviour amongst pupils which sets out the sanctions to be adopted in the event of pupils misbehaving, and is this policy implemented effectively?</t>
  </si>
  <si>
    <t>CV11 5LR</t>
  </si>
  <si>
    <t>CV11 5TY</t>
  </si>
  <si>
    <t>Goodnestone Church of England Primary School</t>
  </si>
  <si>
    <t>CT3 1PQ</t>
  </si>
  <si>
    <t>Glazebury CofE (Aided) Primary School</t>
  </si>
  <si>
    <t>WA3 5LZ</t>
  </si>
  <si>
    <t>St Vincent's Catholic Primary School</t>
  </si>
  <si>
    <t>WA5 2PN</t>
  </si>
  <si>
    <t>Stoke-on-Trent</t>
  </si>
  <si>
    <t>Hartford High School A Specialist Languages and Sports College</t>
  </si>
  <si>
    <t>CW8 1LH</t>
  </si>
  <si>
    <t>Grappenhall Hall School</t>
  </si>
  <si>
    <t>WA4 3EU</t>
  </si>
  <si>
    <t>Cloughwood School</t>
  </si>
  <si>
    <t>CW8 1NU</t>
  </si>
  <si>
    <t>Hebden Green Community School</t>
  </si>
  <si>
    <t>CW7 4EJ</t>
  </si>
  <si>
    <t>St Meriadoc CofE Nursery and Infant School</t>
  </si>
  <si>
    <t>TR14 7DW</t>
  </si>
  <si>
    <t>St Catherine's CofE Primary School</t>
  </si>
  <si>
    <t>PL15 7HX</t>
  </si>
  <si>
    <t>City Road Primary School</t>
  </si>
  <si>
    <t>B16 0HL</t>
  </si>
  <si>
    <t>Anderton Park Primary School</t>
  </si>
  <si>
    <t>B12 8BL</t>
  </si>
  <si>
    <t>Conway Primary School</t>
  </si>
  <si>
    <t>B11 1NS</t>
  </si>
  <si>
    <t>Saint Gabriel's Catholic Voluntary Aided Primary School</t>
  </si>
  <si>
    <t>TS7 9LF</t>
  </si>
  <si>
    <t>Redcar Community College A Specialist Visual and Performing Arts Centre</t>
  </si>
  <si>
    <t>TS10 4AB</t>
  </si>
  <si>
    <t>Nancledra School</t>
  </si>
  <si>
    <t>TR20 8NB</t>
  </si>
  <si>
    <t>Coverack Community Primary School</t>
  </si>
  <si>
    <t>TR12 6SA</t>
  </si>
  <si>
    <t>Linton Primary School</t>
  </si>
  <si>
    <t>DE12 6QA</t>
  </si>
  <si>
    <t>Midpoint Centre (Key Stage 4 PRU)</t>
  </si>
  <si>
    <t>WV6 0UA</t>
  </si>
  <si>
    <t>KS4 PRU</t>
  </si>
  <si>
    <t>M18 8BA</t>
  </si>
  <si>
    <t>St Augustine of Canterbury CofE VA Primary School</t>
  </si>
  <si>
    <t>DA17 5HP</t>
  </si>
  <si>
    <t>Radcliffe Riverside School</t>
  </si>
  <si>
    <t>M26 3AT</t>
  </si>
  <si>
    <t>Blackgates Primary School</t>
  </si>
  <si>
    <t>WF3 1QQ</t>
  </si>
  <si>
    <t>St Clements College</t>
  </si>
  <si>
    <t>PE25 2QH</t>
  </si>
  <si>
    <t>New Chapter School</t>
  </si>
  <si>
    <t>MK6 5EA</t>
  </si>
  <si>
    <t>Sedgefield Hardwick Primary School</t>
  </si>
  <si>
    <t>TS21 3DA</t>
  </si>
  <si>
    <t>South Hetton Primary School</t>
  </si>
  <si>
    <t>DH6 2TJ</t>
  </si>
  <si>
    <t>St George's Church of England Infant and Nursery School</t>
  </si>
  <si>
    <t>EX39 1HT</t>
  </si>
  <si>
    <t>TQ12 1PT</t>
  </si>
  <si>
    <t>St Bede's RC Primary School</t>
  </si>
  <si>
    <t>DL1 3ES</t>
  </si>
  <si>
    <t>Newtown Linford Primary School</t>
  </si>
  <si>
    <t>LE6 0AD</t>
  </si>
  <si>
    <t>Stathern Primary School</t>
  </si>
  <si>
    <t>LE14 4HX</t>
  </si>
  <si>
    <t>How well the curriculum and other activities meet the range of needs and interests of pupils</t>
  </si>
  <si>
    <t>How effective teaching and assessment are in meeting the full range of pupils' needs</t>
  </si>
  <si>
    <t>How well pupils make progress in their learning</t>
  </si>
  <si>
    <t>Quality of provision for pupils' spiritual, moral, social and cultural development</t>
  </si>
  <si>
    <t>The behaviour of pupils</t>
  </si>
  <si>
    <t>The overall welfare, health and safety of pupils</t>
  </si>
  <si>
    <t>Outcomes for children in the Early Years Foundation Stage</t>
  </si>
  <si>
    <t>The quality of provision in the Early Years Foundation Stage</t>
  </si>
  <si>
    <t>Overall effectiveness of the Early Years Foundation Stage</t>
  </si>
  <si>
    <t>Effectiveness of boarding provision</t>
  </si>
  <si>
    <t>Met</t>
  </si>
  <si>
    <t>Not met</t>
  </si>
  <si>
    <t>Not checked</t>
  </si>
  <si>
    <t>Quality of education provided</t>
  </si>
  <si>
    <t>Quality of teaching and assessment</t>
  </si>
  <si>
    <t>MK42 7EB</t>
  </si>
  <si>
    <t>Sandy Upper School and Community Sports College</t>
  </si>
  <si>
    <t>SG19 1BL</t>
  </si>
  <si>
    <t>Vandyke Upper School and Community College</t>
  </si>
  <si>
    <t>LU7 3DY</t>
  </si>
  <si>
    <t>Ridgeway School</t>
  </si>
  <si>
    <t>West Berkshire</t>
  </si>
  <si>
    <t>Hungerford Nursery School Centre for Children</t>
  </si>
  <si>
    <t>RG17 0HY</t>
  </si>
  <si>
    <t>Slough</t>
  </si>
  <si>
    <t>Oxford Road Community School</t>
  </si>
  <si>
    <t>RG1 7PJ</t>
  </si>
  <si>
    <t>Bracknell Forest</t>
  </si>
  <si>
    <t>Windsor and Maidenhead</t>
  </si>
  <si>
    <t>Woodlands Park Primary School</t>
  </si>
  <si>
    <t>SL6 3JB</t>
  </si>
  <si>
    <t>Alexander First School</t>
  </si>
  <si>
    <t>SL4 4XP</t>
  </si>
  <si>
    <t>Shinfield Infant and Nursery School</t>
  </si>
  <si>
    <t>RG2 9EH</t>
  </si>
  <si>
    <t>Millais School</t>
  </si>
  <si>
    <t>RH13 5HR</t>
  </si>
  <si>
    <t>Telford and Wrekin</t>
  </si>
  <si>
    <t>Darlington</t>
  </si>
  <si>
    <t>Shropshire</t>
  </si>
  <si>
    <t>Ludlow Junior School</t>
  </si>
  <si>
    <t>SY8 1HX</t>
  </si>
  <si>
    <t>William Reynolds Infant School</t>
  </si>
  <si>
    <t>TF7 5QW</t>
  </si>
  <si>
    <t>Clive CofE Primary School</t>
  </si>
  <si>
    <t>Office for Standards in Education, Children’s Services and 
Skills (Ofsted)
125 Kingsway
London
WC2B 6SE</t>
  </si>
  <si>
    <t>PROVISIONAL</t>
  </si>
  <si>
    <t>1. The number of full inspections includes 10 integrated inspections.</t>
  </si>
  <si>
    <t>2. Figures represent the number of independent schools.</t>
  </si>
  <si>
    <t>1. Seventeen of the 57 schools were inspected for their Early Years and Foundation Stage provision.</t>
  </si>
  <si>
    <t>2. Eight of the 57 schools were inspected for the effectiveness of their boarding provision.</t>
  </si>
  <si>
    <t>3. Figures represent the number of independent schools.</t>
  </si>
  <si>
    <t>1. Not all regulations are applicable to every inspection, i.e, schools with boarding provision.</t>
  </si>
  <si>
    <r>
      <t>Chart 2: Overall performance on compliance with regulations by non-association independent schools inspected between 1 September 2008 and 30 June 2011</t>
    </r>
    <r>
      <rPr>
        <b/>
        <vertAlign val="superscript"/>
        <sz val="10"/>
        <rFont val="Tahoma"/>
        <family val="2"/>
      </rPr>
      <t xml:space="preserve"> 1 2</t>
    </r>
  </si>
  <si>
    <t>Chart 2: Overall performance on compliance with regulations by non-association independent schools inspected between 1 September 2008 - 30 June 2011</t>
  </si>
  <si>
    <r>
      <t>Chart 1: Overall quality of education for non-association independent schools inspected between 1 September 2008 and 30 June 2011</t>
    </r>
    <r>
      <rPr>
        <b/>
        <vertAlign val="superscript"/>
        <sz val="10"/>
        <rFont val="Tahoma"/>
        <family val="2"/>
      </rPr>
      <t xml:space="preserve"> 1 2</t>
    </r>
  </si>
  <si>
    <t>Chart 1: Overall quality of education for non-association independent schools inspected between 1 September 2008 - 30 June 2011</t>
  </si>
  <si>
    <t>25(e) : Does the complaints procedure provide for a formal complaint to be made in writing if parents are not satisfied with the response to an informal complaint?</t>
  </si>
  <si>
    <t>25(f) : If the parents are not satisfied with the response to a written complaint, is there provision for the establishment of a hearing before a panel appointed by the proprietor of at least three people who have not been directly involved in the matters detailed in the complaint?</t>
  </si>
  <si>
    <t>25(g) : Where there is a panel hearing of a complaint, is there provision that one person on the panel is independent of the management and running of the school?</t>
  </si>
  <si>
    <t>25(h) : Does the procedure allow for parents to attend the panel hearing and, if they wish, to be accompanied?</t>
  </si>
  <si>
    <t>25(i) : Does the complaints procedure provide for the panel to make findings and recommendations and does the procedure stipulate that a copy of the findings and recommendations are: sent by electronic mail or otherwise given to the complainant and, where relevant, the person complained about and available for inspection on the school premises by the proprietor and the headteacher?</t>
  </si>
  <si>
    <t>25(j) : Does the procedure provide for written records to be kept of all complaints, indicating whether they were resolved at the preliminary stage or whether they proceeded to a panel hearing?</t>
  </si>
  <si>
    <t>WR7 4AT</t>
  </si>
  <si>
    <t>Wootey Junior School</t>
  </si>
  <si>
    <t>GU34 2JA</t>
  </si>
  <si>
    <t>Shakespeare Junior School</t>
  </si>
  <si>
    <t>SO50 4JT</t>
  </si>
  <si>
    <t>Howbridge CofE VC Junior School</t>
  </si>
  <si>
    <t>CM8 1BZ</t>
  </si>
  <si>
    <t>Croydon</t>
  </si>
  <si>
    <t>St Pius X Catholic Primary School</t>
  </si>
  <si>
    <t>CM1 4HY</t>
  </si>
  <si>
    <t>Evesham, Simon de Montfort Middle School</t>
  </si>
  <si>
    <t>WR11 1DL</t>
  </si>
  <si>
    <t>Millfields Primary School</t>
  </si>
  <si>
    <t>Oakwood Junior School</t>
  </si>
  <si>
    <t>SO16 8FD</t>
  </si>
  <si>
    <t>Walkern Primary School</t>
  </si>
  <si>
    <t>SG2 7NS</t>
  </si>
  <si>
    <t>Camps Hill Community Primary School</t>
  </si>
  <si>
    <t>SG2 0LT</t>
  </si>
  <si>
    <t>Portsmouth</t>
  </si>
  <si>
    <t>Solent Junior School</t>
  </si>
  <si>
    <t>PO6 1HJ</t>
  </si>
  <si>
    <t>Newbridge Junior School</t>
  </si>
  <si>
    <t>PO2 7RW</t>
  </si>
  <si>
    <t>SO50 9JW</t>
  </si>
  <si>
    <t>Barton Stacey Church of England Primary School</t>
  </si>
  <si>
    <t>SO21 3RY</t>
  </si>
  <si>
    <t>Botley Church of England Controlled Primary School</t>
  </si>
  <si>
    <t>SO30 2EA</t>
  </si>
  <si>
    <t>Four Marks Church of England Primary School</t>
  </si>
  <si>
    <t>GU34 5AS</t>
  </si>
  <si>
    <t>Hook-with-Warsash Church of England Primary School</t>
  </si>
  <si>
    <t>SO31 9GF</t>
  </si>
  <si>
    <t>Wickham Church of England Primary School</t>
  </si>
  <si>
    <t>PO17 5HU</t>
  </si>
  <si>
    <t>Chancellor's School</t>
  </si>
  <si>
    <t>AL9 7BN</t>
  </si>
  <si>
    <t>The Collett School</t>
  </si>
  <si>
    <t>HP1 1TQ</t>
  </si>
  <si>
    <t>Lower Halstow Primary School</t>
  </si>
  <si>
    <t>ME9 7ES</t>
  </si>
  <si>
    <t>Woodfield School</t>
  </si>
  <si>
    <t>RH1 3PR</t>
  </si>
  <si>
    <t>Wood End Primary School</t>
  </si>
  <si>
    <t>CV9 2QL</t>
  </si>
  <si>
    <t>Kingswood Primary School</t>
  </si>
  <si>
    <t>ME17 3QF</t>
  </si>
  <si>
    <t>Westcourt Primary School</t>
  </si>
  <si>
    <t>DA12 4JG</t>
  </si>
  <si>
    <t>Eastchurch Church of England Primary School</t>
  </si>
  <si>
    <t>ME12 4EJ</t>
  </si>
  <si>
    <t>Longhill Primary School</t>
  </si>
  <si>
    <t>HU8 9RW</t>
  </si>
  <si>
    <t>SE17 3DT</t>
  </si>
  <si>
    <t>Kingsdale Foundation School</t>
  </si>
  <si>
    <t>SE21 8SQ</t>
  </si>
  <si>
    <t>St Joseph's Catholic Junior School</t>
  </si>
  <si>
    <t>The St Thomas the Apostle College</t>
  </si>
  <si>
    <t>SE15 2EB</t>
  </si>
  <si>
    <t>*</t>
  </si>
  <si>
    <t>Tower Hamlets</t>
  </si>
  <si>
    <t>Cyril Jackson Primary School</t>
  </si>
  <si>
    <t>E14 8HH</t>
  </si>
  <si>
    <t>PE14 8AY</t>
  </si>
  <si>
    <t>Pott Row First School</t>
  </si>
  <si>
    <t>PE32 1BY</t>
  </si>
  <si>
    <t>The Cathedral School</t>
  </si>
  <si>
    <t>WF2 8QF</t>
  </si>
  <si>
    <t>Highfield School</t>
  </si>
  <si>
    <t>WF5 9BS</t>
  </si>
  <si>
    <t>NE11 9NX</t>
  </si>
  <si>
    <t>St Joseph's Catholic Primary School, Blaydon</t>
  </si>
  <si>
    <t>NE21 4BG</t>
  </si>
  <si>
    <t>Kingsmeadow Community Comprehensive School</t>
  </si>
  <si>
    <t>Walbottle Village Primary School</t>
  </si>
  <si>
    <t>NE15 8JL</t>
  </si>
  <si>
    <t>Farne Primary School</t>
  </si>
  <si>
    <t>NE5 4AP</t>
  </si>
  <si>
    <t>Canning Street Primary School</t>
  </si>
  <si>
    <t>NE4 8PA</t>
  </si>
  <si>
    <t>Barking and Dagenham</t>
  </si>
  <si>
    <t>Cambell Junior School</t>
  </si>
  <si>
    <t>RM9 6TD</t>
  </si>
  <si>
    <t>Cambell Infants' School</t>
  </si>
  <si>
    <t>Valence Primary School</t>
  </si>
  <si>
    <t>RM8 3AR</t>
  </si>
  <si>
    <t>St Joseph's Catholic Primary School</t>
  </si>
  <si>
    <t>Barnet</t>
  </si>
  <si>
    <t>© Crown copyright</t>
  </si>
  <si>
    <t>http://www.nationalarchives.gov.uk/doc/open-government-licence/</t>
  </si>
  <si>
    <t>To view this licence, visit:</t>
  </si>
  <si>
    <t>Morton Trentside Primary School</t>
  </si>
  <si>
    <t>DN21 3AH</t>
  </si>
  <si>
    <t>Beech Hill Community Primary School</t>
  </si>
  <si>
    <t>Crab Lane Primary School</t>
  </si>
  <si>
    <t>M9 8NB</t>
  </si>
  <si>
    <t>Blueberry Park</t>
  </si>
  <si>
    <t>L14 2DY</t>
  </si>
  <si>
    <t>LS24 9JG</t>
  </si>
  <si>
    <t>St Hilda's Roman Catholic Primary School</t>
  </si>
  <si>
    <t>YO21 1PZ</t>
  </si>
  <si>
    <t>St Cuthberts Roman Catholic Primary School Aided</t>
  </si>
  <si>
    <t>NE29 0BU</t>
  </si>
  <si>
    <t>Whitley Bay High School</t>
  </si>
  <si>
    <t>NE25 9AS</t>
  </si>
  <si>
    <t>South Tyneside</t>
  </si>
  <si>
    <t>Biddick Hall Junior School</t>
  </si>
  <si>
    <t>Albany Village Primary School</t>
  </si>
  <si>
    <t>Whitleigh Community Primary School</t>
  </si>
  <si>
    <t>Pensans Primary School</t>
  </si>
  <si>
    <t>Heritage High School A Mathematics and Computing</t>
  </si>
  <si>
    <t>Hatfield Visual Arts College</t>
  </si>
  <si>
    <t>Callands Primary School</t>
  </si>
  <si>
    <t>The Centre School</t>
  </si>
  <si>
    <t>St James' RC Voluntary Aided Primary School</t>
  </si>
  <si>
    <t>The Crestwood School</t>
  </si>
  <si>
    <t>Southery Primary School</t>
  </si>
  <si>
    <t>Our Lady Queen of Heaven Catholic Primary School,</t>
  </si>
  <si>
    <t>Kelsey Park Sports College</t>
  </si>
  <si>
    <t>Wykeham Primary School</t>
  </si>
  <si>
    <t>East Park Junior School</t>
  </si>
  <si>
    <t>Denaby Main Primary School</t>
  </si>
  <si>
    <t>Calcot Junior School</t>
  </si>
  <si>
    <t>Putteridge Junior School</t>
  </si>
  <si>
    <t>East Bridgwater Community School</t>
  </si>
  <si>
    <t>Ridge Hill Primary School and Nursery</t>
  </si>
  <si>
    <t>St Alban's Catholic Primary School</t>
  </si>
  <si>
    <t>Andrew Marvell Business and Enterprise College</t>
  </si>
  <si>
    <t>Clacton County High School</t>
  </si>
  <si>
    <t>Cantrell Primary and Nursery School</t>
  </si>
  <si>
    <t>North Walsall Primary School</t>
  </si>
  <si>
    <t>Queen Elizabeth's Mercian School</t>
  </si>
  <si>
    <t>Button Lane Primary School</t>
  </si>
  <si>
    <t>Yeo Valley Primary School</t>
  </si>
  <si>
    <t>Woodside Middle School</t>
  </si>
  <si>
    <t>Morehall Primary School</t>
  </si>
  <si>
    <t>Walney School</t>
  </si>
  <si>
    <t>Shepton Mallet Infants' School</t>
  </si>
  <si>
    <t>Glenfrome Primary School</t>
  </si>
  <si>
    <t>Crossways Academy</t>
  </si>
  <si>
    <t>Portfield Community Primary School</t>
  </si>
  <si>
    <t>Our Lady Roman Catholic Primary School</t>
  </si>
  <si>
    <t>Blessed Robert Johnson Catholic College</t>
  </si>
  <si>
    <t>Abbey Primary Community School</t>
  </si>
  <si>
    <t>Culvers House Primary School</t>
  </si>
  <si>
    <t>Broom Valley Community School</t>
  </si>
  <si>
    <t>Rackheath Primary School</t>
  </si>
  <si>
    <t>The Rookeries Carleton Junior and Infant School: W</t>
  </si>
  <si>
    <t>Tiffield Church of England Voluntary Aided Primary</t>
  </si>
  <si>
    <t>The Mountfitchet Mathematics and Computing College</t>
  </si>
  <si>
    <t>Whitton School</t>
  </si>
  <si>
    <t>Richmond Upon Thames</t>
  </si>
  <si>
    <t>Derwent Lower School</t>
  </si>
  <si>
    <t>Otterburn First School</t>
  </si>
  <si>
    <t>Saint George's Church of England School</t>
  </si>
  <si>
    <t>Sharples School Science Specialist College</t>
  </si>
  <si>
    <t>Melksham Oak Community School</t>
  </si>
  <si>
    <t>Meath Green Junior School</t>
  </si>
  <si>
    <t>Court Meadow School, Cuckfield</t>
  </si>
  <si>
    <t>Christchurch CofE School</t>
  </si>
  <si>
    <t>Temple Hill Community Primary and Nursery School</t>
  </si>
  <si>
    <t>Whitmore Infant School and Nursery</t>
  </si>
  <si>
    <t>Compton C.E. Primary School</t>
  </si>
  <si>
    <t>Norbury Manor Primary School</t>
  </si>
  <si>
    <t>Slater Primary School</t>
  </si>
  <si>
    <t>Larkholme Primary School</t>
  </si>
  <si>
    <t>Weston Favell School</t>
  </si>
  <si>
    <t>St John's Stonefold CofE Primary School</t>
  </si>
  <si>
    <t>Hatfield Manor CofE Junior School</t>
  </si>
  <si>
    <t>Perry Court Junior School</t>
  </si>
  <si>
    <t>Orchards Church of England Primary School</t>
  </si>
  <si>
    <t>Cleves Primary School</t>
  </si>
  <si>
    <t>Liberty School</t>
  </si>
  <si>
    <t>Bell Wood Community Primary School</t>
  </si>
  <si>
    <t>St Peter's Catholic Primary School</t>
  </si>
  <si>
    <t>Huthwaite All Saint's CofE (Aided) Infant School</t>
  </si>
  <si>
    <t>Well Lane Primary School</t>
  </si>
  <si>
    <t>Ashdale</t>
  </si>
  <si>
    <t>Dukesgate Primary School</t>
  </si>
  <si>
    <t>Edwards Hall Primary School</t>
  </si>
  <si>
    <t>West Kidlington Primary School</t>
  </si>
  <si>
    <t>Marish Primary School</t>
  </si>
  <si>
    <t>Hallgate Primary School Cottingham</t>
  </si>
  <si>
    <t>Warren Dell Primary School</t>
  </si>
  <si>
    <t>Unity Learning Centre</t>
  </si>
  <si>
    <t>Winterton Comprehensive School with Specialist Sta</t>
  </si>
  <si>
    <t>DateOut</t>
  </si>
  <si>
    <t>CH62 9EB</t>
  </si>
  <si>
    <t>Heygarth Primary School</t>
  </si>
  <si>
    <t>CH62 8AG</t>
  </si>
  <si>
    <t>Arnhem Wharf Primary School</t>
  </si>
  <si>
    <t>E14 3RP</t>
  </si>
  <si>
    <t>Mandale Mill Primary School</t>
  </si>
  <si>
    <t>TS17 8AP</t>
  </si>
  <si>
    <t>Nightingale Infant School</t>
  </si>
  <si>
    <t>DE24 8FT</t>
  </si>
  <si>
    <t>St Peter's Church of England Voluntary Aided Primary School</t>
  </si>
  <si>
    <t>Hartshorne CofE Primary School</t>
  </si>
  <si>
    <t>DE11 7ES</t>
  </si>
  <si>
    <t>Staffordshire</t>
  </si>
  <si>
    <t>Westbridge Primary School</t>
  </si>
  <si>
    <t>TA4 3SF</t>
  </si>
  <si>
    <t>Beech Grove Primary School</t>
  </si>
  <si>
    <t>TA21 8NE</t>
  </si>
  <si>
    <t>Lunts Heath Primary School</t>
  </si>
  <si>
    <t>WA8 9RJ</t>
  </si>
  <si>
    <t>Staveley CofE School</t>
  </si>
  <si>
    <t>LA8 9PH</t>
  </si>
  <si>
    <t>Asby Endowed School</t>
  </si>
  <si>
    <t>CA16 6EX</t>
  </si>
  <si>
    <t>Sidmouth Infants' School</t>
  </si>
  <si>
    <t>EX10 9TJ</t>
  </si>
  <si>
    <t>East-the-Water Community Primary School</t>
  </si>
  <si>
    <t>EX39 4BZ</t>
  </si>
  <si>
    <t>Durham</t>
  </si>
  <si>
    <t>Shotley Bridge Junior School</t>
  </si>
  <si>
    <t>DH8 0ES</t>
  </si>
  <si>
    <t>Leadgate Infant &amp; Nursery School</t>
  </si>
  <si>
    <t>DH8 7PN</t>
  </si>
  <si>
    <t>Rookhope Primary School</t>
  </si>
  <si>
    <t>DL13 2DA</t>
  </si>
  <si>
    <t>Hazeldown School</t>
  </si>
  <si>
    <t>TQ14 8SE</t>
  </si>
  <si>
    <t>North Tawton Community Primary School</t>
  </si>
  <si>
    <t>EX20 2HB</t>
  </si>
  <si>
    <t>Mount Wise Community Primary School</t>
  </si>
  <si>
    <t>PL1 4LA</t>
  </si>
  <si>
    <t>Widey Court Primary School</t>
  </si>
  <si>
    <t>PL6 5JS</t>
  </si>
  <si>
    <t>Prince Rock Primary School</t>
  </si>
  <si>
    <t>PL4 9JF</t>
  </si>
  <si>
    <t>Payhembury Church of England Primary School (Voluntary Controlled)</t>
  </si>
  <si>
    <t>19(2)(e) : For all appointments from 1 September 2003, in the case of staff who care for, train, supervise or are in charge of children for whom accommodation is provided, in addition to the requirements of paragraphs 19(2)(a) to (d), has a check been made by the proprietor that Standard 38 of the national minimum standards for boarding schools, or where applicable, Standard 27 of the national minimum standards for residential special schools, are complied with?</t>
  </si>
  <si>
    <t>Netherfield Primary School</t>
  </si>
  <si>
    <t>Hazel Leys Nursery and Primary School</t>
  </si>
  <si>
    <t>Moel Llys Short Stay School</t>
  </si>
  <si>
    <t>Great Linford Primary School</t>
  </si>
  <si>
    <t>Cottage Grove Primary School</t>
  </si>
  <si>
    <t>Burnley Casterton Primary School</t>
  </si>
  <si>
    <t>Bewsey Lodge Primary School</t>
  </si>
  <si>
    <t>Westwood Primary School</t>
  </si>
  <si>
    <t>St William's Catholic Primary School</t>
  </si>
  <si>
    <t>Aslacton Primary School</t>
  </si>
  <si>
    <t>Field Court Junior School</t>
  </si>
  <si>
    <t>Hersden Community Primary School</t>
  </si>
  <si>
    <t>The Ruiz Centre</t>
  </si>
  <si>
    <t>John Rankin Junior School</t>
  </si>
  <si>
    <t>Southend-On-Sea</t>
  </si>
  <si>
    <t>St Wulstan's Catholic Primary School</t>
  </si>
  <si>
    <t>Saint Bede's Catholic Science College</t>
  </si>
  <si>
    <t>Sutherland Business and Enterprise College</t>
  </si>
  <si>
    <t>Preston Primary School</t>
  </si>
  <si>
    <t>St Philip Howard Catholic School</t>
  </si>
  <si>
    <t>Talavera Junior School</t>
  </si>
  <si>
    <t>Aylesham Primary School</t>
  </si>
  <si>
    <t>William Bellamy Junior School</t>
  </si>
  <si>
    <t>Dilhorne Endowed CofE (VA) Primary School</t>
  </si>
  <si>
    <t>Springboard</t>
  </si>
  <si>
    <t>St Joseph's RC Primary School, Halliwell, Bolton</t>
  </si>
  <si>
    <t>Bentfield Primary School</t>
  </si>
  <si>
    <t>Causeway Green Primary School</t>
  </si>
  <si>
    <t>Whitefield Infant School</t>
  </si>
  <si>
    <t>Elmrise Primary School</t>
  </si>
  <si>
    <t>Wirksworth Junior School</t>
  </si>
  <si>
    <t>Burton Green Primary School</t>
  </si>
  <si>
    <t>Heathlands Primary School</t>
  </si>
  <si>
    <t>Crockerne Church of England Primary School</t>
  </si>
  <si>
    <t>North Axholme School</t>
  </si>
  <si>
    <t>Vauxhall Primary School</t>
  </si>
  <si>
    <t>Dordon Community Primary School</t>
  </si>
  <si>
    <t>James Calvert Spence College - Acklington Road</t>
  </si>
  <si>
    <t>Snowsfields Primary School</t>
  </si>
  <si>
    <t>Stoke Damerel Primary School</t>
  </si>
  <si>
    <t>Speenhamland Primary School</t>
  </si>
  <si>
    <t>Hilton Primary School</t>
  </si>
  <si>
    <t>Abbeydale Grange School</t>
  </si>
  <si>
    <t>Paxton Primary School</t>
  </si>
  <si>
    <t>Mount Pleasant Primary School</t>
  </si>
  <si>
    <t>Sky College</t>
  </si>
  <si>
    <t>Boston Staniland Primary &amp; Nursery School</t>
  </si>
  <si>
    <t>Priory Green Primary School</t>
  </si>
  <si>
    <t>Southampton PRU the Melbourne Centre</t>
  </si>
  <si>
    <t>Alderman Smith School and Sports College</t>
  </si>
  <si>
    <t>Gossops Green Community Primary</t>
  </si>
  <si>
    <t>Rangefield Primary School</t>
  </si>
  <si>
    <t>Balderstone Technology College</t>
  </si>
  <si>
    <t>St Neots Community College</t>
  </si>
  <si>
    <t>Kirkley Community High School</t>
  </si>
  <si>
    <t>The Saxilby Church of England Primary School</t>
  </si>
  <si>
    <t>Barn Croft Primary School</t>
  </si>
  <si>
    <t>Wilmington Enterprise College</t>
  </si>
  <si>
    <t>Tindal Junior and Infant School</t>
  </si>
  <si>
    <t>Cockshut Hill Technology College</t>
  </si>
  <si>
    <t>St Paul's Way Trust School</t>
  </si>
  <si>
    <t>Elliott School</t>
  </si>
  <si>
    <t>Quarry Hill Junior School</t>
  </si>
  <si>
    <t>The Royal Docks Community School</t>
  </si>
  <si>
    <t>Moorside Primary School</t>
  </si>
  <si>
    <t>Ranworth Square Primary School</t>
  </si>
  <si>
    <t>Our Lady's RC Primary School</t>
  </si>
  <si>
    <t>Sandilands Primary School</t>
  </si>
  <si>
    <t>Ridpool Primary and Nursery School</t>
  </si>
  <si>
    <t>Blessed William Howard Catholic School</t>
  </si>
  <si>
    <t>Good Shepherd Catholic Primary School</t>
  </si>
  <si>
    <t>Fenland Junction PRU</t>
  </si>
  <si>
    <t>The John Henry Newman CofE (A) Primary School</t>
  </si>
  <si>
    <t>Westgate Hill Primary School</t>
  </si>
  <si>
    <t>Ullswater Community College</t>
  </si>
  <si>
    <t>Temple Meadow Primary School</t>
  </si>
  <si>
    <t>St Joseph's Catholic Primary School, Lancaster</t>
  </si>
  <si>
    <t>The Astor of Hever Community School</t>
  </si>
  <si>
    <t>William Bradford Community College</t>
  </si>
  <si>
    <r>
      <t>22(4) : For each member of staff appointed at any time before 1 May 2007, does the register show that the following checks have been made, including the date on which each check was completed or the certificate obtained: of the person’s identity; to establish whether the person is not barred from regulated activity relating to children in accordance with section 3(2) of the Safeguarding Vulnerable Groups Act 2006 (ISA barred list), or there is no direction made under section 142 of the 2002 Act in respect of that person (List 99), or disqualification, prohibition or restriction having the same effect; of relevant qualifications where appropriate; whether an enhanced CRB certificate was obtained; in the case of any person for whom, by reason of living or having lived outside the United Kingdom, the further checks made which have regard to any guidance issued by the Secretary of State. [Incomplete]</t>
    </r>
    <r>
      <rPr>
        <b/>
        <vertAlign val="superscript"/>
        <sz val="8"/>
        <rFont val="Tahoma"/>
        <family val="2"/>
      </rPr>
      <t>3</t>
    </r>
  </si>
  <si>
    <r>
      <t>22(5) : In relation to staff not directly employed by the school, the register must show whether written notification has been received from the employment business that it has carried out the checks referred to in 20(2)(a) together with the date the written notification that each check was made or certificate obtained, was received. Checks required include: the person’s identity ; that the person is not barred from regulated activity relating to children in accordance with section 3(2) of the Safeguarding Vulnerable Groups Act 2006 (ISA barred list), or there is no direction made under section 142 of the 2002 Act in respect of that person (List 99), or disqualification, prohibition or restriction having the same effect; where appropriate the person’s qualifications; in the case of any person for whom, by reason of living or having lived outside the United Kingdom, checks in regard to any guidance issued by the Secretary of State; the person’s right to work in the United Kingdom; an enhanced criminal record bureau (CRB) check or has obtained a certificate in response to such a check made by it or another employment business. [Incomplete]</t>
    </r>
    <r>
      <rPr>
        <b/>
        <vertAlign val="superscript"/>
        <sz val="8"/>
        <rFont val="Tahoma"/>
        <family val="2"/>
      </rPr>
      <t>3</t>
    </r>
  </si>
  <si>
    <t>22(6) : In relation to each member of a body of persons named as the proprietor appointed on or after 1 May 2007, does the register show whether the checks referred to in 21(6)(b) were made, the date they were made and the date on which the resulting certificate was obtained? Checks required include: an enhanced CRB check and, where requested by the Secretary of State, is countersigned by the Secretary of State; the individual’s identity and their right to work in the United Kingdom and in the case of any person for whom, by reason of living or having lived outside the United Kingdom, further checks in regard to any guidance issued by the Secretary of State?</t>
  </si>
  <si>
    <t>Newbold CofE Primary School</t>
  </si>
  <si>
    <t>LE67 8PF</t>
  </si>
  <si>
    <t>Reynolds Primary School</t>
  </si>
  <si>
    <t>DN35 7LJ</t>
  </si>
  <si>
    <t>Mayespark Primary School</t>
  </si>
  <si>
    <t>IG3 9PX</t>
  </si>
  <si>
    <t>Surrey Square Infants' School</t>
  </si>
  <si>
    <t>SE17 2JY</t>
  </si>
  <si>
    <t>Rainhill Community Nursery</t>
  </si>
  <si>
    <t>L35 4NW</t>
  </si>
  <si>
    <t>St Werburgh's Primary School</t>
  </si>
  <si>
    <t>BS2 9US</t>
  </si>
  <si>
    <t>Summerlea Community Primary School</t>
  </si>
  <si>
    <t>BN16 3SW</t>
  </si>
  <si>
    <t>URN</t>
  </si>
  <si>
    <t>SPECIALISM_A_Desc</t>
  </si>
  <si>
    <t>SPECIALISM_B_Desc</t>
  </si>
  <si>
    <t>Not applicable</t>
  </si>
  <si>
    <t>Humanities second specialism</t>
  </si>
  <si>
    <t>Applied Learning second specialism</t>
  </si>
  <si>
    <t>and Science (Operational)</t>
  </si>
  <si>
    <t>and Technology (Operational)</t>
  </si>
  <si>
    <t>Sports second specialism</t>
  </si>
  <si>
    <t>Science second specialism</t>
  </si>
  <si>
    <t>The Kilburn Park School Foundation</t>
  </si>
  <si>
    <t>NW6 5RG</t>
  </si>
  <si>
    <t>Alexandra Junior School</t>
  </si>
  <si>
    <t>SE26 5DS</t>
  </si>
  <si>
    <t>Duppas Junior School</t>
  </si>
  <si>
    <t>CR0 4EJ</t>
  </si>
  <si>
    <t>Elmwood Infant School</t>
  </si>
  <si>
    <t>CR0 2PL</t>
  </si>
  <si>
    <t>Woodside Junior School</t>
  </si>
  <si>
    <t>CR0 6NF</t>
  </si>
  <si>
    <t>Earls Colne Primary School and Nursery</t>
  </si>
  <si>
    <t>CO6 2RH</t>
  </si>
  <si>
    <t>Enfield</t>
  </si>
  <si>
    <t>South Farnborough Infant School</t>
  </si>
  <si>
    <t>GU14 6JU</t>
  </si>
  <si>
    <t>South Farnborough Junior School</t>
  </si>
  <si>
    <t>GU14 6PL</t>
  </si>
  <si>
    <t>EN2 9BD</t>
  </si>
  <si>
    <t>Chace Community School</t>
  </si>
  <si>
    <t>EN1 3HQ</t>
  </si>
  <si>
    <t>St Mary's Priory RC Junior School</t>
  </si>
  <si>
    <t>N15 5RE</t>
  </si>
  <si>
    <t>St Mary's Priory RC Infant School</t>
  </si>
  <si>
    <t>Blanche Nevile School</t>
  </si>
  <si>
    <t>N10 1NJ</t>
  </si>
  <si>
    <t>Stanburn Middle School</t>
  </si>
  <si>
    <t>HA7 2PJ</t>
  </si>
  <si>
    <t>West Lodge First and Middle School</t>
  </si>
  <si>
    <t>HA5 1AF</t>
  </si>
  <si>
    <t>St Matthew's Church of England Aided Primary School</t>
  </si>
  <si>
    <t>GU33 6BN</t>
  </si>
  <si>
    <t>SO19 2JE</t>
  </si>
  <si>
    <t>Perins School A Community Sports College</t>
  </si>
  <si>
    <t>SO24 9BS</t>
  </si>
  <si>
    <t>Henry Beaufort School</t>
  </si>
  <si>
    <t>SO22 6JJ</t>
  </si>
  <si>
    <t>Frogmore Community College</t>
  </si>
  <si>
    <t>GU46 6AG</t>
  </si>
  <si>
    <t>Canterbury Road Primary School</t>
  </si>
  <si>
    <t>ME10 4SE</t>
  </si>
  <si>
    <t>Northdown Primary School</t>
  </si>
  <si>
    <t>CT9 3RE</t>
  </si>
  <si>
    <t>Garway Primary School</t>
  </si>
  <si>
    <t>HR2 8RQ</t>
  </si>
  <si>
    <t>Redditch, Astwood Bank First School</t>
  </si>
  <si>
    <t>B96 6EH</t>
  </si>
  <si>
    <t>Redditch, Woodrow First School</t>
  </si>
  <si>
    <t>B98 7UZ</t>
  </si>
  <si>
    <t>St Weonard's Primary School</t>
  </si>
  <si>
    <t>HR2 8NU</t>
  </si>
  <si>
    <t>Hertfordshire</t>
  </si>
  <si>
    <t>Hailey Hall School</t>
  </si>
  <si>
    <t>SG13 7PB</t>
  </si>
  <si>
    <t>Kingston upon Hull City of</t>
  </si>
  <si>
    <t>North Lincolnshire</t>
  </si>
  <si>
    <t>Cherry Tree Learning Centre</t>
  </si>
  <si>
    <t>DY1 2NX</t>
  </si>
  <si>
    <t>Wollescote Primary School</t>
  </si>
  <si>
    <t>DY9 8YA</t>
  </si>
  <si>
    <t>Lutley Primary School</t>
  </si>
  <si>
    <t>B63 1BU</t>
  </si>
  <si>
    <t>Cotwall End Primary School</t>
  </si>
  <si>
    <t>DY3 3YG</t>
  </si>
  <si>
    <t>S5 Inspection</t>
  </si>
  <si>
    <t>Kensington and Chelsea</t>
  </si>
  <si>
    <t>Osborne Nursery School</t>
  </si>
  <si>
    <t>B23 6UB</t>
  </si>
  <si>
    <t>Normanton Junior School</t>
  </si>
  <si>
    <t>WF6 1EY</t>
  </si>
  <si>
    <t>WF10 3QJ</t>
  </si>
  <si>
    <t>Castleford Townville Infants' School</t>
  </si>
  <si>
    <t>Horbury Bridge Church of England Voluntary Controlled Junior and Infant School</t>
  </si>
  <si>
    <t>WF4 5PS</t>
  </si>
  <si>
    <t>Wakefield Methodist Voluntary Controlled Junior and Infant School</t>
  </si>
  <si>
    <t>WF2 7RU</t>
  </si>
  <si>
    <t>English Martyrs Catholic Primary School</t>
  </si>
  <si>
    <t>WF2 9DD</t>
  </si>
  <si>
    <t>WF9 4LJ</t>
  </si>
  <si>
    <t>Southwark</t>
  </si>
  <si>
    <t>St Paul's Church of England Primary School, Walworth</t>
  </si>
  <si>
    <t>Tables</t>
  </si>
  <si>
    <t>Official Statistics Release</t>
  </si>
  <si>
    <t>Policy area:</t>
  </si>
  <si>
    <t>Theme:</t>
  </si>
  <si>
    <t>Published on:</t>
  </si>
  <si>
    <t>Coverage:</t>
  </si>
  <si>
    <t>England</t>
  </si>
  <si>
    <t>Period covered:</t>
  </si>
  <si>
    <t>Status:</t>
  </si>
  <si>
    <t>Responsible director:</t>
  </si>
  <si>
    <t>enquiries@ofsted.gov.uk</t>
  </si>
  <si>
    <t>Overall quality of education outcome (%)</t>
  </si>
  <si>
    <r>
      <t>Full inspection</t>
    </r>
    <r>
      <rPr>
        <b/>
        <vertAlign val="superscript"/>
        <sz val="8"/>
        <rFont val="Tahoma"/>
        <family val="2"/>
      </rPr>
      <t>1</t>
    </r>
  </si>
  <si>
    <t>1 September 2010 - 30 June 2011 (303)</t>
  </si>
  <si>
    <t>1 September 2009 - 31 August 2010 (319)</t>
  </si>
  <si>
    <t>1 September 2008 - 31 August 2009 (394)</t>
  </si>
  <si>
    <t>DN5 0AA</t>
  </si>
  <si>
    <t>St Francis Xavier Catholic Primary School</t>
  </si>
  <si>
    <t>DN4 0JN</t>
  </si>
  <si>
    <t>Don Valley School and Performing Arts College</t>
  </si>
  <si>
    <t>DN5 9DD</t>
  </si>
  <si>
    <t>Ferham Primary School</t>
  </si>
  <si>
    <t>S61 1AP</t>
  </si>
  <si>
    <t>Northiam Church of England Primary School</t>
  </si>
  <si>
    <t>TN31 6NB</t>
  </si>
  <si>
    <t>Our Lady of Lourdes RC School</t>
  </si>
  <si>
    <t>BN2 7HA</t>
  </si>
  <si>
    <t>BN2 5EA</t>
  </si>
  <si>
    <t>Mayfield Primary School</t>
  </si>
  <si>
    <t>The Grove Primary School</t>
  </si>
  <si>
    <t>CB4 2NB</t>
  </si>
  <si>
    <t>Barlaston CofE (C) First School</t>
  </si>
  <si>
    <t>ST12 9DB</t>
  </si>
  <si>
    <t>St Peter's CofE (C) Primary School</t>
  </si>
  <si>
    <t>DE13 8NF</t>
  </si>
  <si>
    <t>Baldwin's Gate CofE Primary School</t>
  </si>
  <si>
    <t>ST5 5DF</t>
  </si>
  <si>
    <t>Hanley St Luke's CofE Aided Primary School</t>
  </si>
  <si>
    <t>ST1 3QH</t>
  </si>
  <si>
    <t>Table 3b</t>
  </si>
  <si>
    <t>270</t>
  </si>
  <si>
    <t>370</t>
  </si>
  <si>
    <t>171</t>
  </si>
  <si>
    <t>71--0</t>
  </si>
  <si>
    <t>271</t>
  </si>
  <si>
    <t>371</t>
  </si>
  <si>
    <t>172</t>
  </si>
  <si>
    <t>72--0</t>
  </si>
  <si>
    <t>272</t>
  </si>
  <si>
    <t>372</t>
  </si>
  <si>
    <t>173</t>
  </si>
  <si>
    <t>73--0</t>
  </si>
  <si>
    <t>273</t>
  </si>
  <si>
    <t>373</t>
  </si>
  <si>
    <t>174</t>
  </si>
  <si>
    <t>74--0</t>
  </si>
  <si>
    <t>274</t>
  </si>
  <si>
    <t>374</t>
  </si>
  <si>
    <t>175</t>
  </si>
  <si>
    <t>75--0</t>
  </si>
  <si>
    <t>275</t>
  </si>
  <si>
    <t>375</t>
  </si>
  <si>
    <t>176</t>
  </si>
  <si>
    <t>76--0</t>
  </si>
  <si>
    <t>276</t>
  </si>
  <si>
    <t>376</t>
  </si>
  <si>
    <t>177</t>
  </si>
  <si>
    <t>77--0</t>
  </si>
  <si>
    <t>277</t>
  </si>
  <si>
    <t>377</t>
  </si>
  <si>
    <t>178</t>
  </si>
  <si>
    <t>78--0</t>
  </si>
  <si>
    <t>278</t>
  </si>
  <si>
    <t>378</t>
  </si>
  <si>
    <t>179</t>
  </si>
  <si>
    <t>79--0</t>
  </si>
  <si>
    <t>279</t>
  </si>
  <si>
    <t>379</t>
  </si>
  <si>
    <t>18</t>
  </si>
  <si>
    <t>8--0</t>
  </si>
  <si>
    <t>28</t>
  </si>
  <si>
    <t>38</t>
  </si>
  <si>
    <t>180</t>
  </si>
  <si>
    <t>80--0</t>
  </si>
  <si>
    <t>280</t>
  </si>
  <si>
    <t>380</t>
  </si>
  <si>
    <t>181</t>
  </si>
  <si>
    <t>81--0</t>
  </si>
  <si>
    <t>281</t>
  </si>
  <si>
    <t>381</t>
  </si>
  <si>
    <t>182</t>
  </si>
  <si>
    <t>82--0</t>
  </si>
  <si>
    <t>282</t>
  </si>
  <si>
    <t>382</t>
  </si>
  <si>
    <t>183</t>
  </si>
  <si>
    <t>83--0</t>
  </si>
  <si>
    <t>283</t>
  </si>
  <si>
    <t>383</t>
  </si>
  <si>
    <t>184</t>
  </si>
  <si>
    <t>84--0</t>
  </si>
  <si>
    <t>284</t>
  </si>
  <si>
    <t>384</t>
  </si>
  <si>
    <t>185</t>
  </si>
  <si>
    <t>85--0</t>
  </si>
  <si>
    <t>285</t>
  </si>
  <si>
    <t>385</t>
  </si>
  <si>
    <t>186</t>
  </si>
  <si>
    <t>86--0</t>
  </si>
  <si>
    <t>286</t>
  </si>
  <si>
    <t>386</t>
  </si>
  <si>
    <t>187</t>
  </si>
  <si>
    <t>87--0</t>
  </si>
  <si>
    <t>287</t>
  </si>
  <si>
    <t>387</t>
  </si>
  <si>
    <t>188</t>
  </si>
  <si>
    <t>88--0</t>
  </si>
  <si>
    <t>288</t>
  </si>
  <si>
    <t>388</t>
  </si>
  <si>
    <t>189</t>
  </si>
  <si>
    <t>89--0</t>
  </si>
  <si>
    <t>289</t>
  </si>
  <si>
    <t>389</t>
  </si>
  <si>
    <t>19</t>
  </si>
  <si>
    <t>9--0</t>
  </si>
  <si>
    <t>29</t>
  </si>
  <si>
    <t>39</t>
  </si>
  <si>
    <t>190</t>
  </si>
  <si>
    <t>90--0</t>
  </si>
  <si>
    <t>290</t>
  </si>
  <si>
    <t>390</t>
  </si>
  <si>
    <t>191</t>
  </si>
  <si>
    <t>91--0</t>
  </si>
  <si>
    <t>291</t>
  </si>
  <si>
    <t>391</t>
  </si>
  <si>
    <t>192</t>
  </si>
  <si>
    <t>92--0</t>
  </si>
  <si>
    <t>292</t>
  </si>
  <si>
    <t>392</t>
  </si>
  <si>
    <t>193</t>
  </si>
  <si>
    <t>93--0</t>
  </si>
  <si>
    <t>293</t>
  </si>
  <si>
    <t>393</t>
  </si>
  <si>
    <t>194</t>
  </si>
  <si>
    <t>94--0</t>
  </si>
  <si>
    <t>294</t>
  </si>
  <si>
    <t>394</t>
  </si>
  <si>
    <t>195</t>
  </si>
  <si>
    <t>95--0</t>
  </si>
  <si>
    <t>295</t>
  </si>
  <si>
    <t>395</t>
  </si>
  <si>
    <t>196</t>
  </si>
  <si>
    <t>96--0</t>
  </si>
  <si>
    <t>296</t>
  </si>
  <si>
    <t>396</t>
  </si>
  <si>
    <t>197</t>
  </si>
  <si>
    <t>97--0</t>
  </si>
  <si>
    <t>297</t>
  </si>
  <si>
    <t>397</t>
  </si>
  <si>
    <t>198</t>
  </si>
  <si>
    <t>98--0</t>
  </si>
  <si>
    <t>298</t>
  </si>
  <si>
    <t>398</t>
  </si>
  <si>
    <t>199</t>
  </si>
  <si>
    <t>99--0</t>
  </si>
  <si>
    <t>299</t>
  </si>
  <si>
    <t>399</t>
  </si>
  <si>
    <t>41</t>
  </si>
  <si>
    <t>410</t>
  </si>
  <si>
    <t>4100</t>
  </si>
  <si>
    <t>4101</t>
  </si>
  <si>
    <t>4102</t>
  </si>
  <si>
    <t>4103</t>
  </si>
  <si>
    <t>4104</t>
  </si>
  <si>
    <t>4105</t>
  </si>
  <si>
    <t>4106</t>
  </si>
  <si>
    <t>4107</t>
  </si>
  <si>
    <t>4108</t>
  </si>
  <si>
    <t>4109</t>
  </si>
  <si>
    <t>411</t>
  </si>
  <si>
    <t>4110</t>
  </si>
  <si>
    <t>4111</t>
  </si>
  <si>
    <t>4112</t>
  </si>
  <si>
    <t>4113</t>
  </si>
  <si>
    <t>4114</t>
  </si>
  <si>
    <t>4115</t>
  </si>
  <si>
    <t>4116</t>
  </si>
  <si>
    <t>4117</t>
  </si>
  <si>
    <t>4118</t>
  </si>
  <si>
    <t>4119</t>
  </si>
  <si>
    <t>Thorndown Community Infant School</t>
  </si>
  <si>
    <t>PE27 6SE</t>
  </si>
  <si>
    <t>Ely St John's Community Primary School</t>
  </si>
  <si>
    <t>CB6 3BW</t>
  </si>
  <si>
    <t>Thorpe Primary School</t>
  </si>
  <si>
    <t>PE3 9UG</t>
  </si>
  <si>
    <t>Glebelands Primary School</t>
  </si>
  <si>
    <t>PE16 6EZ</t>
  </si>
  <si>
    <t>Fordham CofE Primary School</t>
  </si>
  <si>
    <t>CB7 5NL</t>
  </si>
  <si>
    <t>Sutton CofE VC Primary School</t>
  </si>
  <si>
    <t>CB6 2PU</t>
  </si>
  <si>
    <t>St John's CofE Primary School</t>
  </si>
  <si>
    <t>Tameside</t>
  </si>
  <si>
    <t>Summerfield School</t>
  </si>
  <si>
    <t>MK13 8PG</t>
  </si>
  <si>
    <t>Sherington Church of England School</t>
  </si>
  <si>
    <t>MK16 9NF</t>
  </si>
  <si>
    <t>Hayton CofE Primary School</t>
  </si>
  <si>
    <t>CA8 9HR</t>
  </si>
  <si>
    <t>Harrow</t>
  </si>
  <si>
    <t>Wirral</t>
  </si>
  <si>
    <t>St. Helens</t>
  </si>
  <si>
    <t>Gateshead</t>
  </si>
  <si>
    <t>Devon</t>
  </si>
  <si>
    <t>Thurrock</t>
  </si>
  <si>
    <t>Lowton St Mary's CofE (Voluntary Aided) Primary School</t>
  </si>
  <si>
    <t>WA3 1EW</t>
  </si>
  <si>
    <t>Sacred Heart Catholic Primary School Leigh</t>
  </si>
  <si>
    <t>WN7 1UX</t>
  </si>
  <si>
    <t>E16 3HD</t>
  </si>
  <si>
    <t>St Francis' Catholic Primary School</t>
  </si>
  <si>
    <t>E15 1HB</t>
  </si>
  <si>
    <t>Redbridge</t>
  </si>
  <si>
    <t>Nightingale Primary School</t>
  </si>
  <si>
    <t>NR12 8XN</t>
  </si>
  <si>
    <t>Rotherham</t>
  </si>
  <si>
    <t>Hoylandswaine Primary School</t>
  </si>
  <si>
    <t>Sheffield</t>
  </si>
  <si>
    <t>S36 7JJ</t>
  </si>
  <si>
    <t>Blackpool Baines Endowed Church of England Voluntary Aided Primary School</t>
  </si>
  <si>
    <t>FY4 4DJ</t>
  </si>
  <si>
    <t>Farington Moss St. Paul's C.E. Primary School</t>
  </si>
  <si>
    <t>PR26 6PR</t>
  </si>
  <si>
    <t>St Oswald's Roman Catholic Primary School, Accrington</t>
  </si>
  <si>
    <t>BB5 0NN</t>
  </si>
  <si>
    <t>Sacred Heart Roman Catholic Primary School, Church</t>
  </si>
  <si>
    <t>BB5 4HG</t>
  </si>
  <si>
    <t>St Peter's Roman Catholic Primary School, Newchurch</t>
  </si>
  <si>
    <t>BB4 9EZ</t>
  </si>
  <si>
    <t>Leyland St Mary's Roman Catholic Primary School</t>
  </si>
  <si>
    <t>PR25 2QA</t>
  </si>
  <si>
    <t>St Peter and Paul Catholic Primary School, Mawdesley</t>
  </si>
  <si>
    <t>L40 3PP</t>
  </si>
  <si>
    <t>Leicestershire</t>
  </si>
  <si>
    <t>Leicester</t>
  </si>
  <si>
    <t>Riverside Business and Enterprise College</t>
  </si>
  <si>
    <t>LE3 2EL</t>
  </si>
  <si>
    <t>Rutland</t>
  </si>
  <si>
    <t>Lincolnshire</t>
  </si>
  <si>
    <t>Higher Failsworth Primary School</t>
  </si>
  <si>
    <t>M35 9EA</t>
  </si>
  <si>
    <t>Or write to the Information Policy Team, The National Archives, Kew, London, TW9 4DU</t>
  </si>
  <si>
    <t>Or email:</t>
  </si>
  <si>
    <t>psi@nationalarchives.gsi.gov.uk</t>
  </si>
  <si>
    <t>25(k) : Does the procedure provide that correspondence, statements and records of complaints are to be kept confidential? (Please note that this does not apply to the requirement of the school to provide parents and other interested parties with information about the number of complaints registered under the formal procedure during the preceding year, nor to inspectors conducting inspection under section 162A of the Education Act 2002, or to the Secretary of State, should they ask for access to such records.)</t>
  </si>
  <si>
    <t>25(l) : Where schools provide accommodation, does the complaints procedure comply with standard 5 of the national minimum standards for boarding schools or where applicable standard 4 of the national minimum standards for residential special schools?</t>
  </si>
  <si>
    <t>M19 3GH</t>
  </si>
  <si>
    <t>Crosslee Community Primary School</t>
  </si>
  <si>
    <t>M9 6TG</t>
  </si>
  <si>
    <t>Addingham Primary School</t>
  </si>
  <si>
    <t>LS29 0NR</t>
  </si>
  <si>
    <t>Wrington Church of England Primary School</t>
  </si>
  <si>
    <t>BS40 5NA</t>
  </si>
  <si>
    <t>BS7 0UP</t>
  </si>
  <si>
    <t>Ellistown Community Primary School</t>
  </si>
  <si>
    <t>LE67 1EN</t>
  </si>
  <si>
    <t>Warwickshire</t>
  </si>
  <si>
    <t>Caddington Village School</t>
  </si>
  <si>
    <t>LU1 4JD</t>
  </si>
  <si>
    <t>Siskin Junior School</t>
  </si>
  <si>
    <t>Haslington Primary School</t>
  </si>
  <si>
    <t>Chapel End Primary School</t>
  </si>
  <si>
    <t>Spinney Infant School</t>
  </si>
  <si>
    <t>Tilney All Saints Voluntary Controlled Primary Sch</t>
  </si>
  <si>
    <t>St Margaret's CofE Junior Infant and Nursery Schoo</t>
  </si>
  <si>
    <t>Brunel Nursery School</t>
  </si>
  <si>
    <t>Burnside Primary School</t>
  </si>
  <si>
    <t>Romsey Abbey Church of England Primary School</t>
  </si>
  <si>
    <t>Newton Bluecoat Church of England Primary School</t>
  </si>
  <si>
    <t>Filton Avenue Junior School</t>
  </si>
  <si>
    <t>St Peter's High School</t>
  </si>
  <si>
    <t>Kiwi Primary School</t>
  </si>
  <si>
    <t>Beanfield Primary School</t>
  </si>
  <si>
    <t>Ladypool Primary School</t>
  </si>
  <si>
    <t>Park Lane Learning Trust</t>
  </si>
  <si>
    <t>Milton Court Primary School</t>
  </si>
  <si>
    <t>Hibaldstow Primary School</t>
  </si>
  <si>
    <t>Hesketh Fletcher CofE High School, Atherton</t>
  </si>
  <si>
    <t>Somervale School</t>
  </si>
  <si>
    <t>The Park High School</t>
  </si>
  <si>
    <t>Sherdley Primary School</t>
  </si>
  <si>
    <t>Somers Heath Primary School</t>
  </si>
  <si>
    <t>Edmund de Moundeford VC Primary School, Feltwell</t>
  </si>
  <si>
    <t>NE65 7DG</t>
  </si>
  <si>
    <t>Newbrough Church of England First School</t>
  </si>
  <si>
    <t>NE47 5AQ</t>
  </si>
  <si>
    <t>Lambeth Academy</t>
  </si>
  <si>
    <t>SW4 9ET</t>
  </si>
  <si>
    <t>Old Basford Primary and Nursery School</t>
  </si>
  <si>
    <t>NG6 0GF</t>
  </si>
  <si>
    <t>Chetwynd Road Primary School</t>
  </si>
  <si>
    <t>NG9 6FW</t>
  </si>
  <si>
    <t>Horsendale Primary School</t>
  </si>
  <si>
    <t>NG16 1AP</t>
  </si>
  <si>
    <t>NG15 6AJ</t>
  </si>
  <si>
    <t>Oliver Quibell Infant School</t>
  </si>
  <si>
    <t>NG24 4EG</t>
  </si>
  <si>
    <t>Serlby Park A 3-18 Business and Enterprise Learning Community</t>
  </si>
  <si>
    <t>Stafford Childrens Centre</t>
  </si>
  <si>
    <t>ST16 3NQ</t>
  </si>
  <si>
    <t>PE1 5JN</t>
  </si>
  <si>
    <t>Primrose Hill Community School</t>
  </si>
  <si>
    <t>B38 9DH</t>
  </si>
  <si>
    <t>Sutton Road Primary School</t>
  </si>
  <si>
    <t>NG18 5SF</t>
  </si>
  <si>
    <t>Jervoise Junior and Infant School</t>
  </si>
  <si>
    <t>B29 5QU</t>
  </si>
  <si>
    <t>Sandon Business and Enterprise College</t>
  </si>
  <si>
    <t>Ravensdale Junior School</t>
  </si>
  <si>
    <t>DE3 9EY</t>
  </si>
  <si>
    <t>Highley Community Primary School</t>
  </si>
  <si>
    <t>Fullhurst Community College</t>
  </si>
  <si>
    <t>Newgate Lane Primary School</t>
  </si>
  <si>
    <t>Denefield School</t>
  </si>
  <si>
    <t>Lickhill Primary School</t>
  </si>
  <si>
    <t>Barnehurst Junior (Foundation) School</t>
  </si>
  <si>
    <t>The Holy Family Catholic School</t>
  </si>
  <si>
    <t>Hall Road Primary School</t>
  </si>
  <si>
    <t>Humberston Maths and Computing College</t>
  </si>
  <si>
    <t>Tupton Primary School</t>
  </si>
  <si>
    <t>Oak Trees Community School</t>
  </si>
  <si>
    <t>Richard Rose Central Academy</t>
  </si>
  <si>
    <t>Tavistock College</t>
  </si>
  <si>
    <t>Kingsleigh Primary School</t>
  </si>
  <si>
    <t>Barley Lane School</t>
  </si>
  <si>
    <t>Birchen Coppice Primary School</t>
  </si>
  <si>
    <t>Cromer High School and Language College</t>
  </si>
  <si>
    <t>Furtherwick Park School</t>
  </si>
  <si>
    <t>Salisbury, Manor Fields Primary School</t>
  </si>
  <si>
    <t>The Spalding Parish Church of England Day School</t>
  </si>
  <si>
    <t>Delamere Forest School</t>
  </si>
  <si>
    <t>St Matthias Church of England Primary School</t>
  </si>
  <si>
    <t>Fort Royal</t>
  </si>
  <si>
    <t>Maidstone and Malling Alternative Curriculum PRU</t>
  </si>
  <si>
    <t>Broadlands School</t>
  </si>
  <si>
    <t>Banstead Community Junior School</t>
  </si>
  <si>
    <t>Dyson Perrins CofE Sports College</t>
  </si>
  <si>
    <t>Chineham Park Primary School</t>
  </si>
  <si>
    <t>Manchester Road Primary School</t>
  </si>
  <si>
    <t>Thornaby Community School</t>
  </si>
  <si>
    <t>Bewbush Community Primary</t>
  </si>
  <si>
    <t>St Matthew's CofE School</t>
  </si>
  <si>
    <t>Stafford Junior School</t>
  </si>
  <si>
    <t>Staunton and Corse Church of England Primary School</t>
  </si>
  <si>
    <t>GL19 3RA</t>
  </si>
  <si>
    <t>Brockworth Enterprise School</t>
  </si>
  <si>
    <t>GL3 4QF</t>
  </si>
  <si>
    <t>Farmor's School</t>
  </si>
  <si>
    <t>GL7 4JQ</t>
  </si>
  <si>
    <t>The Catholic School of Saint Gregory the Great</t>
  </si>
  <si>
    <t>GL50 3QG</t>
  </si>
  <si>
    <t>Heathfield Junior School</t>
  </si>
  <si>
    <t>SO19 0EQ</t>
  </si>
  <si>
    <t>Moorlands Primary School</t>
  </si>
  <si>
    <t>SO18 5RJ</t>
  </si>
  <si>
    <t>Castlemorton CofE Primary School</t>
  </si>
  <si>
    <t>WR13 6BG</t>
  </si>
  <si>
    <t>Crowle CofE First School</t>
  </si>
  <si>
    <t xml:space="preserve">You may use and re-use this information (not including logos) free of charge in any format or medium, under the terms of the Open Government Licence. </t>
  </si>
  <si>
    <t>Inspection activity</t>
  </si>
  <si>
    <t>▪</t>
  </si>
  <si>
    <t>Lark Hill Primary School</t>
  </si>
  <si>
    <t>SK3 9PH</t>
  </si>
  <si>
    <t>Norbury Hall Primary School</t>
  </si>
  <si>
    <t>SK7 6LE</t>
  </si>
  <si>
    <t>St Mary's Church of England Primary School</t>
  </si>
  <si>
    <t>SK5 7DR</t>
  </si>
  <si>
    <t>Hackney</t>
  </si>
  <si>
    <t>Gatley Primary School</t>
  </si>
  <si>
    <t>SK8 4NB</t>
  </si>
  <si>
    <t>Wentworth Nursery School and Children's Centre</t>
  </si>
  <si>
    <t>E9 5BY</t>
  </si>
  <si>
    <t>Sebright School</t>
  </si>
  <si>
    <t>E2 8QH</t>
  </si>
  <si>
    <t>Sir Thomas Abney School</t>
  </si>
  <si>
    <t>N16 5ED</t>
  </si>
  <si>
    <t>E5 8PH</t>
  </si>
  <si>
    <t>Hammersmith and Fulham</t>
  </si>
  <si>
    <t>Bentworth Primary School</t>
  </si>
  <si>
    <t>W12 7AJ</t>
  </si>
  <si>
    <t>Leigh Primary School</t>
  </si>
  <si>
    <t>M34 2AR</t>
  </si>
  <si>
    <t>Hyde Technology School and Hearing Impaired Resource Base</t>
  </si>
  <si>
    <t>SK14 4SP</t>
  </si>
  <si>
    <t>Astley Sports College and Community High School</t>
  </si>
  <si>
    <t>SK16 5BL</t>
  </si>
  <si>
    <t>Trafford</t>
  </si>
  <si>
    <t>St Mary's Catholic Primary School</t>
  </si>
  <si>
    <t>Holy Name Catholic Primary School</t>
  </si>
  <si>
    <t>St Philip's Catholic Primary School</t>
  </si>
  <si>
    <t>B66 3DU</t>
  </si>
  <si>
    <t>Solihull</t>
  </si>
  <si>
    <t>Dorridge Junior School</t>
  </si>
  <si>
    <t>B93 8EU</t>
  </si>
  <si>
    <t>Mill Lodge Primary School</t>
  </si>
  <si>
    <t>B90 1BT</t>
  </si>
  <si>
    <t>Coventry</t>
  </si>
  <si>
    <t>St Helen's Church of England Primary School</t>
  </si>
  <si>
    <t>EX39 5AP</t>
  </si>
  <si>
    <t>Dorset</t>
  </si>
  <si>
    <t>Downlands Community School</t>
  </si>
  <si>
    <t>DT11 8BG</t>
  </si>
  <si>
    <t>Wimborne First School</t>
  </si>
  <si>
    <t>BH21 1HQ</t>
  </si>
  <si>
    <t>Poole</t>
  </si>
  <si>
    <t>Silverdale Primary School</t>
  </si>
  <si>
    <t>TN37 7EA</t>
  </si>
  <si>
    <t>Bournemouth</t>
  </si>
  <si>
    <t>Ditchling (St Margaret's) Church of England Primary School</t>
  </si>
  <si>
    <t>BN6 8TU</t>
  </si>
  <si>
    <t>Crocketts Community Primary School</t>
  </si>
  <si>
    <t>B67 7DW</t>
  </si>
  <si>
    <t>Nutgrove Methodist Aided Primary School</t>
  </si>
  <si>
    <t>WA9 5NH</t>
  </si>
  <si>
    <t>Hendon Brook School</t>
  </si>
  <si>
    <t>The Bredon Hancock's Endowed First School</t>
  </si>
  <si>
    <t>Merebrook Infant School</t>
  </si>
  <si>
    <t>MK4 1EZ</t>
  </si>
  <si>
    <t>All Saints Church of England Voluntary Aided Primary School, Great Oakley</t>
  </si>
  <si>
    <t>CO12 5BA</t>
  </si>
  <si>
    <t>St Mary's Church of England Voluntary Aided Primary School, Burnham-on-Crouch</t>
  </si>
  <si>
    <t>CM0 8LZ</t>
  </si>
  <si>
    <t>Our Lady of Ransom Catholic Primary School</t>
  </si>
  <si>
    <t>SS6 9EH</t>
  </si>
  <si>
    <t>GL20 7LA</t>
  </si>
  <si>
    <t>St James' CofE Primary School</t>
  </si>
  <si>
    <t>HR1 2QN</t>
  </si>
  <si>
    <t>St Dubricius Church of England VA School</t>
  </si>
  <si>
    <t>TA24 8QJ</t>
  </si>
  <si>
    <t>Holyrood Community School</t>
  </si>
  <si>
    <t>TA20 1JL</t>
  </si>
  <si>
    <t>Rigby Hall Day Special School</t>
  </si>
  <si>
    <t>B60 2EP</t>
  </si>
  <si>
    <t>Rye Park Nursery School</t>
  </si>
  <si>
    <t>EN11 0LN</t>
  </si>
  <si>
    <t>Abbots Langley School</t>
  </si>
  <si>
    <t>WD5 0BQ</t>
  </si>
  <si>
    <t>The Boswells School</t>
  </si>
  <si>
    <t>CM1 6LY</t>
  </si>
  <si>
    <t>Southampton</t>
  </si>
  <si>
    <t>Rykneld Primary School</t>
  </si>
  <si>
    <t>DE14 3EX</t>
  </si>
  <si>
    <t>B78 3TX</t>
  </si>
  <si>
    <t>Manor Hill First School</t>
  </si>
  <si>
    <t>ST15 0HY</t>
  </si>
  <si>
    <t>Eastbury Farm Junior Mixed Infant and Nursery School</t>
  </si>
  <si>
    <t>HA6 3DG</t>
  </si>
  <si>
    <t>Bedmond Village Primary and Nursery School</t>
  </si>
  <si>
    <t>WD5 0RD</t>
  </si>
  <si>
    <t>Westfield First School</t>
  </si>
  <si>
    <t>HP4 3PJ</t>
  </si>
  <si>
    <t>Bournehall Primary School</t>
  </si>
  <si>
    <t>WD23 3AX</t>
  </si>
  <si>
    <t>Andrews Lane Primary School</t>
  </si>
  <si>
    <t>EN7 6LB</t>
  </si>
  <si>
    <t>Ashtree Primary School and Nursery</t>
  </si>
  <si>
    <t>SG2 9JQ</t>
  </si>
  <si>
    <t>WD3 8HD</t>
  </si>
  <si>
    <t>St Michael's Church of England Voluntary Aided Primary School, St Albans</t>
  </si>
  <si>
    <t>23(a) : Has the proprietor ensured that the water supply meets the requirements of the Education (School Premises) Regulations 1999?</t>
  </si>
  <si>
    <t>23(b) : Has the proprietor ensured that the drainage system is adequate for hygienic purposes and for the disposal of waste water and surface water?</t>
  </si>
  <si>
    <t>23(c) : Has the proprietor ensured that each load-bearing structure complies with regulation 15 of the Education (School Premises) Regulations 1999?</t>
  </si>
  <si>
    <t>23(d) : Are adequate security arrangements in place for the grounds and buildings?</t>
  </si>
  <si>
    <t>23(e) : Where the school premises are used for a purpose other than conducting the school, are they organised in such a way that the health, safety and welfare of pupils is safeguarded and their education is not interrupted by other users?</t>
  </si>
  <si>
    <t>23(f) : Do the school buildings provide reasonable resistance to penetration by rain, snow, wind and moisture from the ground?</t>
  </si>
  <si>
    <t>23(g) : Is there sufficient access so that emergency evacuations can be accomplished safely for all pupils, including those with special needs and disability?</t>
  </si>
  <si>
    <t>23(h) : Is access to the school such that it allows all pupils, including those with special needs and disability, to enter and leave the school in safety?</t>
  </si>
  <si>
    <r>
      <t>20(2)(a) : Has the proprietor ensured that a person offered for supply by an employment business to the school, only begins to work at the school after receiving written notification of the following checks including the date each check was completed or certificate obtained: the person’s identity; the person is not barred from regulated activity relating to children in accordance with section 3(2) of the Safeguarding Vulnerable Groups Act 2006 (ISA barred list), or there is no direction made under section 142 of the 2002 Act in respect of that person (List 99), or disqualification, prohibition or restriction having the same effect; where appropriate the person’s qualifications; in the case of any person for whom, by reason of living or having lived outside the United Kingdom, checks in regard to any guidance issued by the Secretary of State; the person’s right to work in the United Kingdom; that the employment business has made an application for an enhanced criminal records bureau (CRB) check or has obtained a certificate in response to such a check made by it or another employment business. [Incomplete]</t>
    </r>
    <r>
      <rPr>
        <b/>
        <vertAlign val="superscript"/>
        <sz val="8"/>
        <rFont val="Tahoma"/>
        <family val="2"/>
      </rPr>
      <t>3</t>
    </r>
  </si>
  <si>
    <t>21(6)(a) : Can it be verified that no member of the proprietorial body is barred from regulated activity relating to children in accordance with section 3(2) of the Safeguarding Vulnerable Groups Act 2006 (ISA barred list), or does not carry out or intend to carry out work at the school in contravention of any direction made under section 142 of the 2002 Act in respect of that person (List 99), or disqualification, prohibition or restriction having the same effect?</t>
  </si>
  <si>
    <r>
      <t>22(3) : For each member of staff appointed on or after 1 May 2007, does the register show that the following checks were made, including the date on which each check was completed or the certificate obtained: the person’s identity; the person is not barred from regulated activity relating to children in accordance with section 3(2) of the Safeguarding Vulnerable Groups Act 2006 (ISA barred list), or there is no direction made under section 142 of the 2002 Act in respect of that person (List 99), or disqualification, prohibition or restriction having the same effect; of relevant qualifications, if appropriate; whether an enhanced criminal records bureau (CRB) certificate was obtained; in the case of any person for whom, by reason of living or having lived outside the United Kingdom. [Incomplete]</t>
    </r>
    <r>
      <rPr>
        <b/>
        <vertAlign val="superscript"/>
        <sz val="8"/>
        <rFont val="Tahoma"/>
        <family val="2"/>
      </rPr>
      <t>3</t>
    </r>
  </si>
  <si>
    <t>George Eliot Infants' School</t>
  </si>
  <si>
    <t>Bellingham Middle School and Sports College</t>
  </si>
  <si>
    <t>Pinkwell Primary School</t>
  </si>
  <si>
    <t>The Lindsey School and Community Arts College</t>
  </si>
  <si>
    <t>Devonshire Road Primary School</t>
  </si>
  <si>
    <t>Haven School</t>
  </si>
  <si>
    <t>Joseph Clarke School</t>
  </si>
  <si>
    <t>Kings High School</t>
  </si>
  <si>
    <t>Green Park School</t>
  </si>
  <si>
    <t>Knowsley</t>
  </si>
  <si>
    <t>North West</t>
  </si>
  <si>
    <t>Roby Park Primary School</t>
  </si>
  <si>
    <t>Liverpool</t>
  </si>
  <si>
    <t>L36 4NY</t>
  </si>
  <si>
    <t>Park View Primary School</t>
  </si>
  <si>
    <t>L36 2LL</t>
  </si>
  <si>
    <t>Coombeshead College</t>
  </si>
  <si>
    <t>Estover Community College</t>
  </si>
  <si>
    <t>PL6 8UN</t>
  </si>
  <si>
    <t>Plymouth Hospital &amp; Outreach School</t>
  </si>
  <si>
    <t>PL6 8UJ</t>
  </si>
  <si>
    <t>Branksome Heath Middle School</t>
  </si>
  <si>
    <t>BH12 3DX</t>
  </si>
  <si>
    <t>Rodney House School</t>
  </si>
  <si>
    <t>M19 2HT</t>
  </si>
  <si>
    <t>Oldham</t>
  </si>
  <si>
    <t>Gorse Hill Primary School</t>
  </si>
  <si>
    <t>M32 0PF</t>
  </si>
  <si>
    <t>Moss Park Infant School</t>
  </si>
  <si>
    <t>M32 9HR</t>
  </si>
  <si>
    <t>Kingsway Primary School</t>
  </si>
  <si>
    <t>Lostock College</t>
  </si>
  <si>
    <t>M32 9PL</t>
  </si>
  <si>
    <t>Wigan</t>
  </si>
  <si>
    <t>St Paul's Catholic Primary School</t>
  </si>
  <si>
    <t>Heswall St Peter's CofE Primary School</t>
  </si>
  <si>
    <t>CH60 4SA</t>
  </si>
  <si>
    <t>Blackpool</t>
  </si>
  <si>
    <t>Norbreck Primary School</t>
  </si>
  <si>
    <t>FY5 1PD</t>
  </si>
  <si>
    <t>St Bernard's RC Primary School, Bolton</t>
  </si>
  <si>
    <t>BL3 4RX</t>
  </si>
  <si>
    <t>Horwich Parish CofE Primary School</t>
  </si>
  <si>
    <t>BL6 6AA</t>
  </si>
  <si>
    <t>St Joseph's RC High School and Sports College</t>
  </si>
  <si>
    <t>BL6 6HW</t>
  </si>
  <si>
    <t>Bury</t>
  </si>
  <si>
    <t>Heaton Park Primary School</t>
  </si>
  <si>
    <t>M45 6TE</t>
  </si>
  <si>
    <t>St Mary's Church of England Aided Primary School, Prestwich</t>
  </si>
  <si>
    <t>M25 1BP</t>
  </si>
  <si>
    <t>The Derby High School</t>
  </si>
  <si>
    <t>BL9 9NH</t>
  </si>
  <si>
    <t>Castlebrook High School</t>
  </si>
  <si>
    <t>BL9 8LP</t>
  </si>
  <si>
    <t>Cavendish Primary School</t>
  </si>
  <si>
    <t>M20 1JG</t>
  </si>
  <si>
    <t>Chapel Street Primary School</t>
  </si>
  <si>
    <t>Wray with Botton Endowed Primary School</t>
  </si>
  <si>
    <t>LA2 8QE</t>
  </si>
  <si>
    <t>St Mary's Rawtenstall Church of England Primary School</t>
  </si>
  <si>
    <t>BB4 8RZ</t>
  </si>
  <si>
    <t>Staining Church of England Voluntary Controlled Primary School</t>
  </si>
  <si>
    <t>FY3 0BW</t>
  </si>
  <si>
    <t>Burscough Bridge St John's Church of England Primary School</t>
  </si>
  <si>
    <t>L40 4AE</t>
  </si>
  <si>
    <t>Bamber Bridge St Aidan's Church of England Primary School</t>
  </si>
  <si>
    <t>PR5 6GX</t>
  </si>
  <si>
    <t>Read St John's CofE Primary School</t>
  </si>
  <si>
    <t>BB12 7PE</t>
  </si>
  <si>
    <t>Higher Walton Church of England Primary School</t>
  </si>
  <si>
    <t>PR5 4FE</t>
  </si>
  <si>
    <t>Barrow Primary School</t>
  </si>
  <si>
    <t>BB7 9AZ</t>
  </si>
  <si>
    <t>Oswaldtwistle Hippings Methodist Voluntary Controlled Primary School</t>
  </si>
  <si>
    <t>BB5 3BT</t>
  </si>
  <si>
    <t>St Mary's RC Primary School Manchester</t>
  </si>
  <si>
    <t>M19 2QW</t>
  </si>
  <si>
    <t>Burnage Media Arts College</t>
  </si>
  <si>
    <t>M19 1ER</t>
  </si>
  <si>
    <t>Christ Church CofE Primary School</t>
  </si>
  <si>
    <t>Merton</t>
  </si>
  <si>
    <t>Calderdale</t>
  </si>
  <si>
    <t>Tuel Lane Infant School</t>
  </si>
  <si>
    <t>HX6 2ND</t>
  </si>
  <si>
    <t>Castlefields Infant School</t>
  </si>
  <si>
    <t>HD6 3XB</t>
  </si>
  <si>
    <t>York</t>
  </si>
  <si>
    <t>Sector</t>
  </si>
  <si>
    <t>1All Regulations</t>
  </si>
  <si>
    <t>2All Regulations</t>
  </si>
  <si>
    <t>3All Regulations</t>
  </si>
  <si>
    <t>4All Regulations</t>
  </si>
  <si>
    <t>1Quality of education provided</t>
  </si>
  <si>
    <t>2Quality of education provided</t>
  </si>
  <si>
    <t>3Quality of education provided</t>
  </si>
  <si>
    <t>4Quality of education provided</t>
  </si>
  <si>
    <t>1Quality of teaching and assessment</t>
  </si>
  <si>
    <t>2Quality of teaching and assessment</t>
  </si>
  <si>
    <t>3Quality of teaching and assessment</t>
  </si>
  <si>
    <t>4Quality of teaching and assessment</t>
  </si>
  <si>
    <t>1Spiritual, moral, social and cultural education of pupils</t>
  </si>
  <si>
    <t>B14 4ER</t>
  </si>
  <si>
    <t>Sandwell</t>
  </si>
  <si>
    <t>Highfields Primary School</t>
  </si>
  <si>
    <t>B65 0DA</t>
  </si>
  <si>
    <t>Rowley Hall Primary School</t>
  </si>
  <si>
    <t>B65 9HU</t>
  </si>
  <si>
    <t>Timbertree Primary School</t>
  </si>
  <si>
    <t>B64 7LT</t>
  </si>
  <si>
    <t>Walsall</t>
  </si>
  <si>
    <t>St Edmund's Catholic Primary School</t>
  </si>
  <si>
    <t>B18 7PA</t>
  </si>
  <si>
    <t>Farsley Springbank Junior School</t>
  </si>
  <si>
    <t>LS28 5LE</t>
  </si>
  <si>
    <t>Horsforth Newlaithes Junior School</t>
  </si>
  <si>
    <t>LS18 4PT</t>
  </si>
  <si>
    <t>AL3 4SJ</t>
  </si>
  <si>
    <t>St Cuthbert Mayne Catholic Junior School</t>
  </si>
  <si>
    <t>HP1 3EA</t>
  </si>
  <si>
    <t>St Leonard's CofE (A) Primary School</t>
  </si>
  <si>
    <t>B79 9DX</t>
  </si>
  <si>
    <t>ST17 0EA</t>
  </si>
  <si>
    <t>Clayton Hall Business and Language College</t>
  </si>
  <si>
    <t>ST5 3DN</t>
  </si>
  <si>
    <t>Churnet View Middle School</t>
  </si>
  <si>
    <t>ST13 6PU</t>
  </si>
  <si>
    <t>Hollinsclough CofE (VA) Primary School</t>
  </si>
  <si>
    <t>SK17 0RH</t>
  </si>
  <si>
    <t>Aynsley Special School</t>
  </si>
  <si>
    <t>ST11 9HJ</t>
  </si>
  <si>
    <t>Queen's CofE Junior School</t>
  </si>
  <si>
    <r>
      <t>24(1)(b) : Has the following information been made available to the persons listed above? Particulars of the school's policy on and arrangements for admissions, discipline and exclusions; particulars of educational and welfare provision for pupils with statements of special educational needs and for pupils for whom English is an additional language; particulars of the curriculum policy of the school as required under part 1, paragraph 2; particulars of policies relating to bullying, health and safety, the promotion of good behaviour, and sanctions adopted in the event of pupils misbehaving as required under part 3, paragraph 9; particulars of the arrangements for tackling bullying, and for promoting pupils’ health and safety on the school premises and on educational visits as required under part 3 paragraphs 10, 11 and 12; particulars of academic performance during the preceding school year, including the results of any public examinations; details of the complaints procedure adopted by the school, together with details of the number of complaints registered under the formal procedure during the preceding school year. [Incomplete]</t>
    </r>
    <r>
      <rPr>
        <b/>
        <vertAlign val="superscript"/>
        <sz val="8"/>
        <rFont val="Tahoma"/>
        <family val="2"/>
      </rPr>
      <t>3</t>
    </r>
  </si>
  <si>
    <t>DN12 3LR</t>
  </si>
  <si>
    <t>Cledford Primary School</t>
  </si>
  <si>
    <t>CW10 0DD</t>
  </si>
  <si>
    <t>Wharton CofE Primary School</t>
  </si>
  <si>
    <t>CW7 3EP</t>
  </si>
  <si>
    <t>KS2/3 PRU</t>
  </si>
  <si>
    <t>SR3 1SS</t>
  </si>
  <si>
    <t>CM18 6HP</t>
  </si>
  <si>
    <t>Academy First Section 5</t>
  </si>
  <si>
    <t>Academy</t>
  </si>
  <si>
    <t>Holway Park Community Primary School</t>
  </si>
  <si>
    <t>TA1 2JA</t>
  </si>
  <si>
    <t>Beckington Church of England First School</t>
  </si>
  <si>
    <t>BA11 6TG</t>
  </si>
  <si>
    <t>Mossley CofE Primary School</t>
  </si>
  <si>
    <t>CW12 3JA</t>
  </si>
  <si>
    <t>St Benedict's Catholic Primary School</t>
  </si>
  <si>
    <t>WA2 7SB</t>
  </si>
  <si>
    <t>St Mary of the Angels Catholic Primary School</t>
  </si>
  <si>
    <t>CH66 1NN</t>
  </si>
  <si>
    <t>SK12 1LY</t>
  </si>
  <si>
    <t>Eastcote Primary School</t>
  </si>
  <si>
    <t>Queen Eleanor Primary School</t>
  </si>
  <si>
    <t>Sunnyside Primary School</t>
  </si>
  <si>
    <t>Parrs Wood High School</t>
  </si>
  <si>
    <t>Moston Fields Primary School</t>
  </si>
  <si>
    <t>Costessey High School</t>
  </si>
  <si>
    <t>Fearnville Primary School</t>
  </si>
  <si>
    <t>Upton St James CofE Primary School</t>
  </si>
  <si>
    <t>Simon de Montfort Middle School</t>
  </si>
  <si>
    <t>Horton Grange Primary School</t>
  </si>
  <si>
    <t>Braintcroft Primary School</t>
  </si>
  <si>
    <t>Mundford Church of England Primary School</t>
  </si>
  <si>
    <t>Havering KS4 PRU</t>
  </si>
  <si>
    <t>Kirkley Middle School</t>
  </si>
  <si>
    <t>Mount Pellon Junior and Infant School</t>
  </si>
  <si>
    <t>Sabden Primary School</t>
  </si>
  <si>
    <t>The Wensleydale School</t>
  </si>
  <si>
    <t>Ethel Wainwright Primary School</t>
  </si>
  <si>
    <t>Stoke Minster CofE Aided Primary School</t>
  </si>
  <si>
    <t>Stoke-On-Trent</t>
  </si>
  <si>
    <t>Marriott Primary School</t>
  </si>
  <si>
    <t>Battle Primary School</t>
  </si>
  <si>
    <t>The Radcliffe School</t>
  </si>
  <si>
    <t>Cam House School</t>
  </si>
  <si>
    <t>Marlborough Road Primary School</t>
  </si>
  <si>
    <t>Unity College</t>
  </si>
  <si>
    <t>Queensmead Community Primary School</t>
  </si>
  <si>
    <t>Headlands School and Community Science College</t>
  </si>
  <si>
    <t>St James' Church of England Primary School</t>
  </si>
  <si>
    <t>Southall School</t>
  </si>
  <si>
    <t>Shuttleworth College</t>
  </si>
  <si>
    <t>Bridgerule Church of England Primary School</t>
  </si>
  <si>
    <t>Goose Green Primary School</t>
  </si>
  <si>
    <t>Willowbrook School</t>
  </si>
  <si>
    <t>Bankwood Community Primary School</t>
  </si>
  <si>
    <t>Brownhills West Primary School</t>
  </si>
  <si>
    <t>Canford Heath Middle School</t>
  </si>
  <si>
    <t>Grazebrook Primary School</t>
  </si>
  <si>
    <t>St Simon and Jude CofE Primary School, Bolton</t>
  </si>
  <si>
    <t>Parklands High School</t>
  </si>
  <si>
    <t>Braunstone Frith Junior School</t>
  </si>
  <si>
    <t>Fosse Primary School</t>
  </si>
  <si>
    <t>Risedale Sports and Community College</t>
  </si>
  <si>
    <t>Throckley Primary School</t>
  </si>
  <si>
    <t>Newcastle Upon Tyne</t>
  </si>
  <si>
    <t>Parkside Junior School</t>
  </si>
  <si>
    <t>Magnus CofE School</t>
  </si>
  <si>
    <t>Jervoise School</t>
  </si>
  <si>
    <t>The John Loughborough School</t>
  </si>
  <si>
    <t>The Bridge Education Centre</t>
  </si>
  <si>
    <t>Queensbury School</t>
  </si>
  <si>
    <t>Foundry Primary School</t>
  </si>
  <si>
    <t>Morley Church of England Primary School</t>
  </si>
  <si>
    <t>Caen Community Primary School</t>
  </si>
  <si>
    <t>Daubeney Primary School</t>
  </si>
  <si>
    <t>Bellinge Primary School</t>
  </si>
  <si>
    <t>Winklebury Junior School</t>
  </si>
  <si>
    <t>Burnt Oak Primary School</t>
  </si>
  <si>
    <t>Nova Hreod</t>
  </si>
  <si>
    <t>St Stephen's RC Primary School</t>
  </si>
  <si>
    <t>Miserden Church of England Primary School</t>
  </si>
  <si>
    <t>Castle Hill Junior School</t>
  </si>
  <si>
    <t>Source: Ofsted inspections</t>
  </si>
  <si>
    <t>Maybury Primary School</t>
  </si>
  <si>
    <t>HU9 3LD</t>
  </si>
  <si>
    <t>Stoneferry Primary School</t>
  </si>
  <si>
    <t>HU7 0BA</t>
  </si>
  <si>
    <t>Wrens Nest Primary School</t>
  </si>
  <si>
    <t>DY1 3NQ</t>
  </si>
  <si>
    <t>insp_no</t>
  </si>
  <si>
    <t>urn</t>
  </si>
  <si>
    <t>latest_date</t>
  </si>
  <si>
    <t>eventtype_desc</t>
  </si>
  <si>
    <t>la_name</t>
  </si>
  <si>
    <t>parl_con_desc</t>
  </si>
  <si>
    <t>schoolname</t>
  </si>
  <si>
    <t>postcode</t>
  </si>
  <si>
    <t>gor_desc</t>
  </si>
  <si>
    <t>Phase</t>
  </si>
  <si>
    <t>1a_sch</t>
  </si>
  <si>
    <t>1a_p16</t>
  </si>
  <si>
    <t>1a_eyf</t>
  </si>
  <si>
    <t>1c_sch</t>
  </si>
  <si>
    <t>1d_sch</t>
  </si>
  <si>
    <t>1e_sch</t>
  </si>
  <si>
    <t>1f_sch</t>
  </si>
  <si>
    <t>2ae_sch</t>
  </si>
  <si>
    <t>2a_sch</t>
  </si>
  <si>
    <t>2b_sch</t>
  </si>
  <si>
    <t>2c_sch</t>
  </si>
  <si>
    <t>2c_eyf</t>
  </si>
  <si>
    <t>2d_sch</t>
  </si>
  <si>
    <t>2f_p16</t>
  </si>
  <si>
    <t>3b_sch</t>
  </si>
  <si>
    <t>3c_sch</t>
  </si>
  <si>
    <t>3d_sch</t>
  </si>
  <si>
    <t>3f_sch</t>
  </si>
  <si>
    <t>3g_sch</t>
  </si>
  <si>
    <t>3h_sch</t>
  </si>
  <si>
    <t>3i_sch</t>
  </si>
  <si>
    <t>4a_sch</t>
  </si>
  <si>
    <t>4a_p16</t>
  </si>
  <si>
    <t>4b_sch</t>
  </si>
  <si>
    <t>4c_sch</t>
  </si>
  <si>
    <t>4d_sch</t>
  </si>
  <si>
    <t>4e_eyf</t>
  </si>
  <si>
    <t>5a_sch</t>
  </si>
  <si>
    <t>5a_eyf</t>
  </si>
  <si>
    <t>5a_p16</t>
  </si>
  <si>
    <t>5e_sch</t>
  </si>
  <si>
    <t>5f_sch</t>
  </si>
  <si>
    <t>5g_sch</t>
  </si>
  <si>
    <t>Bath and North East Somerset</t>
  </si>
  <si>
    <t>South Gloucestershire</t>
  </si>
  <si>
    <t>Cadbury Heath Primary School</t>
  </si>
  <si>
    <t>BS30 8GB</t>
  </si>
  <si>
    <t>Westfield Primary School</t>
  </si>
  <si>
    <t>BA3 3XX</t>
  </si>
  <si>
    <t>Gosbecks Primary School</t>
  </si>
  <si>
    <t>CO2 9DG</t>
  </si>
  <si>
    <t>Hazelmere Infant School and Nursery</t>
  </si>
  <si>
    <t>CO4 3JP</t>
  </si>
  <si>
    <t>and Sports (Operational)</t>
  </si>
  <si>
    <t>SEN behavioural, emotional and social development second specialism</t>
  </si>
  <si>
    <t>and Arts (Operational)</t>
  </si>
  <si>
    <t>Language second specialism</t>
  </si>
  <si>
    <t>PE31 8RF</t>
  </si>
  <si>
    <t>Neatishead Church of England Primary School</t>
  </si>
  <si>
    <t>Linden Primary School</t>
  </si>
  <si>
    <t>GL1 5HU</t>
  </si>
  <si>
    <t>Littleworth Grange Primary Learning Centre</t>
  </si>
  <si>
    <t>Falmouth Primary School</t>
  </si>
  <si>
    <t>TR11 2DR</t>
  </si>
  <si>
    <t>Oxley Park Primary School</t>
  </si>
  <si>
    <t>MK4 4TA</t>
  </si>
  <si>
    <t>Number of schools</t>
  </si>
  <si>
    <t>Warren Wood Community Primary School and Language</t>
  </si>
  <si>
    <t>Grassmoor Primary School</t>
  </si>
  <si>
    <t>Bridgewater Primary School</t>
  </si>
  <si>
    <t>Burleigh Community College</t>
  </si>
  <si>
    <t>Wheatley Park School</t>
  </si>
  <si>
    <t>Shaw Hill Primary School</t>
  </si>
  <si>
    <t>Woodlands Park Nursery Centre</t>
  </si>
  <si>
    <t>Pells Church of England Primary School</t>
  </si>
  <si>
    <t>Henry Fawcett Primary School</t>
  </si>
  <si>
    <t>Wakefield District Community School</t>
  </si>
  <si>
    <t>Stamford Park Junior School</t>
  </si>
  <si>
    <t>Lawnswood School</t>
  </si>
  <si>
    <t>Shephalbury Park Primary School</t>
  </si>
  <si>
    <t>Offerton School</t>
  </si>
  <si>
    <t>Upton Heath CofE Primary School</t>
  </si>
  <si>
    <t>Shirehampton Primary School</t>
  </si>
  <si>
    <t>Appleton Primary School</t>
  </si>
  <si>
    <t>Nyland School</t>
  </si>
  <si>
    <t>Perry Wood Primary and Nursery School</t>
  </si>
  <si>
    <t>Batmans Hill Unit</t>
  </si>
  <si>
    <t>Newmarket College</t>
  </si>
  <si>
    <t>St Michael's CofE (C) Primary School</t>
  </si>
  <si>
    <t>Stratton Education Centre</t>
  </si>
  <si>
    <t>2Spiritual, moral, social and cultural education of pupils</t>
  </si>
  <si>
    <t>3Spiritual, moral, social and cultural education of pupils</t>
  </si>
  <si>
    <t>4Spiritual, moral, social and cultural education of pupils</t>
  </si>
  <si>
    <t>1Welfare, health and safety of pupils</t>
  </si>
  <si>
    <t>2Welfare, health and safety of pupils</t>
  </si>
  <si>
    <t>3Welfare, health and safety of pupils</t>
  </si>
  <si>
    <t>4Welfare, health and safety of pupils</t>
  </si>
  <si>
    <t>1Suitability of the proprietor, staff and supply staff</t>
  </si>
  <si>
    <t>2Suitability of the proprietor, staff and supply staff</t>
  </si>
  <si>
    <t>3Suitability of the proprietor, staff and supply staff</t>
  </si>
  <si>
    <t>4Suitability of the proprietor, staff and supply staff</t>
  </si>
  <si>
    <t>1Premises and accommodation of schools</t>
  </si>
  <si>
    <t>2Premises and accommodation of schools</t>
  </si>
  <si>
    <t>3Premises and accommodation of schools</t>
  </si>
  <si>
    <t>4Premises and accommodation of schools</t>
  </si>
  <si>
    <t>1Provision of information for parents, carers and others</t>
  </si>
  <si>
    <t>2Provision of information for parents, carers and others</t>
  </si>
  <si>
    <t>3Provision of information for parents, carers and others</t>
  </si>
  <si>
    <t>4Provision of information for parents, carers and others</t>
  </si>
  <si>
    <t>1Manner in which complaints are to be handled</t>
  </si>
  <si>
    <t>2Manner in which complaints are to be handled</t>
  </si>
  <si>
    <t>Miriam Lord Community Primary School</t>
  </si>
  <si>
    <t>BD8 8RG</t>
  </si>
  <si>
    <t>Clayton CofE Primary School</t>
  </si>
  <si>
    <t>BD14 6DD</t>
  </si>
  <si>
    <t>St Stephen's CofE Primary School</t>
  </si>
  <si>
    <t>BD5 7HU</t>
  </si>
  <si>
    <t>Manor Primary School</t>
  </si>
  <si>
    <t>Linthwaite Ardron CofE (Voluntary Aided) Junior and Infant School</t>
  </si>
  <si>
    <t>HD7 5TA</t>
  </si>
  <si>
    <t>The Community Science College at Thornhill</t>
  </si>
  <si>
    <t>St Thomas' Church of England Aided Primary School</t>
  </si>
  <si>
    <t>TN36 4ED</t>
  </si>
  <si>
    <t>Portslade Community College</t>
  </si>
  <si>
    <t>BN41 2WS</t>
  </si>
  <si>
    <t>Culverstone Green Primary School</t>
  </si>
  <si>
    <t>DA13 0RF</t>
  </si>
  <si>
    <t>TN11 8QP</t>
  </si>
  <si>
    <t>Scalford Church of England Primary School</t>
  </si>
  <si>
    <t>LE14 4DT</t>
  </si>
  <si>
    <t>Ketton CofE Primary School</t>
  </si>
  <si>
    <t>PE9 3TE</t>
  </si>
  <si>
    <t>Woodfield</t>
  </si>
  <si>
    <t>CV4 7AB</t>
  </si>
  <si>
    <t>CH43 9HG</t>
  </si>
  <si>
    <t>Northolmes Junior School, Horsham</t>
  </si>
  <si>
    <t>RH12 4ET</t>
  </si>
  <si>
    <t>BN17 7JL</t>
  </si>
  <si>
    <t>Upper Beeding Primary School</t>
  </si>
  <si>
    <t>BN44 3HY</t>
  </si>
  <si>
    <t>Flora McDonald Junior School</t>
  </si>
  <si>
    <t>SY4 3LF</t>
  </si>
  <si>
    <t>Clunbury CofE Primary School</t>
  </si>
  <si>
    <t>SY7 0HE</t>
  </si>
  <si>
    <t>TF7 5EJ</t>
  </si>
  <si>
    <t>The Burton Borough School</t>
  </si>
  <si>
    <t>TF10 7DS</t>
  </si>
  <si>
    <t>Bowlish Infant School</t>
  </si>
  <si>
    <t>6 December 2011</t>
  </si>
  <si>
    <t>South Normanton Nursery School</t>
  </si>
  <si>
    <t>DE55 2JB</t>
  </si>
  <si>
    <t>Ashburton Primary School</t>
  </si>
  <si>
    <t>TQ13 7DW</t>
  </si>
  <si>
    <t>Hampshire</t>
  </si>
  <si>
    <t>Lancashire</t>
  </si>
  <si>
    <t>Northamptonshire</t>
  </si>
  <si>
    <t>Somerset</t>
  </si>
  <si>
    <t>Derbyshire</t>
  </si>
  <si>
    <t>WV10 9JN</t>
  </si>
  <si>
    <t>Field View Primary School</t>
  </si>
  <si>
    <t>WV14 7AE</t>
  </si>
  <si>
    <t>WV14 6EH</t>
  </si>
  <si>
    <t>Spring Vale Primary School</t>
  </si>
  <si>
    <t>WV4 6SD</t>
  </si>
  <si>
    <t>Eastfield Primary School</t>
  </si>
  <si>
    <t>No specialism</t>
  </si>
  <si>
    <t>SEN</t>
  </si>
  <si>
    <t>Technology</t>
  </si>
  <si>
    <t>Arts</t>
  </si>
  <si>
    <t>Maths and Computing</t>
  </si>
  <si>
    <t>Sports</t>
  </si>
  <si>
    <t>Business and Enterprise</t>
  </si>
  <si>
    <t>Science</t>
  </si>
  <si>
    <t>Engineering</t>
  </si>
  <si>
    <t>Language</t>
  </si>
  <si>
    <t>Humanities</t>
  </si>
  <si>
    <t>St Augustine's Catholic Primary School</t>
  </si>
  <si>
    <t>St Anne's Catholic Primary School</t>
  </si>
  <si>
    <t>Dovedale Infant School</t>
  </si>
  <si>
    <t>L18 1JX</t>
  </si>
  <si>
    <t>Gilmour Junior School</t>
  </si>
  <si>
    <t>L19 1RD</t>
  </si>
  <si>
    <t>Northcote Primary School</t>
  </si>
  <si>
    <t>L9 1HW</t>
  </si>
  <si>
    <t>Warrington</t>
  </si>
  <si>
    <t>Newton Westpark Primary School</t>
  </si>
  <si>
    <t>WN7 5JY</t>
  </si>
  <si>
    <t>St Patrick's Catholic Primary School</t>
  </si>
  <si>
    <t>St John's Catholic Junior School</t>
  </si>
  <si>
    <t>CH63 7LH</t>
  </si>
  <si>
    <t>Meadowside School</t>
  </si>
  <si>
    <t>CH49 5LA</t>
  </si>
  <si>
    <t>Earby Springfield Primary School</t>
  </si>
  <si>
    <t>BB18 6SJ</t>
  </si>
  <si>
    <t>Bradford</t>
  </si>
  <si>
    <t>Yorkshire and The Humber</t>
  </si>
  <si>
    <t>Cottingley Village Primary School</t>
  </si>
  <si>
    <t>BD16 1SY</t>
  </si>
  <si>
    <t>BD16 1LJ</t>
  </si>
  <si>
    <t>Stanbury Village School</t>
  </si>
  <si>
    <t>BD22 0HA</t>
  </si>
  <si>
    <t>High Crags Primary School</t>
  </si>
  <si>
    <t>BD18 2ES</t>
  </si>
  <si>
    <t>Glenaire Primary School</t>
  </si>
  <si>
    <t>BD17 7LY</t>
  </si>
  <si>
    <t>Little Marlow CofE School</t>
  </si>
  <si>
    <t>SL7 3SA</t>
  </si>
  <si>
    <t>St Louis Catholic Primary School</t>
  </si>
  <si>
    <t>HP20 2XZ</t>
  </si>
  <si>
    <t>Cressex Community School</t>
  </si>
  <si>
    <t>HP12 4QA</t>
  </si>
  <si>
    <t>The Redway School</t>
  </si>
  <si>
    <t>MK6 4HG</t>
  </si>
  <si>
    <t>Cambridgeshire</t>
  </si>
  <si>
    <t>Peterborough</t>
  </si>
  <si>
    <t>St Matthew's CofE Primary School</t>
  </si>
  <si>
    <t>The Willows School</t>
  </si>
  <si>
    <t>UB4 9QB</t>
  </si>
  <si>
    <t>Hounslow</t>
  </si>
  <si>
    <t>Sparrow Farm Infant and Nursery School</t>
  </si>
  <si>
    <t>TW14 0DB</t>
  </si>
  <si>
    <t>Feltham Community College</t>
  </si>
  <si>
    <t>TW13 7EF</t>
  </si>
  <si>
    <t>Selwyn Primary School</t>
  </si>
  <si>
    <t>E13 0LX</t>
  </si>
  <si>
    <t>Scott Wilkie Primary School</t>
  </si>
  <si>
    <t>Poplar Primary School</t>
  </si>
  <si>
    <t>SW19 3JZ</t>
  </si>
  <si>
    <t>St Teresa's Catholic Primary School</t>
  </si>
  <si>
    <t>Cricket Green School</t>
  </si>
  <si>
    <t>CR4 3AF</t>
  </si>
  <si>
    <t>Newham</t>
  </si>
  <si>
    <t>Avenue Primary School</t>
  </si>
  <si>
    <t>E12 6AR</t>
  </si>
  <si>
    <t>TW10 5AA</t>
  </si>
  <si>
    <t>Sutton</t>
  </si>
  <si>
    <t>Manor Park Primary School</t>
  </si>
  <si>
    <t>SM1 4AW</t>
  </si>
  <si>
    <t>Waltham Forest</t>
  </si>
  <si>
    <t>Whitehall Primary School</t>
  </si>
  <si>
    <t>E4 6ES</t>
  </si>
  <si>
    <t>Birmingham</t>
  </si>
  <si>
    <t>West Midlands</t>
  </si>
  <si>
    <t>Bloomsbury Nursery School</t>
  </si>
  <si>
    <t>B7 5BX</t>
  </si>
  <si>
    <t>Newtown Nursery School</t>
  </si>
  <si>
    <t>B19 2NS</t>
  </si>
  <si>
    <t>Moorhead Primary School</t>
  </si>
  <si>
    <t>Northfield Road Primary School</t>
  </si>
  <si>
    <t>Witton Church Walk CofE Primary School</t>
  </si>
  <si>
    <t>Hebden Royd CofE VA Primary School</t>
  </si>
  <si>
    <t>Cutteslowe Primary School</t>
  </si>
  <si>
    <t>Courthouse Green Primary School</t>
  </si>
  <si>
    <t>Brookhill Leys Primary and Nursery School</t>
  </si>
  <si>
    <t>Ellacombe School</t>
  </si>
  <si>
    <t>St Patrick's RC Primary School</t>
  </si>
  <si>
    <t>Kingstone and Thruxton Primary School</t>
  </si>
  <si>
    <t>Little Lever School Specialist Language College</t>
  </si>
  <si>
    <t>Millfields Community School</t>
  </si>
  <si>
    <t>Aldersley High School</t>
  </si>
  <si>
    <t>Issued by:</t>
  </si>
  <si>
    <t>Public enquiries:</t>
  </si>
  <si>
    <t>Press enquiries:</t>
  </si>
  <si>
    <t>BA4 5JQ</t>
  </si>
  <si>
    <t>Hamp Nursery and Infants' School</t>
  </si>
  <si>
    <t>TA6 6JB</t>
  </si>
  <si>
    <t>Lydeard St Lawrence Community Primary School</t>
  </si>
  <si>
    <t>Arthur Dye Primary School</t>
  </si>
  <si>
    <t>GL51 0PH</t>
  </si>
  <si>
    <t>Bemerton St John Church of England Aided Primary School</t>
  </si>
  <si>
    <t>SP2 9NW</t>
  </si>
  <si>
    <t>Brooklands Primary School</t>
  </si>
  <si>
    <t>SE3 9AB</t>
  </si>
  <si>
    <t>Epsom and Ewell High School</t>
  </si>
  <si>
    <t>KT19 9JW</t>
  </si>
  <si>
    <t>Monteagle Primary School</t>
  </si>
  <si>
    <t>RM9 4RB</t>
  </si>
  <si>
    <t>Allendale Middle School</t>
  </si>
  <si>
    <t>NE47 9PS</t>
  </si>
  <si>
    <t>Butler's Hill Infant and Nursery School</t>
  </si>
  <si>
    <t>Bushy Leaze Early Years Centre</t>
  </si>
  <si>
    <t>GU34 2DR</t>
  </si>
  <si>
    <t>Paddox Primary School</t>
  </si>
  <si>
    <t>CV22 5HS</t>
  </si>
  <si>
    <t>Flitch Green Primary School</t>
  </si>
  <si>
    <t>CM6 3GG</t>
  </si>
  <si>
    <t>Waulud Primary School</t>
  </si>
  <si>
    <t>LU3 3LZ</t>
  </si>
  <si>
    <t>Middlestone Moor Primary School</t>
  </si>
  <si>
    <t>DL16 7DA</t>
  </si>
  <si>
    <t>Barlby High School</t>
  </si>
  <si>
    <t>YO8 5JP</t>
  </si>
  <si>
    <t>Hardingstone Primary School</t>
  </si>
  <si>
    <t>NN4 6DJ</t>
  </si>
  <si>
    <t>Rushton Primary School</t>
  </si>
  <si>
    <t>NN14 1RL</t>
  </si>
  <si>
    <t>Wootton Primary School</t>
  </si>
  <si>
    <t>NN4 6HJ</t>
  </si>
  <si>
    <t>Grange Community School</t>
  </si>
  <si>
    <t>NN16 0PL</t>
  </si>
  <si>
    <t>Willow Fields Community Primary School</t>
  </si>
  <si>
    <t>SR5 5RZ</t>
  </si>
  <si>
    <t>Ferrars Infant School</t>
  </si>
  <si>
    <t>LU4 0LL</t>
  </si>
  <si>
    <t>Kirkby Sports College Centre for Learning</t>
  </si>
  <si>
    <t>L32 9PP</t>
  </si>
  <si>
    <t>North East Lincolnshire</t>
  </si>
  <si>
    <t>Doncaster</t>
  </si>
  <si>
    <t>North Yorkshire</t>
  </si>
  <si>
    <t>Greenwich</t>
  </si>
  <si>
    <t>Bromley</t>
  </si>
  <si>
    <t>Haringey</t>
  </si>
  <si>
    <t>Reading</t>
  </si>
  <si>
    <t>Windmill Primary School</t>
  </si>
  <si>
    <t>Danesholme Junior School</t>
  </si>
  <si>
    <t>NN18 9DT</t>
  </si>
  <si>
    <t>St Nicholas and St Laurence Church of England Primary School, Broadwey</t>
  </si>
  <si>
    <t>DT3 5DQ</t>
  </si>
  <si>
    <t>Brighton and Hove</t>
  </si>
  <si>
    <t>Field Court Church of England Infant School</t>
  </si>
  <si>
    <t>GL54 4AJ</t>
  </si>
  <si>
    <t>160</t>
  </si>
  <si>
    <t>60--0</t>
  </si>
  <si>
    <t>260</t>
  </si>
  <si>
    <t>360</t>
  </si>
  <si>
    <t>161</t>
  </si>
  <si>
    <t>61--0</t>
  </si>
  <si>
    <t>261</t>
  </si>
  <si>
    <t>361</t>
  </si>
  <si>
    <t>162</t>
  </si>
  <si>
    <t>62--0</t>
  </si>
  <si>
    <t>262</t>
  </si>
  <si>
    <t>362</t>
  </si>
  <si>
    <t>163</t>
  </si>
  <si>
    <t>63--0</t>
  </si>
  <si>
    <t>263</t>
  </si>
  <si>
    <t>363</t>
  </si>
  <si>
    <t>164</t>
  </si>
  <si>
    <t>64--0</t>
  </si>
  <si>
    <t>264</t>
  </si>
  <si>
    <t>364</t>
  </si>
  <si>
    <t>165</t>
  </si>
  <si>
    <t>65--0</t>
  </si>
  <si>
    <t>265</t>
  </si>
  <si>
    <t>365</t>
  </si>
  <si>
    <t>166</t>
  </si>
  <si>
    <t>66--0</t>
  </si>
  <si>
    <t>266</t>
  </si>
  <si>
    <t>366</t>
  </si>
  <si>
    <t>167</t>
  </si>
  <si>
    <t>67--0</t>
  </si>
  <si>
    <t>267</t>
  </si>
  <si>
    <t>367</t>
  </si>
  <si>
    <t>168</t>
  </si>
  <si>
    <t>68--0</t>
  </si>
  <si>
    <t>268</t>
  </si>
  <si>
    <t>368</t>
  </si>
  <si>
    <t>169</t>
  </si>
  <si>
    <t>69--0</t>
  </si>
  <si>
    <t>269</t>
  </si>
  <si>
    <t>369</t>
  </si>
  <si>
    <t>17</t>
  </si>
  <si>
    <t>7--0</t>
  </si>
  <si>
    <t>27</t>
  </si>
  <si>
    <t>37</t>
  </si>
  <si>
    <t>170</t>
  </si>
  <si>
    <t>70--0</t>
  </si>
  <si>
    <t>All Saints Church of England Primary School, Stand</t>
  </si>
  <si>
    <t>Wylye Valley Church of England Voluntary Aided Pri</t>
  </si>
  <si>
    <t>St Augustine of Canterbury RC High Specialist Huma</t>
  </si>
  <si>
    <t>Rownhams St John's Church of England Primary Schoo</t>
  </si>
  <si>
    <t>Knights Templar Church of England/Methodist Commun</t>
  </si>
  <si>
    <t>The Rushden Community College Specialising in Math</t>
  </si>
  <si>
    <t>Kings International College for Business and the A</t>
  </si>
  <si>
    <t>Dorothy Barley Junior School and Special Needs Bas</t>
  </si>
  <si>
    <t>Bemerton St John Church of England Aided Primary S</t>
  </si>
  <si>
    <t>Clapham Terrace Community Primary School and Nurse</t>
  </si>
  <si>
    <t>St Andrew's Roman Catholic Voluntary Aided First S</t>
  </si>
  <si>
    <t>Serlby Park A 3-18 Business and Enterprise Learnin</t>
  </si>
  <si>
    <t>The Coleshill School - A Maths and Computing Colle</t>
  </si>
  <si>
    <t>Selby Abbey Church of England Voluntary Controlled</t>
  </si>
  <si>
    <t>St Mary's Church of England Primary School, Burton</t>
  </si>
  <si>
    <t>GL50 2NR</t>
  </si>
  <si>
    <t>Hythe Primary School</t>
  </si>
  <si>
    <t>SO45 6BL</t>
  </si>
  <si>
    <t>New Milton Junior School</t>
  </si>
  <si>
    <t>BH25 6DS</t>
  </si>
  <si>
    <t>South View Infant School</t>
  </si>
  <si>
    <t>RG21 5LL</t>
  </si>
  <si>
    <t>Harrison Primary School</t>
  </si>
  <si>
    <t>PO16 7EQ</t>
  </si>
  <si>
    <t>Knights Enham Infant School</t>
  </si>
  <si>
    <t>SP10 4BS</t>
  </si>
  <si>
    <t>CM18 6TE</t>
  </si>
  <si>
    <t>Harlowbury Primary School</t>
  </si>
  <si>
    <t>CM17 0DX</t>
  </si>
  <si>
    <t>RG40 1DD</t>
  </si>
  <si>
    <t>Michael Sobell Sinai School</t>
  </si>
  <si>
    <t>HA3 9UD</t>
  </si>
  <si>
    <t>TITLE</t>
  </si>
  <si>
    <t>Published on: ---</t>
  </si>
  <si>
    <t>KEY POINT 1</t>
  </si>
  <si>
    <t>KEY POINT 2</t>
  </si>
  <si>
    <t>KEY POINT 3
etc.</t>
  </si>
  <si>
    <r>
      <t xml:space="preserve">The summary statistics for inspections between </t>
    </r>
    <r>
      <rPr>
        <b/>
        <sz val="12"/>
        <rFont val="Tahoma"/>
        <family val="2"/>
      </rPr>
      <t>DATE</t>
    </r>
    <r>
      <rPr>
        <sz val="12"/>
        <rFont val="Tahoma"/>
        <family val="2"/>
      </rPr>
      <t xml:space="preserve"> and </t>
    </r>
    <r>
      <rPr>
        <b/>
        <sz val="12"/>
        <rFont val="Tahoma"/>
        <family val="2"/>
      </rPr>
      <t>DATE</t>
    </r>
    <r>
      <rPr>
        <sz val="12"/>
        <rFont val="Tahoma"/>
        <family val="2"/>
      </rPr>
      <t xml:space="preserve"> contained within this workbook are </t>
    </r>
    <r>
      <rPr>
        <b/>
        <sz val="12"/>
        <rFont val="Tahoma"/>
        <family val="2"/>
      </rPr>
      <t>PROVISIONAL.</t>
    </r>
  </si>
  <si>
    <t>1. Footnote 1</t>
  </si>
  <si>
    <t>Inspection type</t>
  </si>
  <si>
    <t>Table 1</t>
  </si>
  <si>
    <t>Table 2</t>
  </si>
  <si>
    <t>Hillfields Primary School</t>
  </si>
  <si>
    <t>Spinney Junior School</t>
  </si>
  <si>
    <t>St Clement's High School</t>
  </si>
  <si>
    <t>Frederick Nattrass Primary School</t>
  </si>
  <si>
    <t>The Horncastle St Lawrence School</t>
  </si>
  <si>
    <t>Bramley Church of England Primary School</t>
  </si>
  <si>
    <t>Seaham School of Technology</t>
  </si>
  <si>
    <t>Foxhole Primary School</t>
  </si>
  <si>
    <t>Germander Park School</t>
  </si>
  <si>
    <t>Count of unique Events History</t>
  </si>
  <si>
    <t>100%</t>
  </si>
  <si>
    <t>99-90%</t>
  </si>
  <si>
    <t>All Regulations</t>
  </si>
  <si>
    <t>412</t>
  </si>
  <si>
    <t>4120</t>
  </si>
  <si>
    <t>4121</t>
  </si>
  <si>
    <t>4122</t>
  </si>
  <si>
    <t>4123</t>
  </si>
  <si>
    <t>4124</t>
  </si>
  <si>
    <t>4125</t>
  </si>
  <si>
    <t>413</t>
  </si>
  <si>
    <t>414</t>
  </si>
  <si>
    <t>415</t>
  </si>
  <si>
    <t>416</t>
  </si>
  <si>
    <t>417</t>
  </si>
  <si>
    <t>418</t>
  </si>
  <si>
    <t>419</t>
  </si>
  <si>
    <t>42</t>
  </si>
  <si>
    <t>420</t>
  </si>
  <si>
    <t>421</t>
  </si>
  <si>
    <t>422</t>
  </si>
  <si>
    <t>423</t>
  </si>
  <si>
    <t>424</t>
  </si>
  <si>
    <t>425</t>
  </si>
  <si>
    <t>426</t>
  </si>
  <si>
    <t>427</t>
  </si>
  <si>
    <t>4279</t>
  </si>
  <si>
    <t>428</t>
  </si>
  <si>
    <t>4284</t>
  </si>
  <si>
    <t>4287</t>
  </si>
  <si>
    <t>4289</t>
  </si>
  <si>
    <t>429</t>
  </si>
  <si>
    <t>4294</t>
  </si>
  <si>
    <t>43</t>
  </si>
  <si>
    <t>430</t>
  </si>
  <si>
    <t>431</t>
  </si>
  <si>
    <t>432</t>
  </si>
  <si>
    <t>433</t>
  </si>
  <si>
    <t>434</t>
  </si>
  <si>
    <t>435</t>
  </si>
  <si>
    <t>436</t>
  </si>
  <si>
    <t>437</t>
  </si>
  <si>
    <t>438</t>
  </si>
  <si>
    <t>439</t>
  </si>
  <si>
    <t>44</t>
  </si>
  <si>
    <t>440</t>
  </si>
  <si>
    <t>441</t>
  </si>
  <si>
    <t>442</t>
  </si>
  <si>
    <t>443</t>
  </si>
  <si>
    <t>444</t>
  </si>
  <si>
    <t>445</t>
  </si>
  <si>
    <t>446</t>
  </si>
  <si>
    <t>447</t>
  </si>
  <si>
    <t>448</t>
  </si>
  <si>
    <t>449</t>
  </si>
  <si>
    <t>45</t>
  </si>
  <si>
    <t>450</t>
  </si>
  <si>
    <t>451</t>
  </si>
  <si>
    <t>452</t>
  </si>
  <si>
    <t>453</t>
  </si>
  <si>
    <t>454</t>
  </si>
  <si>
    <t>455</t>
  </si>
  <si>
    <t>456</t>
  </si>
  <si>
    <t>457</t>
  </si>
  <si>
    <t>458</t>
  </si>
  <si>
    <t>459</t>
  </si>
  <si>
    <t>46</t>
  </si>
  <si>
    <t>460</t>
  </si>
  <si>
    <t>461</t>
  </si>
  <si>
    <t>462</t>
  </si>
  <si>
    <t>463</t>
  </si>
  <si>
    <t>464</t>
  </si>
  <si>
    <t>465</t>
  </si>
  <si>
    <t>466</t>
  </si>
  <si>
    <t>467</t>
  </si>
  <si>
    <t>468</t>
  </si>
  <si>
    <t>469</t>
  </si>
  <si>
    <t>47</t>
  </si>
  <si>
    <t>470</t>
  </si>
  <si>
    <t>471</t>
  </si>
  <si>
    <t>472</t>
  </si>
  <si>
    <t>473</t>
  </si>
  <si>
    <t>474</t>
  </si>
  <si>
    <t>475</t>
  </si>
  <si>
    <t>476</t>
  </si>
  <si>
    <t>477</t>
  </si>
  <si>
    <t>478</t>
  </si>
  <si>
    <t>479</t>
  </si>
  <si>
    <t>48</t>
  </si>
  <si>
    <t>480</t>
  </si>
  <si>
    <t>481</t>
  </si>
  <si>
    <t>482</t>
  </si>
  <si>
    <t>483</t>
  </si>
  <si>
    <t>484</t>
  </si>
  <si>
    <t>485</t>
  </si>
  <si>
    <t>486</t>
  </si>
  <si>
    <t>487</t>
  </si>
  <si>
    <t>488</t>
  </si>
  <si>
    <t>489</t>
  </si>
  <si>
    <t>49</t>
  </si>
  <si>
    <t>490</t>
  </si>
  <si>
    <t>491</t>
  </si>
  <si>
    <t>492</t>
  </si>
  <si>
    <t>493</t>
  </si>
  <si>
    <t>494</t>
  </si>
  <si>
    <t>495</t>
  </si>
  <si>
    <t>496</t>
  </si>
  <si>
    <t>497</t>
  </si>
  <si>
    <t>498</t>
  </si>
  <si>
    <t>499</t>
  </si>
  <si>
    <t>St Francis Catholic Primary School</t>
  </si>
  <si>
    <t>Marshland High School</t>
  </si>
  <si>
    <t>Yarnfield Primary School</t>
  </si>
  <si>
    <t>Copland - A Specialist Science Community College</t>
  </si>
  <si>
    <t>St Clement's Church of England Primary School</t>
  </si>
  <si>
    <t>The Verdin High School</t>
  </si>
  <si>
    <t>Westcott CofE First School</t>
  </si>
  <si>
    <t>Birch Hill Primary School</t>
  </si>
  <si>
    <t>St Paul's and All Hallows CofE Junior School</t>
  </si>
  <si>
    <t>Waterman Primary School</t>
  </si>
  <si>
    <t>Aston Fields Middle School</t>
  </si>
  <si>
    <t>Eastwood Junior School</t>
  </si>
  <si>
    <t>Sinfin Primary School</t>
  </si>
  <si>
    <t>Skinner Street Primary School</t>
  </si>
  <si>
    <t>Chilwell School</t>
  </si>
  <si>
    <t>Baysgarth School</t>
  </si>
  <si>
    <t>Barrow Island Community Primary School</t>
  </si>
  <si>
    <t>St Mary and St John Junior and Infant School</t>
  </si>
  <si>
    <t>Parkside Primary School</t>
  </si>
  <si>
    <t>Newlands Primary School</t>
  </si>
  <si>
    <t>Herne Junior School</t>
  </si>
  <si>
    <t>Nether Stowey Church of England Primary School</t>
  </si>
  <si>
    <t>Baschurch CofE Primary School</t>
  </si>
  <si>
    <t>Offa's Mead Primary School</t>
  </si>
  <si>
    <t>Endeavour High School</t>
  </si>
  <si>
    <t>Sherwood Park School</t>
  </si>
  <si>
    <t>The Giffard Catholic Primary School</t>
  </si>
  <si>
    <t>Pinehurst Primary School</t>
  </si>
  <si>
    <t>Robin Hood Junior School</t>
  </si>
  <si>
    <t>Sinclair Primary and Nursery School</t>
  </si>
  <si>
    <t>Holmfield Primary School Leicester Forest East</t>
  </si>
  <si>
    <t>St Marks Church of England Academy</t>
  </si>
  <si>
    <t>Southmead School</t>
  </si>
  <si>
    <t>Okehampton Primary School</t>
  </si>
  <si>
    <t>Killamarsh Junior School</t>
  </si>
  <si>
    <t>Epworth Primary School</t>
  </si>
  <si>
    <t>Short Course Centre</t>
  </si>
  <si>
    <t>Gordon Junior School</t>
  </si>
  <si>
    <t>Roscoe Primary School</t>
  </si>
  <si>
    <t>Bexleyheath School</t>
  </si>
  <si>
    <t>Bursledon Junior School</t>
  </si>
  <si>
    <t>Sheffield Park Academy</t>
  </si>
  <si>
    <t>Waite End Primary School</t>
  </si>
  <si>
    <t>Moorlands Junior School</t>
  </si>
  <si>
    <t>Al-Hijrah Secondary School</t>
  </si>
  <si>
    <t>Dennington Church of England Voluntary Controlled</t>
  </si>
  <si>
    <t>Central PEC</t>
  </si>
  <si>
    <t>Thameside Primary School</t>
  </si>
  <si>
    <t>Somers Park Primary School</t>
  </si>
  <si>
    <t>24(1)(i) : Does the school supply information on pupils with statements of special educational needs to the responsible local authority as may reasonably be required for the purpose of the annual review of the statement?</t>
  </si>
  <si>
    <t>Wilton and Barford CofE Primary School</t>
  </si>
  <si>
    <t>St Thomas of Canterbury Catholic Primary School</t>
  </si>
  <si>
    <t>The Grays School Media Arts College</t>
  </si>
  <si>
    <t>Dobwalls Community Primary School</t>
  </si>
  <si>
    <t>PL14 4LU</t>
  </si>
  <si>
    <t>Penryn Community Infant School and Nursery Unit</t>
  </si>
  <si>
    <t>TR10 8RA</t>
  </si>
  <si>
    <t>Raddlebarn Primary School</t>
  </si>
  <si>
    <t>B29 7TD</t>
  </si>
  <si>
    <t>St Ives School, A Technology College</t>
  </si>
  <si>
    <t>TR26 2BB</t>
  </si>
  <si>
    <t>Cumbria</t>
  </si>
  <si>
    <t>Ellenborough and Ewanrigg Infant School</t>
  </si>
  <si>
    <t>CA15 7NE</t>
  </si>
  <si>
    <t>Netherton Infant School</t>
  </si>
  <si>
    <t>CA15 7LT</t>
  </si>
  <si>
    <t>Thornhill Primary School</t>
  </si>
  <si>
    <t>Holme Primary School</t>
  </si>
  <si>
    <t>LA6 1QA</t>
  </si>
  <si>
    <t>Kirkby Thore School</t>
  </si>
  <si>
    <t>CA10 1UU</t>
  </si>
  <si>
    <t>Brisbane Park Infant School</t>
  </si>
  <si>
    <t>LA14 1NY</t>
  </si>
  <si>
    <t>Belle Vue Primary School</t>
  </si>
  <si>
    <t>CA2 7PT</t>
  </si>
  <si>
    <t>Caldew Lea School</t>
  </si>
  <si>
    <t>CA2 7BE</t>
  </si>
  <si>
    <t>SW11 3NE</t>
  </si>
  <si>
    <t>North Curry CofE VC Primary School</t>
  </si>
  <si>
    <t>TA3 6NQ</t>
  </si>
  <si>
    <t>Haselbury Plucknett Church of England First School</t>
  </si>
  <si>
    <t>TA18 7RQ</t>
  </si>
  <si>
    <t>West Coker CofE VC Primary School</t>
  </si>
  <si>
    <t>BA22 9AS</t>
  </si>
  <si>
    <t>Paddocks Primary School</t>
  </si>
  <si>
    <t>CB8 0DL</t>
  </si>
  <si>
    <t>Causton Junior School</t>
  </si>
  <si>
    <t>IP11 9ED</t>
  </si>
  <si>
    <t>Trimley St Martin Primary School</t>
  </si>
  <si>
    <t>IP11 0QL</t>
  </si>
  <si>
    <t>Waldringfield Primary School</t>
  </si>
  <si>
    <t>IP12 4QL</t>
  </si>
  <si>
    <t>Lings Primary School</t>
  </si>
  <si>
    <t>NN3 8NN</t>
  </si>
  <si>
    <t>Silverstone Church of England Junior School</t>
  </si>
  <si>
    <t>NN12 8ES</t>
  </si>
  <si>
    <t>East Sussex</t>
  </si>
  <si>
    <t>Gloucestershire</t>
  </si>
  <si>
    <t>Kent</t>
  </si>
  <si>
    <t>Suffolk</t>
  </si>
  <si>
    <t>Isham Church of England Primary School</t>
  </si>
  <si>
    <t>NN14 1HD</t>
  </si>
  <si>
    <t>Our Lady's Catholic Junior School</t>
  </si>
  <si>
    <t>NN8 2BE</t>
  </si>
  <si>
    <t>Delapre Primary School</t>
  </si>
  <si>
    <t>NN4 8JA</t>
  </si>
  <si>
    <t>Benhall Infant School</t>
  </si>
  <si>
    <t>GL51 6PS</t>
  </si>
  <si>
    <t>GL2 4UF</t>
  </si>
  <si>
    <t>Loddon Junior School</t>
  </si>
  <si>
    <t>NR14 6JX</t>
  </si>
  <si>
    <t>Budbrooke Primary School</t>
  </si>
  <si>
    <t>CV35 8TP</t>
  </si>
  <si>
    <t>Brookhurst Primary School</t>
  </si>
  <si>
    <t>CV32 6NH</t>
  </si>
  <si>
    <t>Emscote Infant School</t>
  </si>
  <si>
    <t>CV34 5NH</t>
  </si>
  <si>
    <t>Abbots Farm Infant School</t>
  </si>
  <si>
    <t>CV21 4AP</t>
  </si>
  <si>
    <t>Number</t>
  </si>
  <si>
    <t>Tauheedul Islam Girls High School</t>
  </si>
  <si>
    <t>BB1 7EY</t>
  </si>
  <si>
    <t>Iqra Slough Islamic Primary School</t>
  </si>
  <si>
    <t>SL2 5JW</t>
  </si>
  <si>
    <t>Rosebrook Primary School</t>
  </si>
  <si>
    <t>TS19 9LF</t>
  </si>
  <si>
    <t>Queen's Hill Primary School</t>
  </si>
  <si>
    <t>NR8 5AZ</t>
  </si>
  <si>
    <t>Ealing</t>
  </si>
  <si>
    <t>W7 3RT</t>
  </si>
  <si>
    <t>Horsenden Primary School</t>
  </si>
  <si>
    <t>UB6 0PB</t>
  </si>
  <si>
    <t>Edward Betham Church of England Primary School</t>
  </si>
  <si>
    <t>UB6 9JU</t>
  </si>
  <si>
    <t>Bierton Church of England Combined School</t>
  </si>
  <si>
    <t>HP22 5DF</t>
  </si>
  <si>
    <t>St Mary's Farnham Royal CofE Primary School</t>
  </si>
  <si>
    <t>SL2 3AW</t>
  </si>
  <si>
    <t>Contents</t>
  </si>
  <si>
    <t>Beecroft Primary School</t>
  </si>
  <si>
    <t>LS4 2TF</t>
  </si>
  <si>
    <t>Spring Bank Primary School</t>
  </si>
  <si>
    <t>LS6 1AD</t>
  </si>
  <si>
    <t>Hovingham Primary School</t>
  </si>
  <si>
    <t>LS8 3QY</t>
  </si>
  <si>
    <t>Wykebeck Primary School</t>
  </si>
  <si>
    <t>LS9 6QH</t>
  </si>
  <si>
    <t>Cross Gates Primary School</t>
  </si>
  <si>
    <t>LS15 7NB</t>
  </si>
  <si>
    <t>Hunslet Carr Primary School</t>
  </si>
  <si>
    <t>LS10 2DN</t>
  </si>
  <si>
    <t>Sunderland</t>
  </si>
  <si>
    <t>North East</t>
  </si>
  <si>
    <t>Select period:</t>
  </si>
  <si>
    <t>Nields Junior Infant and Nursery School</t>
  </si>
  <si>
    <t>HD7 5HT</t>
  </si>
  <si>
    <t>Gilthwaites First School</t>
  </si>
  <si>
    <t>HD8 8SG</t>
  </si>
  <si>
    <t>Almondbury Church of England Voluntary Controlled Infant and Nursery School</t>
  </si>
  <si>
    <t>HD5 8XW</t>
  </si>
  <si>
    <t>Todwick Junior and Infant School</t>
  </si>
  <si>
    <t>S26 1HJ</t>
  </si>
  <si>
    <t>22(7) : In relation to each member of a body of persons named as the proprietor who was appointed at any time before 1 May 2007, does the register show whether the checks referred to in 21(6)(b) were made, the date they were made and the date on which the resulting certificate was obtained? Checks required include: an enhanced CRB check and, where requested by the Secretary of State, is countersigned by the Secretary of State and in the case of any person for whom, by reason of living or having lived outside the United Kingdom, further checks in regard to any guidance issued by the Secretary of State.</t>
  </si>
  <si>
    <t>24(1)(a) : Has the proprietor ensured that the following information has been provided to all persons listed above? The school’s address and telephone number and the name of the headteacher; Where the proprietor is an individual, their full name, address for correspondence during both term time and holidays and a telephone number or numbers on which they may be contacted at all times, or, where the proprietor is a corporation or a body of persons, the address and telephone number of its registered or principal office; where there is a board of governors, the name and address for correspondence of its chairperson and a statement of the school’s ethos (including any religious ethos) and aims.</t>
  </si>
  <si>
    <t>Kingsley College</t>
  </si>
  <si>
    <t>Cecil Jones College</t>
  </si>
  <si>
    <t>Old Hall Drive Primary School</t>
  </si>
  <si>
    <t>Holymead Junior School</t>
  </si>
  <si>
    <t>Heronswood Primary School</t>
  </si>
  <si>
    <t>New Monument School</t>
  </si>
  <si>
    <t>Allenton Community Primary School</t>
  </si>
  <si>
    <t>Oakfield Junior School</t>
  </si>
  <si>
    <t>Lyon Park Junior School</t>
  </si>
  <si>
    <t>Pensnett High School</t>
  </si>
  <si>
    <t>Turnford School</t>
  </si>
  <si>
    <t>St Mary's Church of England High School (VA)</t>
  </si>
  <si>
    <t>Leeds Teaching and Learning Centre</t>
  </si>
  <si>
    <t>Crawford Primary School</t>
  </si>
  <si>
    <t>Jarrow School</t>
  </si>
  <si>
    <t>Browney Primary School</t>
  </si>
  <si>
    <t>Barmby Moor Church of England Primary School</t>
  </si>
  <si>
    <t>YO12 6TH</t>
  </si>
  <si>
    <t>Cragside CofE Controlled Primary School</t>
  </si>
  <si>
    <t>NE23 6DL</t>
  </si>
  <si>
    <t>Landgate School, Bryn</t>
  </si>
  <si>
    <t>WN4 0EP</t>
  </si>
  <si>
    <t>Stretford Grammar School</t>
  </si>
  <si>
    <t>M32 8JB</t>
  </si>
  <si>
    <t>The John Barker Centre</t>
  </si>
  <si>
    <t>IG1 1UE</t>
  </si>
  <si>
    <t>HA8 8RH</t>
  </si>
  <si>
    <t>Hospital Education Centre</t>
  </si>
  <si>
    <t>Oakfield Primary School</t>
  </si>
  <si>
    <t>DN16 3JF</t>
  </si>
  <si>
    <t>The Ashwood Centre</t>
  </si>
  <si>
    <t>RG23 8AA</t>
  </si>
  <si>
    <t>19(2)(a) : Can it be verified that no member of staff: is barred from regulated activity relating to children in accordance with section 3(2) of the Safeguarding Vulnerable Groups Act 2006 (ISA barred list) or carries out work, or intends to carry out work, at the school in contravention of any direction made under section 142 of the 2002 Act, or any disqualification, prohibition or restriction which takes effect as if contained in such a direction? (A List 99 check).</t>
  </si>
  <si>
    <t>19(2)(b) : For all appointments from 1 September 2003, have appropriate checks been carried out and completed to confirm each member of staff’s: identity; medical fitness; where appropriate, qualifications, and for appointments made from 1 May 2007 the additional check of their right to work in the United Kingdom?</t>
  </si>
  <si>
    <t>19(2)(c) : For all appointments since 1 September 2003 has an enhanced criminal bureau (CRB) check been made by the proprietor in respect of any member of staff appointed to a position at the school and was the enhanced CRB certificate which is the subject of the application obtained before or as soon as was practicable after the person’s appointment?</t>
  </si>
  <si>
    <t>19(2)(d) : For appointments from 1 May 2007 only, in the case of any person for whom, by reason of living or having lived outside the United Kingdom, obtaining a CRB certificate is not sufficient to establish his or her suitability to work in a school; have further checks been made as the proprietor considers appropriate which have regard to any guidance issued by the Secretary of State?</t>
  </si>
  <si>
    <t>19(3) : Were the checks in 19(2)(b) completed before a person’s appointment apart from where exemptions, listed in the note above, apply?</t>
  </si>
  <si>
    <t>20(2)(b) : Has the proprietor checked that before they start work at the school, the person offered for supply by the employment business is suitable for the work required?</t>
  </si>
  <si>
    <t>20(2)(c) : Has the proprietor checked the identity of any staff not directly employed by the school before they begin work at the school irrespective of any check made by the employment business?</t>
  </si>
  <si>
    <t>20(2)(d) : Has the proprietor included in any contractual arrangements with an employment business, the requirements set out in paragraphs 20(2)(a), including a requirement to supply a copy of a CRB certificate that contains any disclosures?</t>
  </si>
  <si>
    <t>21(6)(b)and(c) : Where applicable, has the chairperson made the following checks on other members of the proprietorial body: an enhanced criminal records bureau (CRB) check and where requested by the Secretary of State is countersigned by the Secretary of State; the individual’s identity and their right to work in the United Kingdom and in the case of any person for whom, by reason of living or having lived outside the United Kingdom, further checks are made in regard to any guidance issued by the Secretary of State? (Please note that where the school is already registered, the standard is met if the checks are made as soon as practicable and also where the local authority maintaining the school, has made one or more of the checks.)</t>
  </si>
  <si>
    <t>22(2) : Is the information in the register recorded so that it is capable of being reproduced in a legible form?</t>
  </si>
  <si>
    <t>NE34 9SP</t>
  </si>
  <si>
    <t>Epinay Business and Enterprise School</t>
  </si>
  <si>
    <t>NE32 5UP</t>
  </si>
  <si>
    <t>Grindon Infant School</t>
  </si>
  <si>
    <t>SR4 9QN</t>
  </si>
  <si>
    <t>Hill View Junior School</t>
  </si>
  <si>
    <t>SR2 9HE</t>
  </si>
  <si>
    <t>Hudson Road Primary School</t>
  </si>
  <si>
    <t>SR1 2AH</t>
  </si>
  <si>
    <t>Harden Primary School</t>
  </si>
  <si>
    <t>Bolton</t>
  </si>
  <si>
    <t>Sacred Heart Catholic Primary School</t>
  </si>
  <si>
    <t>St Oswald's Catholic Infant School</t>
  </si>
  <si>
    <t>L13 5SB</t>
  </si>
  <si>
    <t>St Teresa's Catholic Junior School</t>
  </si>
  <si>
    <t>L11 1DD</t>
  </si>
  <si>
    <t>Blessed Sacrament Catholic Junior School</t>
  </si>
  <si>
    <t>L9 9AF</t>
  </si>
  <si>
    <t>West Derby School</t>
  </si>
  <si>
    <t>L13 7DB</t>
  </si>
  <si>
    <t>Cardinal Heenan Catholic High School</t>
  </si>
  <si>
    <t>Redbridge High School</t>
  </si>
  <si>
    <t>L10 1LW</t>
  </si>
  <si>
    <t>Brent</t>
  </si>
  <si>
    <t>Harefield Infant School</t>
  </si>
  <si>
    <t>UB9 6BT</t>
  </si>
  <si>
    <t>Newnham Infant and Nursery School</t>
  </si>
  <si>
    <t>HA4 9RW</t>
  </si>
  <si>
    <t>Whitehall Junior School</t>
  </si>
  <si>
    <t>UB8 2LX</t>
  </si>
  <si>
    <t>William Byrd School</t>
  </si>
  <si>
    <t>UB3 5EW</t>
  </si>
  <si>
    <t>Frithwood Primary School</t>
  </si>
  <si>
    <t>HA6 3NJ</t>
  </si>
  <si>
    <t>Swindon</t>
  </si>
  <si>
    <t>Medway</t>
  </si>
  <si>
    <t>Wiltshire</t>
  </si>
  <si>
    <t>Plymouth</t>
  </si>
  <si>
    <t>Special Measures</t>
  </si>
  <si>
    <t>West Sussex</t>
  </si>
  <si>
    <t>Torbay</t>
  </si>
  <si>
    <t>Essex</t>
  </si>
  <si>
    <t>Thurrock Pupil Referral Unit</t>
  </si>
  <si>
    <t>RM15 5RR</t>
  </si>
  <si>
    <t>Southend-on-Sea</t>
  </si>
  <si>
    <t>Earls Hall Junior School</t>
  </si>
  <si>
    <t>SS0 0QN</t>
  </si>
  <si>
    <t>Wix and Wrabness Primary School</t>
  </si>
  <si>
    <t>CO11 2RS</t>
  </si>
  <si>
    <t>Light-touch inspection</t>
  </si>
  <si>
    <t>1 April 2011 - 30 June 2011</t>
  </si>
  <si>
    <t>April 2011</t>
  </si>
  <si>
    <t>May 2011</t>
  </si>
  <si>
    <t>June 2011</t>
  </si>
  <si>
    <t>Overall quality of education</t>
  </si>
</sst>
</file>

<file path=xl/styles.xml><?xml version="1.0" encoding="utf-8"?>
<styleSheet xmlns="http://schemas.openxmlformats.org/spreadsheetml/2006/main">
  <numFmts count="3">
    <numFmt numFmtId="165" formatCode="dd/mm/yyyy;@"/>
    <numFmt numFmtId="177" formatCode="[$-F800]dddd\,\ mmmm\ dd\,\ yyyy"/>
    <numFmt numFmtId="183" formatCode="[$-10409]#,##0;\-#,##0"/>
  </numFmts>
  <fonts count="36">
    <font>
      <sz val="10"/>
      <name val="Tahoma"/>
    </font>
    <font>
      <sz val="10"/>
      <name val="Tahoma"/>
    </font>
    <font>
      <sz val="8"/>
      <name val="Tahoma"/>
      <family val="2"/>
    </font>
    <font>
      <b/>
      <sz val="10"/>
      <name val="Tahoma"/>
      <family val="2"/>
    </font>
    <font>
      <b/>
      <sz val="8"/>
      <name val="Tahoma"/>
      <family val="2"/>
    </font>
    <font>
      <b/>
      <sz val="11"/>
      <name val="Tahoma"/>
      <family val="2"/>
    </font>
    <font>
      <sz val="10"/>
      <name val="Tahoma"/>
      <family val="2"/>
    </font>
    <font>
      <b/>
      <sz val="12"/>
      <name val="Tahoma"/>
      <family val="2"/>
    </font>
    <font>
      <u/>
      <sz val="10"/>
      <color indexed="12"/>
      <name val="Tahoma"/>
      <family val="2"/>
    </font>
    <font>
      <i/>
      <sz val="8"/>
      <name val="Tahoma"/>
      <family val="2"/>
    </font>
    <font>
      <b/>
      <sz val="23"/>
      <color indexed="9"/>
      <name val="Tahoma"/>
      <family val="2"/>
    </font>
    <font>
      <sz val="23"/>
      <name val="Tahoma"/>
      <family val="2"/>
    </font>
    <font>
      <sz val="12"/>
      <name val="Tahoma"/>
      <family val="2"/>
    </font>
    <font>
      <u/>
      <sz val="12"/>
      <color indexed="12"/>
      <name val="Tahoma"/>
      <family val="2"/>
    </font>
    <font>
      <sz val="8"/>
      <color indexed="9"/>
      <name val="Tahoma"/>
      <family val="2"/>
    </font>
    <font>
      <b/>
      <sz val="8"/>
      <color indexed="9"/>
      <name val="Tahoma"/>
      <family val="2"/>
    </font>
    <font>
      <sz val="10"/>
      <color indexed="9"/>
      <name val="Tahoma"/>
      <family val="2"/>
    </font>
    <font>
      <sz val="10"/>
      <name val="Tahoma"/>
      <family val="2"/>
    </font>
    <font>
      <sz val="8"/>
      <name val="Tahoma"/>
      <family val="2"/>
    </font>
    <font>
      <b/>
      <sz val="20"/>
      <color indexed="9"/>
      <name val="Tahoma"/>
      <family val="2"/>
    </font>
    <font>
      <b/>
      <sz val="10"/>
      <color indexed="8"/>
      <name val="Tahoma"/>
      <family val="2"/>
    </font>
    <font>
      <sz val="10"/>
      <color indexed="8"/>
      <name val="Tahoma"/>
      <family val="2"/>
    </font>
    <font>
      <sz val="10"/>
      <color indexed="8"/>
      <name val="Tahoma"/>
      <family val="2"/>
    </font>
    <font>
      <b/>
      <sz val="11"/>
      <color indexed="9"/>
      <name val="Tahoma"/>
      <family val="2"/>
    </font>
    <font>
      <sz val="10"/>
      <color indexed="9"/>
      <name val="Tahoma"/>
      <family val="2"/>
    </font>
    <font>
      <sz val="9"/>
      <color indexed="9"/>
      <name val="Arial"/>
      <family val="2"/>
    </font>
    <font>
      <sz val="10"/>
      <color indexed="9"/>
      <name val="Tahoma"/>
      <family val="2"/>
    </font>
    <font>
      <sz val="10"/>
      <color indexed="8"/>
      <name val="Arial"/>
      <family val="2"/>
    </font>
    <font>
      <sz val="8"/>
      <color indexed="8"/>
      <name val="Tahoma"/>
      <family val="2"/>
    </font>
    <font>
      <b/>
      <sz val="10"/>
      <name val="Tahoma"/>
      <family val="2"/>
    </font>
    <font>
      <sz val="10"/>
      <name val="Tahoma"/>
      <family val="2"/>
    </font>
    <font>
      <b/>
      <vertAlign val="superscript"/>
      <sz val="10"/>
      <name val="Tahoma"/>
      <family val="2"/>
    </font>
    <font>
      <b/>
      <vertAlign val="superscript"/>
      <sz val="8"/>
      <name val="Tahoma"/>
      <family val="2"/>
    </font>
    <font>
      <vertAlign val="superscript"/>
      <sz val="10"/>
      <name val="Tahoma"/>
      <family val="2"/>
    </font>
    <font>
      <b/>
      <vertAlign val="superscript"/>
      <sz val="10"/>
      <name val="Tahoma"/>
      <family val="2"/>
    </font>
    <font>
      <sz val="12"/>
      <color indexed="12"/>
      <name val="Tahoma"/>
      <family val="2"/>
    </font>
  </fonts>
  <fills count="6">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9"/>
        <bgColor indexed="9"/>
      </patternFill>
    </fill>
    <fill>
      <patternFill patternType="solid">
        <fgColor indexed="9"/>
        <bgColor indexed="0"/>
      </patternFill>
    </fill>
  </fills>
  <borders count="22">
    <border>
      <left/>
      <right/>
      <top/>
      <bottom/>
      <diagonal/>
    </border>
    <border>
      <left/>
      <right/>
      <top/>
      <bottom style="thin">
        <color indexed="64"/>
      </bottom>
      <diagonal/>
    </border>
    <border>
      <left/>
      <right/>
      <top style="thin">
        <color indexed="64"/>
      </top>
      <bottom/>
      <diagonal/>
    </border>
    <border>
      <left style="thin">
        <color indexed="23"/>
      </left>
      <right/>
      <top style="thin">
        <color indexed="23"/>
      </top>
      <bottom/>
      <diagonal/>
    </border>
    <border>
      <left/>
      <right/>
      <top style="thin">
        <color indexed="23"/>
      </top>
      <bottom/>
      <diagonal/>
    </border>
    <border>
      <left/>
      <right style="thin">
        <color indexed="64"/>
      </right>
      <top style="thin">
        <color indexed="23"/>
      </top>
      <bottom/>
      <diagonal/>
    </border>
    <border>
      <left style="thin">
        <color indexed="23"/>
      </left>
      <right/>
      <top/>
      <bottom/>
      <diagonal/>
    </border>
    <border>
      <left/>
      <right style="thin">
        <color indexed="64"/>
      </right>
      <top/>
      <bottom/>
      <diagonal/>
    </border>
    <border>
      <left style="thin">
        <color indexed="23"/>
      </left>
      <right/>
      <top/>
      <bottom style="thin">
        <color indexed="64"/>
      </bottom>
      <diagonal/>
    </border>
    <border>
      <left/>
      <right style="thin">
        <color indexed="64"/>
      </right>
      <top/>
      <bottom style="thin">
        <color indexed="64"/>
      </bottom>
      <diagonal/>
    </border>
    <border>
      <left style="thin">
        <color indexed="23"/>
      </left>
      <right/>
      <top/>
      <bottom style="thin">
        <color indexed="23"/>
      </bottom>
      <diagonal/>
    </border>
    <border>
      <left/>
      <right/>
      <top/>
      <bottom style="thin">
        <color indexed="23"/>
      </bottom>
      <diagonal/>
    </border>
    <border>
      <left/>
      <right style="thin">
        <color indexed="64"/>
      </right>
      <top/>
      <bottom style="thin">
        <color indexed="23"/>
      </bottom>
      <diagonal/>
    </border>
    <border>
      <left style="thin">
        <color indexed="55"/>
      </left>
      <right style="thin">
        <color indexed="55"/>
      </right>
      <top style="thin">
        <color indexed="55"/>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right/>
      <top/>
      <bottom style="thin">
        <color indexed="55"/>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8" fillId="0" borderId="0" applyNumberFormat="0" applyFill="0" applyBorder="0" applyAlignment="0" applyProtection="0">
      <alignment vertical="top"/>
      <protection locked="0"/>
    </xf>
    <xf numFmtId="0" fontId="6" fillId="0" borderId="0"/>
  </cellStyleXfs>
  <cellXfs count="230">
    <xf numFmtId="0" fontId="0" fillId="0" borderId="0" xfId="0"/>
    <xf numFmtId="0" fontId="0" fillId="0" borderId="0" xfId="0" applyNumberFormat="1"/>
    <xf numFmtId="165" fontId="0" fillId="0" borderId="0" xfId="0" applyNumberFormat="1"/>
    <xf numFmtId="0" fontId="3" fillId="0" borderId="0" xfId="0" applyNumberFormat="1" applyFont="1"/>
    <xf numFmtId="165" fontId="3" fillId="0" borderId="0" xfId="0" applyNumberFormat="1" applyFont="1"/>
    <xf numFmtId="0" fontId="3" fillId="0" borderId="0" xfId="0" applyFont="1"/>
    <xf numFmtId="0" fontId="0" fillId="2" borderId="0" xfId="0" applyFill="1"/>
    <xf numFmtId="1" fontId="0" fillId="0" borderId="0" xfId="0" applyNumberFormat="1"/>
    <xf numFmtId="0" fontId="0" fillId="2" borderId="0" xfId="0" applyFill="1" applyBorder="1"/>
    <xf numFmtId="0" fontId="6" fillId="0" borderId="0" xfId="0" applyFont="1"/>
    <xf numFmtId="0" fontId="0" fillId="2" borderId="0" xfId="0" applyFill="1" applyProtection="1">
      <protection locked="0" hidden="1"/>
    </xf>
    <xf numFmtId="0" fontId="0" fillId="2" borderId="0" xfId="0" applyFill="1" applyBorder="1" applyProtection="1">
      <protection locked="0" hidden="1"/>
    </xf>
    <xf numFmtId="0" fontId="0" fillId="2" borderId="1" xfId="0" applyFill="1" applyBorder="1" applyProtection="1">
      <protection locked="0" hidden="1"/>
    </xf>
    <xf numFmtId="0" fontId="2" fillId="2" borderId="0" xfId="0" applyFont="1" applyFill="1" applyProtection="1">
      <protection locked="0" hidden="1"/>
    </xf>
    <xf numFmtId="0" fontId="0" fillId="2" borderId="2" xfId="0" applyFill="1" applyBorder="1" applyProtection="1">
      <protection locked="0" hidden="1"/>
    </xf>
    <xf numFmtId="0" fontId="0" fillId="2" borderId="0" xfId="0" applyFill="1" applyAlignment="1" applyProtection="1">
      <alignment horizontal="center" vertical="center"/>
      <protection locked="0" hidden="1"/>
    </xf>
    <xf numFmtId="0" fontId="4" fillId="2" borderId="0" xfId="0" applyFont="1" applyFill="1" applyBorder="1" applyAlignment="1" applyProtection="1">
      <alignment vertical="center"/>
      <protection locked="0" hidden="1"/>
    </xf>
    <xf numFmtId="0" fontId="2" fillId="2" borderId="0" xfId="0" applyFont="1" applyFill="1" applyBorder="1" applyAlignment="1" applyProtection="1">
      <alignment horizontal="center" vertical="center"/>
      <protection locked="0" hidden="1"/>
    </xf>
    <xf numFmtId="0" fontId="2" fillId="2" borderId="0" xfId="0" applyFont="1" applyFill="1" applyAlignment="1" applyProtection="1">
      <alignment horizontal="center" vertical="center"/>
      <protection locked="0" hidden="1"/>
    </xf>
    <xf numFmtId="0" fontId="5" fillId="2" borderId="0" xfId="0" applyFont="1" applyFill="1" applyAlignment="1" applyProtection="1">
      <alignment horizontal="left" wrapText="1"/>
      <protection locked="0" hidden="1"/>
    </xf>
    <xf numFmtId="1" fontId="0" fillId="2" borderId="0" xfId="0" applyNumberFormat="1" applyFill="1" applyProtection="1">
      <protection locked="0" hidden="1"/>
    </xf>
    <xf numFmtId="3" fontId="0" fillId="2" borderId="3" xfId="0" applyNumberFormat="1" applyFill="1" applyBorder="1" applyProtection="1">
      <protection locked="0" hidden="1"/>
    </xf>
    <xf numFmtId="3" fontId="0" fillId="2" borderId="4" xfId="0" applyNumberFormat="1" applyFill="1" applyBorder="1" applyProtection="1">
      <protection locked="0" hidden="1"/>
    </xf>
    <xf numFmtId="3" fontId="0" fillId="2" borderId="5" xfId="0" applyNumberFormat="1" applyFill="1" applyBorder="1" applyProtection="1">
      <protection locked="0" hidden="1"/>
    </xf>
    <xf numFmtId="3" fontId="0" fillId="2" borderId="0" xfId="0" applyNumberFormat="1" applyFill="1" applyProtection="1">
      <protection locked="0" hidden="1"/>
    </xf>
    <xf numFmtId="3" fontId="0" fillId="2" borderId="6" xfId="0" applyNumberFormat="1" applyFill="1" applyBorder="1" applyProtection="1">
      <protection locked="0" hidden="1"/>
    </xf>
    <xf numFmtId="3" fontId="0" fillId="2" borderId="0" xfId="0" applyNumberFormat="1" applyFill="1" applyBorder="1" applyProtection="1">
      <protection locked="0" hidden="1"/>
    </xf>
    <xf numFmtId="3" fontId="0" fillId="2" borderId="7" xfId="0" applyNumberFormat="1" applyFill="1" applyBorder="1" applyProtection="1">
      <protection locked="0" hidden="1"/>
    </xf>
    <xf numFmtId="3" fontId="0" fillId="3" borderId="6" xfId="0" applyNumberFormat="1" applyFill="1" applyBorder="1" applyAlignment="1" applyProtection="1">
      <protection locked="0" hidden="1"/>
    </xf>
    <xf numFmtId="3" fontId="0" fillId="3" borderId="7" xfId="0" applyNumberFormat="1" applyFill="1" applyBorder="1" applyProtection="1">
      <protection locked="0" hidden="1"/>
    </xf>
    <xf numFmtId="3" fontId="6" fillId="2" borderId="0" xfId="0" applyNumberFormat="1" applyFont="1" applyFill="1" applyBorder="1" applyProtection="1">
      <protection locked="0" hidden="1"/>
    </xf>
    <xf numFmtId="3" fontId="6" fillId="2" borderId="7" xfId="0" applyNumberFormat="1" applyFont="1" applyFill="1" applyBorder="1" applyProtection="1">
      <protection locked="0" hidden="1"/>
    </xf>
    <xf numFmtId="3" fontId="7" fillId="2" borderId="0" xfId="0" applyNumberFormat="1" applyFont="1" applyFill="1" applyBorder="1" applyAlignment="1" applyProtection="1">
      <protection locked="0" hidden="1"/>
    </xf>
    <xf numFmtId="3" fontId="7" fillId="2" borderId="7" xfId="0" applyNumberFormat="1" applyFont="1" applyFill="1" applyBorder="1" applyAlignment="1" applyProtection="1">
      <alignment vertical="top" wrapText="1"/>
      <protection locked="0" hidden="1"/>
    </xf>
    <xf numFmtId="3" fontId="7" fillId="2" borderId="0" xfId="0" applyNumberFormat="1" applyFont="1" applyFill="1" applyBorder="1" applyAlignment="1" applyProtection="1">
      <alignment vertical="top" wrapText="1"/>
      <protection locked="0" hidden="1"/>
    </xf>
    <xf numFmtId="3" fontId="12" fillId="2" borderId="0" xfId="0" applyNumberFormat="1" applyFont="1" applyFill="1" applyBorder="1" applyAlignment="1" applyProtection="1">
      <protection locked="0" hidden="1"/>
    </xf>
    <xf numFmtId="3" fontId="7" fillId="2" borderId="7" xfId="0" applyNumberFormat="1" applyFont="1" applyFill="1" applyBorder="1" applyAlignment="1" applyProtection="1">
      <protection locked="0" hidden="1"/>
    </xf>
    <xf numFmtId="3" fontId="12" fillId="2" borderId="7" xfId="0" applyNumberFormat="1" applyFont="1" applyFill="1" applyBorder="1" applyProtection="1">
      <protection locked="0" hidden="1"/>
    </xf>
    <xf numFmtId="3" fontId="12" fillId="2" borderId="0" xfId="0" applyNumberFormat="1" applyFont="1" applyFill="1" applyBorder="1" applyProtection="1">
      <protection locked="0" hidden="1"/>
    </xf>
    <xf numFmtId="3" fontId="6" fillId="2" borderId="0" xfId="0" applyNumberFormat="1" applyFont="1" applyFill="1" applyBorder="1" applyAlignment="1" applyProtection="1">
      <protection locked="0" hidden="1"/>
    </xf>
    <xf numFmtId="3" fontId="12" fillId="2" borderId="0" xfId="0" applyNumberFormat="1" applyFont="1" applyFill="1" applyBorder="1" applyAlignment="1" applyProtection="1">
      <alignment horizontal="left" vertical="top" wrapText="1"/>
      <protection locked="0" hidden="1"/>
    </xf>
    <xf numFmtId="3" fontId="12" fillId="2" borderId="0" xfId="0" applyNumberFormat="1" applyFont="1" applyFill="1" applyBorder="1" applyAlignment="1" applyProtection="1">
      <alignment vertical="top" wrapText="1"/>
      <protection locked="0" hidden="1"/>
    </xf>
    <xf numFmtId="3" fontId="12" fillId="2" borderId="0" xfId="0" applyNumberFormat="1" applyFont="1" applyFill="1" applyBorder="1" applyAlignment="1" applyProtection="1">
      <alignment horizontal="center" vertical="top"/>
      <protection locked="0" hidden="1"/>
    </xf>
    <xf numFmtId="3" fontId="13" fillId="2" borderId="0" xfId="1" applyNumberFormat="1" applyFont="1" applyFill="1" applyBorder="1" applyAlignment="1" applyProtection="1">
      <protection locked="0" hidden="1"/>
    </xf>
    <xf numFmtId="3" fontId="8" fillId="2" borderId="0" xfId="1" applyNumberFormat="1" applyFill="1" applyBorder="1" applyAlignment="1" applyProtection="1">
      <protection locked="0" hidden="1"/>
    </xf>
    <xf numFmtId="3" fontId="12" fillId="2" borderId="0" xfId="0" applyNumberFormat="1" applyFont="1" applyFill="1" applyBorder="1" applyAlignment="1" applyProtection="1">
      <alignment vertical="top"/>
      <protection locked="0" hidden="1"/>
    </xf>
    <xf numFmtId="3" fontId="0" fillId="2" borderId="8" xfId="0" applyNumberFormat="1" applyFill="1" applyBorder="1" applyProtection="1">
      <protection locked="0" hidden="1"/>
    </xf>
    <xf numFmtId="3" fontId="12" fillId="2" borderId="1" xfId="0" applyNumberFormat="1" applyFont="1" applyFill="1" applyBorder="1" applyAlignment="1" applyProtection="1">
      <alignment horizontal="center" vertical="top"/>
      <protection locked="0" hidden="1"/>
    </xf>
    <xf numFmtId="3" fontId="12" fillId="2" borderId="1" xfId="0" applyNumberFormat="1" applyFont="1" applyFill="1" applyBorder="1" applyAlignment="1" applyProtection="1">
      <alignment wrapText="1"/>
      <protection locked="0" hidden="1"/>
    </xf>
    <xf numFmtId="3" fontId="0" fillId="2" borderId="9" xfId="0" applyNumberFormat="1" applyFill="1" applyBorder="1" applyProtection="1">
      <protection locked="0" hidden="1"/>
    </xf>
    <xf numFmtId="3" fontId="12" fillId="0" borderId="0" xfId="0" applyNumberFormat="1" applyFont="1" applyBorder="1" applyProtection="1">
      <protection locked="0" hidden="1"/>
    </xf>
    <xf numFmtId="3" fontId="7" fillId="2" borderId="0" xfId="0" applyNumberFormat="1" applyFont="1" applyFill="1" applyBorder="1" applyProtection="1">
      <protection locked="0" hidden="1"/>
    </xf>
    <xf numFmtId="3" fontId="0" fillId="2" borderId="10" xfId="0" applyNumberFormat="1" applyFill="1" applyBorder="1" applyProtection="1">
      <protection locked="0" hidden="1"/>
    </xf>
    <xf numFmtId="3" fontId="0" fillId="2" borderId="11" xfId="0" applyNumberFormat="1" applyFill="1" applyBorder="1" applyProtection="1">
      <protection locked="0" hidden="1"/>
    </xf>
    <xf numFmtId="3" fontId="0" fillId="2" borderId="12" xfId="0" applyNumberFormat="1" applyFill="1" applyBorder="1" applyProtection="1">
      <protection locked="0" hidden="1"/>
    </xf>
    <xf numFmtId="0" fontId="3" fillId="2" borderId="0" xfId="0" applyFont="1" applyFill="1" applyAlignment="1" applyProtection="1">
      <alignment vertical="center"/>
      <protection locked="0" hidden="1"/>
    </xf>
    <xf numFmtId="3" fontId="12" fillId="2" borderId="0" xfId="0" applyNumberFormat="1" applyFont="1" applyFill="1" applyBorder="1" applyAlignment="1" applyProtection="1">
      <alignment wrapText="1"/>
      <protection locked="0" hidden="1"/>
    </xf>
    <xf numFmtId="0" fontId="3" fillId="2" borderId="0" xfId="0" applyFont="1" applyFill="1" applyAlignment="1" applyProtection="1">
      <alignment vertical="center" wrapText="1"/>
      <protection locked="0" hidden="1"/>
    </xf>
    <xf numFmtId="0" fontId="12" fillId="2" borderId="0" xfId="0" applyFont="1" applyFill="1"/>
    <xf numFmtId="0" fontId="13" fillId="2" borderId="0" xfId="1" applyFont="1" applyFill="1" applyAlignment="1" applyProtection="1">
      <alignment vertical="center" wrapText="1"/>
    </xf>
    <xf numFmtId="0" fontId="12" fillId="2" borderId="0" xfId="0" applyFont="1" applyFill="1"/>
    <xf numFmtId="0" fontId="12" fillId="0" borderId="13" xfId="0" applyFont="1" applyBorder="1" applyAlignment="1">
      <alignment horizontal="left" vertical="center" wrapText="1"/>
    </xf>
    <xf numFmtId="0" fontId="0" fillId="2" borderId="14" xfId="0" applyFill="1" applyBorder="1"/>
    <xf numFmtId="0" fontId="0" fillId="2" borderId="15" xfId="0" applyFill="1" applyBorder="1"/>
    <xf numFmtId="3" fontId="0" fillId="2" borderId="14" xfId="0" applyNumberFormat="1" applyFill="1" applyBorder="1" applyProtection="1">
      <protection locked="0" hidden="1"/>
    </xf>
    <xf numFmtId="3" fontId="0" fillId="2" borderId="15" xfId="0" applyNumberFormat="1" applyFill="1" applyBorder="1" applyProtection="1">
      <protection locked="0" hidden="1"/>
    </xf>
    <xf numFmtId="3" fontId="12" fillId="0" borderId="14" xfId="0" applyNumberFormat="1" applyFont="1" applyBorder="1" applyProtection="1">
      <protection locked="0" hidden="1"/>
    </xf>
    <xf numFmtId="3" fontId="12" fillId="2" borderId="15" xfId="0" applyNumberFormat="1" applyFont="1" applyFill="1" applyBorder="1" applyProtection="1">
      <protection locked="0" hidden="1"/>
    </xf>
    <xf numFmtId="3" fontId="12" fillId="2" borderId="14" xfId="0" applyNumberFormat="1" applyFont="1" applyFill="1" applyBorder="1" applyProtection="1">
      <protection locked="0" hidden="1"/>
    </xf>
    <xf numFmtId="3" fontId="7" fillId="2" borderId="15" xfId="0" applyNumberFormat="1" applyFont="1" applyFill="1" applyBorder="1" applyProtection="1">
      <protection locked="0" hidden="1"/>
    </xf>
    <xf numFmtId="3" fontId="12" fillId="2" borderId="14" xfId="0" applyNumberFormat="1" applyFont="1" applyFill="1" applyBorder="1" applyAlignment="1" applyProtection="1">
      <alignment wrapText="1"/>
      <protection locked="0" hidden="1"/>
    </xf>
    <xf numFmtId="3" fontId="12" fillId="2" borderId="15" xfId="0" applyNumberFormat="1" applyFont="1" applyFill="1" applyBorder="1" applyAlignment="1" applyProtection="1">
      <alignment wrapText="1"/>
      <protection locked="0" hidden="1"/>
    </xf>
    <xf numFmtId="3" fontId="13" fillId="2" borderId="15" xfId="1" applyNumberFormat="1" applyFont="1" applyFill="1" applyBorder="1" applyAlignment="1" applyProtection="1">
      <protection locked="0" hidden="1"/>
    </xf>
    <xf numFmtId="3" fontId="0" fillId="2" borderId="16" xfId="0" applyNumberFormat="1" applyFill="1" applyBorder="1" applyProtection="1">
      <protection locked="0" hidden="1"/>
    </xf>
    <xf numFmtId="3" fontId="0" fillId="2" borderId="17" xfId="0" applyNumberFormat="1" applyFill="1" applyBorder="1" applyProtection="1">
      <protection locked="0" hidden="1"/>
    </xf>
    <xf numFmtId="0" fontId="0" fillId="2" borderId="16" xfId="0" applyFill="1" applyBorder="1"/>
    <xf numFmtId="0" fontId="0" fillId="2" borderId="17" xfId="0" applyFill="1" applyBorder="1"/>
    <xf numFmtId="0" fontId="12" fillId="0" borderId="13" xfId="0" applyFont="1" applyBorder="1" applyAlignment="1">
      <alignment vertical="center" wrapText="1"/>
    </xf>
    <xf numFmtId="0" fontId="0" fillId="2" borderId="18" xfId="0" applyFill="1" applyBorder="1"/>
    <xf numFmtId="0" fontId="2" fillId="2" borderId="0" xfId="0" applyFont="1" applyFill="1" applyBorder="1" applyAlignment="1" applyProtection="1">
      <alignment horizontal="left" vertical="center" wrapText="1"/>
      <protection locked="0" hidden="1"/>
    </xf>
    <xf numFmtId="0" fontId="2" fillId="2" borderId="0" xfId="0" applyFont="1" applyFill="1" applyBorder="1" applyAlignment="1" applyProtection="1">
      <alignment vertical="center" wrapText="1"/>
      <protection locked="0" hidden="1"/>
    </xf>
    <xf numFmtId="0" fontId="20" fillId="0" borderId="0" xfId="0" applyFont="1" applyAlignment="1" applyProtection="1">
      <alignment vertical="center" wrapText="1" readingOrder="1"/>
      <protection locked="0"/>
    </xf>
    <xf numFmtId="0" fontId="20" fillId="0" borderId="0" xfId="0" applyFont="1" applyAlignment="1" applyProtection="1">
      <alignment horizontal="left" vertical="center" wrapText="1" readingOrder="1"/>
      <protection locked="0"/>
    </xf>
    <xf numFmtId="0" fontId="20" fillId="0" borderId="0" xfId="0" applyFont="1" applyAlignment="1" applyProtection="1">
      <alignment horizontal="center" vertical="center" wrapText="1" readingOrder="1"/>
      <protection locked="0"/>
    </xf>
    <xf numFmtId="0" fontId="21" fillId="0" borderId="0" xfId="0" applyFont="1" applyAlignment="1" applyProtection="1">
      <alignment vertical="center" wrapText="1" readingOrder="1"/>
      <protection locked="0"/>
    </xf>
    <xf numFmtId="0" fontId="21" fillId="0" borderId="0" xfId="0" applyFont="1" applyAlignment="1" applyProtection="1">
      <alignment horizontal="left" vertical="center" wrapText="1" readingOrder="1"/>
      <protection locked="0"/>
    </xf>
    <xf numFmtId="183" fontId="21" fillId="0" borderId="0" xfId="0" applyNumberFormat="1" applyFont="1" applyAlignment="1" applyProtection="1">
      <alignment horizontal="center" vertical="center" wrapText="1" readingOrder="1"/>
      <protection locked="0"/>
    </xf>
    <xf numFmtId="0" fontId="20" fillId="0" borderId="0" xfId="0" applyFont="1" applyAlignment="1" applyProtection="1">
      <alignment vertical="top" wrapText="1" readingOrder="1"/>
      <protection locked="0"/>
    </xf>
    <xf numFmtId="0" fontId="1" fillId="0" borderId="0" xfId="0" applyFont="1" applyAlignment="1"/>
    <xf numFmtId="0" fontId="1" fillId="0" borderId="0" xfId="0" applyFont="1" applyAlignment="1">
      <alignment horizontal="right"/>
    </xf>
    <xf numFmtId="0" fontId="0" fillId="0" borderId="0" xfId="0" applyAlignment="1"/>
    <xf numFmtId="49" fontId="1" fillId="0" borderId="0" xfId="0" applyNumberFormat="1" applyFont="1" applyAlignment="1"/>
    <xf numFmtId="17" fontId="1" fillId="0" borderId="0" xfId="0" applyNumberFormat="1" applyFont="1" applyAlignment="1"/>
    <xf numFmtId="0" fontId="1" fillId="0" borderId="0" xfId="0" applyFont="1" applyAlignment="1" applyProtection="1">
      <alignment vertical="top"/>
      <protection locked="0"/>
    </xf>
    <xf numFmtId="0" fontId="22" fillId="0" borderId="0" xfId="0" applyFont="1" applyAlignment="1" applyProtection="1">
      <alignment vertical="top"/>
      <protection locked="0"/>
    </xf>
    <xf numFmtId="0" fontId="22" fillId="0" borderId="0" xfId="0" applyFont="1" applyAlignment="1"/>
    <xf numFmtId="0" fontId="3" fillId="0" borderId="0" xfId="0" applyFont="1" applyAlignment="1"/>
    <xf numFmtId="0" fontId="23" fillId="2" borderId="0" xfId="0" applyFont="1" applyFill="1" applyAlignment="1" applyProtection="1">
      <alignment horizontal="left" wrapText="1"/>
      <protection locked="0" hidden="1"/>
    </xf>
    <xf numFmtId="0" fontId="0" fillId="0" borderId="0" xfId="0" applyAlignment="1">
      <alignment readingOrder="1"/>
    </xf>
    <xf numFmtId="0" fontId="20" fillId="0" borderId="0" xfId="0" applyFont="1" applyAlignment="1" applyProtection="1">
      <alignment horizontal="center" vertical="top" wrapText="1" readingOrder="1"/>
      <protection locked="0"/>
    </xf>
    <xf numFmtId="0" fontId="24" fillId="2" borderId="0" xfId="0" applyFont="1" applyFill="1" applyBorder="1" applyProtection="1">
      <protection locked="0" hidden="1"/>
    </xf>
    <xf numFmtId="0" fontId="25" fillId="4" borderId="0" xfId="0" applyFont="1" applyFill="1" applyBorder="1" applyAlignment="1">
      <alignment horizontal="right"/>
    </xf>
    <xf numFmtId="0" fontId="26" fillId="5" borderId="0" xfId="0" applyFont="1" applyFill="1" applyBorder="1" applyAlignment="1" applyProtection="1">
      <alignment horizontal="left" vertical="top" readingOrder="1"/>
      <protection locked="0"/>
    </xf>
    <xf numFmtId="0" fontId="18" fillId="2" borderId="0" xfId="0" applyFont="1" applyFill="1" applyAlignment="1" applyProtection="1">
      <protection locked="0" hidden="1"/>
    </xf>
    <xf numFmtId="0" fontId="28" fillId="0" borderId="0" xfId="0" applyFont="1" applyAlignment="1" applyProtection="1">
      <alignment horizontal="left" vertical="center" readingOrder="1"/>
      <protection locked="0"/>
    </xf>
    <xf numFmtId="0" fontId="27" fillId="0" borderId="0" xfId="0" applyFont="1" applyAlignment="1" applyProtection="1">
      <alignment vertical="top" wrapText="1" readingOrder="1"/>
      <protection locked="0"/>
    </xf>
    <xf numFmtId="0" fontId="30" fillId="0" borderId="0" xfId="0" applyFont="1" applyAlignment="1" applyProtection="1">
      <alignment vertical="top" wrapText="1" readingOrder="1"/>
      <protection locked="0"/>
    </xf>
    <xf numFmtId="0" fontId="26" fillId="0" borderId="0" xfId="0" applyFont="1" applyAlignment="1" applyProtection="1">
      <alignment vertical="top" wrapText="1" readingOrder="1"/>
      <protection locked="0"/>
    </xf>
    <xf numFmtId="0" fontId="29" fillId="0" borderId="0" xfId="0" applyFont="1" applyAlignment="1" applyProtection="1">
      <alignment vertical="top" wrapText="1" readingOrder="1"/>
      <protection locked="0"/>
    </xf>
    <xf numFmtId="0" fontId="21" fillId="0" borderId="0" xfId="0" applyFont="1" applyAlignment="1" applyProtection="1">
      <alignment vertical="top" wrapText="1" readingOrder="1"/>
      <protection locked="0"/>
    </xf>
    <xf numFmtId="0" fontId="30" fillId="0" borderId="0" xfId="0" applyFont="1"/>
    <xf numFmtId="0" fontId="2" fillId="2" borderId="0" xfId="0" applyFont="1" applyFill="1" applyAlignment="1" applyProtection="1">
      <alignment wrapText="1"/>
      <protection locked="0" hidden="1"/>
    </xf>
    <xf numFmtId="0" fontId="31" fillId="2" borderId="0" xfId="0" applyFont="1" applyFill="1" applyProtection="1">
      <protection locked="0" hidden="1"/>
    </xf>
    <xf numFmtId="0" fontId="12" fillId="0" borderId="13" xfId="0" applyFont="1" applyBorder="1" applyAlignment="1" applyProtection="1">
      <alignment vertical="center" wrapText="1"/>
      <protection hidden="1"/>
    </xf>
    <xf numFmtId="177" fontId="12" fillId="0" borderId="13" xfId="0" applyNumberFormat="1" applyFont="1" applyBorder="1" applyAlignment="1">
      <alignment horizontal="left" vertical="center" wrapText="1"/>
    </xf>
    <xf numFmtId="0" fontId="12" fillId="0" borderId="13" xfId="0" applyFont="1" applyBorder="1" applyAlignment="1" applyProtection="1">
      <alignment horizontal="left" vertical="center" wrapText="1"/>
      <protection hidden="1"/>
    </xf>
    <xf numFmtId="49" fontId="12" fillId="0" borderId="13" xfId="0" applyNumberFormat="1" applyFont="1" applyBorder="1" applyAlignment="1">
      <alignment horizontal="left" vertical="center" wrapText="1"/>
    </xf>
    <xf numFmtId="0" fontId="0" fillId="2" borderId="0" xfId="0" applyFill="1" applyAlignment="1" applyProtection="1">
      <alignment horizontal="right" vertical="center" wrapText="1"/>
      <protection locked="0" hidden="1"/>
    </xf>
    <xf numFmtId="0" fontId="23" fillId="2" borderId="0" xfId="0" applyFont="1" applyFill="1" applyAlignment="1" applyProtection="1">
      <alignment horizontal="left" wrapText="1"/>
      <protection hidden="1"/>
    </xf>
    <xf numFmtId="0" fontId="3" fillId="2" borderId="0" xfId="0" applyFont="1" applyFill="1" applyAlignment="1" applyProtection="1">
      <alignment vertical="center"/>
      <protection hidden="1"/>
    </xf>
    <xf numFmtId="0" fontId="2" fillId="2" borderId="0" xfId="0" applyFont="1" applyFill="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2" borderId="1" xfId="0" applyFont="1" applyFill="1" applyBorder="1" applyAlignment="1" applyProtection="1">
      <alignment horizontal="center" vertical="center"/>
      <protection hidden="1"/>
    </xf>
    <xf numFmtId="0" fontId="33" fillId="2" borderId="0" xfId="0" applyFont="1" applyFill="1" applyAlignment="1" applyProtection="1">
      <alignment horizontal="left"/>
      <protection locked="0" hidden="1"/>
    </xf>
    <xf numFmtId="0" fontId="2" fillId="2" borderId="0" xfId="0" applyFont="1" applyFill="1" applyBorder="1" applyAlignment="1" applyProtection="1">
      <alignment horizontal="left" vertical="center" wrapText="1"/>
      <protection hidden="1"/>
    </xf>
    <xf numFmtId="0" fontId="3" fillId="2" borderId="0" xfId="0" applyFont="1" applyFill="1" applyAlignment="1" applyProtection="1">
      <alignment horizontal="right" vertical="center"/>
      <protection locked="0" hidden="1"/>
    </xf>
    <xf numFmtId="0" fontId="34" fillId="2" borderId="0" xfId="0" applyFont="1" applyFill="1" applyAlignment="1" applyProtection="1">
      <alignment horizontal="left" vertical="center"/>
      <protection locked="0" hidden="1"/>
    </xf>
    <xf numFmtId="0" fontId="17" fillId="2" borderId="0" xfId="0" applyFont="1" applyFill="1"/>
    <xf numFmtId="0" fontId="8" fillId="2" borderId="0" xfId="1" applyFont="1" applyFill="1" applyAlignment="1" applyProtection="1">
      <alignment horizontal="left" vertical="center" wrapText="1"/>
    </xf>
    <xf numFmtId="0" fontId="8" fillId="0" borderId="0" xfId="1" applyFont="1" applyAlignment="1" applyProtection="1"/>
    <xf numFmtId="0" fontId="7" fillId="0" borderId="13" xfId="0" applyFont="1" applyBorder="1" applyAlignment="1">
      <alignment vertical="center" wrapText="1"/>
    </xf>
    <xf numFmtId="0" fontId="2" fillId="2" borderId="0" xfId="0" applyFont="1" applyFill="1" applyAlignment="1" applyProtection="1">
      <alignment vertical="center" wrapText="1"/>
      <protection hidden="1"/>
    </xf>
    <xf numFmtId="0" fontId="0" fillId="2" borderId="0" xfId="0" applyFill="1" applyAlignment="1" applyProtection="1">
      <alignment horizontal="right" vertical="center" wrapText="1"/>
      <protection hidden="1"/>
    </xf>
    <xf numFmtId="0" fontId="5" fillId="2" borderId="1" xfId="0" applyFont="1" applyFill="1" applyBorder="1" applyProtection="1">
      <protection hidden="1"/>
    </xf>
    <xf numFmtId="0" fontId="4" fillId="2" borderId="19" xfId="0" applyFont="1" applyFill="1" applyBorder="1" applyAlignment="1" applyProtection="1">
      <alignment vertical="center"/>
      <protection hidden="1"/>
    </xf>
    <xf numFmtId="0" fontId="4" fillId="2" borderId="0" xfId="0" applyFont="1" applyFill="1" applyAlignment="1" applyProtection="1">
      <alignment horizontal="left" vertical="center"/>
      <protection hidden="1"/>
    </xf>
    <xf numFmtId="0" fontId="0" fillId="2" borderId="2" xfId="0" applyFill="1" applyBorder="1" applyProtection="1">
      <protection hidden="1"/>
    </xf>
    <xf numFmtId="0" fontId="2" fillId="2" borderId="0" xfId="0" applyFont="1" applyFill="1" applyProtection="1">
      <protection hidden="1"/>
    </xf>
    <xf numFmtId="0" fontId="0" fillId="2" borderId="0" xfId="0" applyFill="1" applyProtection="1">
      <protection hidden="1"/>
    </xf>
    <xf numFmtId="0" fontId="2" fillId="2" borderId="0" xfId="0" applyFont="1" applyFill="1" applyAlignment="1" applyProtection="1">
      <alignment horizontal="left" vertical="center"/>
      <protection hidden="1"/>
    </xf>
    <xf numFmtId="0" fontId="4" fillId="2" borderId="1" xfId="0" applyFont="1" applyFill="1" applyBorder="1" applyAlignment="1" applyProtection="1">
      <alignment horizontal="center" vertical="center"/>
      <protection hidden="1"/>
    </xf>
    <xf numFmtId="0" fontId="0" fillId="2" borderId="0" xfId="0" applyFill="1" applyAlignment="1" applyProtection="1">
      <alignment horizontal="center" vertical="center"/>
      <protection hidden="1"/>
    </xf>
    <xf numFmtId="0" fontId="0" fillId="2" borderId="0" xfId="0" applyFill="1" applyBorder="1" applyProtection="1">
      <protection hidden="1"/>
    </xf>
    <xf numFmtId="1" fontId="0" fillId="2" borderId="0" xfId="0" applyNumberFormat="1" applyFill="1" applyProtection="1">
      <protection hidden="1"/>
    </xf>
    <xf numFmtId="0" fontId="0" fillId="2" borderId="1" xfId="0" applyFill="1" applyBorder="1" applyProtection="1">
      <protection hidden="1"/>
    </xf>
    <xf numFmtId="0" fontId="2" fillId="2" borderId="1" xfId="0" applyFont="1" applyFill="1" applyBorder="1" applyAlignment="1" applyProtection="1">
      <alignment horizontal="left" vertical="center"/>
      <protection hidden="1"/>
    </xf>
    <xf numFmtId="0" fontId="5" fillId="2" borderId="0" xfId="0" applyFont="1" applyFill="1" applyAlignment="1" applyProtection="1">
      <alignment horizontal="left" wrapText="1"/>
      <protection hidden="1"/>
    </xf>
    <xf numFmtId="9" fontId="4" fillId="2" borderId="19" xfId="0" applyNumberFormat="1" applyFont="1" applyFill="1" applyBorder="1" applyAlignment="1" applyProtection="1">
      <alignment horizontal="center" vertical="center"/>
      <protection hidden="1"/>
    </xf>
    <xf numFmtId="0" fontId="4" fillId="2" borderId="19"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center"/>
      <protection hidden="1"/>
    </xf>
    <xf numFmtId="0" fontId="3" fillId="2" borderId="0" xfId="0" applyFont="1" applyFill="1" applyProtection="1">
      <protection hidden="1"/>
    </xf>
    <xf numFmtId="9" fontId="2" fillId="2" borderId="1" xfId="0" applyNumberFormat="1" applyFont="1" applyFill="1" applyBorder="1" applyAlignment="1" applyProtection="1">
      <alignment horizontal="center"/>
      <protection hidden="1"/>
    </xf>
    <xf numFmtId="0" fontId="2" fillId="2" borderId="1" xfId="0" applyFont="1" applyFill="1" applyBorder="1" applyAlignment="1" applyProtection="1">
      <alignment horizontal="center"/>
      <protection hidden="1"/>
    </xf>
    <xf numFmtId="1" fontId="2" fillId="2" borderId="0" xfId="0" applyNumberFormat="1" applyFont="1" applyFill="1" applyAlignment="1" applyProtection="1">
      <alignment horizontal="center"/>
      <protection hidden="1"/>
    </xf>
    <xf numFmtId="0" fontId="9" fillId="2" borderId="2" xfId="0" applyFont="1" applyFill="1" applyBorder="1" applyAlignment="1" applyProtection="1">
      <alignment horizontal="right"/>
      <protection hidden="1"/>
    </xf>
    <xf numFmtId="0" fontId="16" fillId="2" borderId="0" xfId="0" applyFont="1" applyFill="1" applyBorder="1" applyProtection="1">
      <protection hidden="1"/>
    </xf>
    <xf numFmtId="0" fontId="14" fillId="2" borderId="0" xfId="0" applyFont="1" applyFill="1" applyBorder="1" applyAlignment="1" applyProtection="1">
      <alignment horizontal="center"/>
      <protection hidden="1"/>
    </xf>
    <xf numFmtId="0" fontId="14" fillId="2" borderId="0" xfId="0" applyFont="1" applyFill="1" applyBorder="1" applyProtection="1">
      <protection hidden="1"/>
    </xf>
    <xf numFmtId="1" fontId="16" fillId="2" borderId="0" xfId="0" applyNumberFormat="1" applyFont="1" applyFill="1" applyBorder="1" applyProtection="1">
      <protection hidden="1"/>
    </xf>
    <xf numFmtId="0" fontId="18" fillId="2" borderId="0" xfId="0" applyFont="1" applyFill="1" applyProtection="1">
      <protection hidden="1"/>
    </xf>
    <xf numFmtId="1" fontId="2" fillId="2" borderId="1" xfId="0" applyNumberFormat="1" applyFont="1" applyFill="1" applyBorder="1" applyAlignment="1" applyProtection="1">
      <alignment horizontal="center"/>
      <protection hidden="1"/>
    </xf>
    <xf numFmtId="1" fontId="2" fillId="2" borderId="0" xfId="0" applyNumberFormat="1" applyFont="1" applyFill="1" applyBorder="1" applyAlignment="1" applyProtection="1">
      <alignment horizontal="center"/>
      <protection hidden="1"/>
    </xf>
    <xf numFmtId="1" fontId="15" fillId="2" borderId="0" xfId="0" applyNumberFormat="1" applyFont="1" applyFill="1" applyBorder="1" applyAlignment="1" applyProtection="1">
      <alignment horizontal="center"/>
      <protection hidden="1"/>
    </xf>
    <xf numFmtId="0" fontId="4" fillId="2" borderId="0" xfId="0" applyFont="1" applyFill="1" applyAlignment="1" applyProtection="1">
      <alignment horizontal="center" vertical="center"/>
      <protection hidden="1"/>
    </xf>
    <xf numFmtId="0" fontId="3" fillId="2" borderId="0" xfId="0" applyFont="1" applyFill="1"/>
    <xf numFmtId="0" fontId="6" fillId="2" borderId="0" xfId="0" applyFont="1" applyFill="1"/>
    <xf numFmtId="0" fontId="6" fillId="2" borderId="0" xfId="0" applyFont="1" applyFill="1"/>
    <xf numFmtId="0" fontId="17" fillId="2" borderId="0" xfId="0" applyFont="1" applyFill="1"/>
    <xf numFmtId="0" fontId="8" fillId="2" borderId="0" xfId="1" applyFont="1" applyFill="1" applyAlignment="1" applyProtection="1"/>
    <xf numFmtId="0" fontId="35" fillId="0" borderId="13" xfId="1" applyFont="1" applyBorder="1" applyAlignment="1" applyProtection="1">
      <alignment horizontal="left" vertical="center" wrapText="1"/>
      <protection hidden="1"/>
    </xf>
    <xf numFmtId="0" fontId="35" fillId="2" borderId="13" xfId="1" applyNumberFormat="1" applyFont="1" applyFill="1" applyBorder="1" applyAlignment="1" applyProtection="1">
      <alignment vertical="center" wrapText="1"/>
    </xf>
    <xf numFmtId="3" fontId="35" fillId="2" borderId="14" xfId="1" applyNumberFormat="1" applyFont="1" applyFill="1" applyBorder="1" applyAlignment="1" applyProtection="1">
      <protection locked="0" hidden="1"/>
    </xf>
    <xf numFmtId="3" fontId="12" fillId="0" borderId="0" xfId="0" applyNumberFormat="1" applyFont="1" applyBorder="1" applyAlignment="1" applyProtection="1">
      <alignment wrapText="1"/>
      <protection locked="0" hidden="1"/>
    </xf>
    <xf numFmtId="3" fontId="12" fillId="0" borderId="7" xfId="0" applyNumberFormat="1" applyFont="1" applyBorder="1" applyAlignment="1" applyProtection="1">
      <alignment wrapText="1"/>
      <protection locked="0" hidden="1"/>
    </xf>
    <xf numFmtId="3" fontId="12" fillId="2" borderId="0" xfId="0" applyNumberFormat="1" applyFont="1" applyFill="1" applyBorder="1" applyAlignment="1" applyProtection="1">
      <alignment wrapText="1"/>
      <protection locked="0" hidden="1"/>
    </xf>
    <xf numFmtId="3" fontId="12" fillId="2" borderId="7" xfId="0" applyNumberFormat="1" applyFont="1" applyFill="1" applyBorder="1" applyAlignment="1" applyProtection="1">
      <alignment wrapText="1"/>
      <protection locked="0" hidden="1"/>
    </xf>
    <xf numFmtId="3" fontId="12" fillId="2" borderId="0" xfId="0" applyNumberFormat="1" applyFont="1" applyFill="1" applyBorder="1" applyAlignment="1" applyProtection="1">
      <alignment vertical="top" wrapText="1"/>
      <protection locked="0" hidden="1"/>
    </xf>
    <xf numFmtId="3" fontId="10" fillId="3" borderId="0" xfId="0" applyNumberFormat="1" applyFont="1" applyFill="1" applyBorder="1" applyAlignment="1" applyProtection="1">
      <alignment vertical="center" wrapText="1"/>
      <protection locked="0" hidden="1"/>
    </xf>
    <xf numFmtId="3" fontId="11" fillId="3" borderId="0" xfId="0" applyNumberFormat="1" applyFont="1" applyFill="1" applyBorder="1" applyAlignment="1" applyProtection="1">
      <protection locked="0" hidden="1"/>
    </xf>
    <xf numFmtId="3" fontId="7" fillId="2" borderId="0" xfId="0" applyNumberFormat="1" applyFont="1" applyFill="1" applyBorder="1" applyAlignment="1" applyProtection="1">
      <protection locked="0" hidden="1"/>
    </xf>
    <xf numFmtId="3" fontId="12" fillId="2" borderId="0" xfId="0" applyNumberFormat="1" applyFont="1" applyFill="1" applyBorder="1" applyAlignment="1" applyProtection="1">
      <alignment horizontal="left" vertical="top" wrapText="1"/>
      <protection locked="0" hidden="1"/>
    </xf>
    <xf numFmtId="0" fontId="12" fillId="0" borderId="13" xfId="0" applyFont="1" applyBorder="1" applyAlignment="1">
      <alignment horizontal="left" vertical="center" wrapText="1"/>
    </xf>
    <xf numFmtId="0" fontId="19" fillId="3" borderId="13" xfId="0" applyFont="1" applyFill="1" applyBorder="1" applyAlignment="1">
      <alignment horizontal="left" vertical="center" wrapText="1"/>
    </xf>
    <xf numFmtId="3" fontId="12" fillId="2" borderId="14" xfId="0" applyNumberFormat="1" applyFont="1" applyFill="1" applyBorder="1" applyAlignment="1" applyProtection="1">
      <alignment wrapText="1"/>
      <protection locked="0" hidden="1"/>
    </xf>
    <xf numFmtId="3" fontId="12" fillId="2" borderId="15" xfId="0" applyNumberFormat="1" applyFont="1" applyFill="1" applyBorder="1" applyAlignment="1" applyProtection="1">
      <alignment wrapText="1"/>
      <protection locked="0" hidden="1"/>
    </xf>
    <xf numFmtId="0" fontId="8" fillId="2" borderId="0" xfId="1" applyFill="1" applyAlignment="1" applyProtection="1"/>
    <xf numFmtId="0" fontId="8" fillId="0" borderId="0" xfId="1" applyFont="1" applyAlignment="1" applyProtection="1"/>
    <xf numFmtId="0" fontId="8" fillId="2" borderId="0" xfId="1" applyFont="1" applyFill="1" applyAlignment="1" applyProtection="1"/>
    <xf numFmtId="0" fontId="17" fillId="2" borderId="0" xfId="0" applyFont="1" applyFill="1" applyAlignment="1">
      <alignment horizontal="center"/>
    </xf>
    <xf numFmtId="0" fontId="3" fillId="2" borderId="0" xfId="0" applyFont="1" applyFill="1" applyAlignment="1">
      <alignment horizontal="left"/>
    </xf>
    <xf numFmtId="0" fontId="21" fillId="0" borderId="0" xfId="0" applyFont="1" applyAlignment="1" applyProtection="1">
      <alignment vertical="center" wrapText="1" readingOrder="1"/>
      <protection locked="0"/>
    </xf>
    <xf numFmtId="0" fontId="0" fillId="0" borderId="0" xfId="0"/>
    <xf numFmtId="0" fontId="21" fillId="0" borderId="0" xfId="0" applyFont="1" applyAlignment="1" applyProtection="1">
      <alignment horizontal="left" vertical="center" wrapText="1" readingOrder="1"/>
      <protection locked="0"/>
    </xf>
    <xf numFmtId="183" fontId="21" fillId="0" borderId="0" xfId="0" applyNumberFormat="1" applyFont="1" applyAlignment="1" applyProtection="1">
      <alignment horizontal="center" vertical="center" wrapText="1" readingOrder="1"/>
      <protection locked="0"/>
    </xf>
    <xf numFmtId="0" fontId="9" fillId="2" borderId="2" xfId="0" applyFont="1" applyFill="1" applyBorder="1" applyAlignment="1" applyProtection="1">
      <alignment horizontal="right" vertical="center"/>
      <protection hidden="1"/>
    </xf>
    <xf numFmtId="0" fontId="0" fillId="2" borderId="20" xfId="0" applyFill="1" applyBorder="1" applyAlignment="1" applyProtection="1">
      <alignment horizontal="center" vertical="center" wrapText="1"/>
      <protection locked="0" hidden="1"/>
    </xf>
    <xf numFmtId="0" fontId="0" fillId="2" borderId="19" xfId="0" applyFill="1" applyBorder="1" applyAlignment="1" applyProtection="1">
      <alignment horizontal="center" vertical="center" wrapText="1"/>
      <protection locked="0" hidden="1"/>
    </xf>
    <xf numFmtId="0" fontId="0" fillId="2" borderId="21" xfId="0" applyFill="1" applyBorder="1" applyAlignment="1" applyProtection="1">
      <alignment horizontal="center" vertical="center" wrapText="1"/>
      <protection locked="0" hidden="1"/>
    </xf>
    <xf numFmtId="1" fontId="4" fillId="2" borderId="0" xfId="0" applyNumberFormat="1" applyFont="1" applyFill="1" applyBorder="1" applyAlignment="1" applyProtection="1">
      <alignment horizontal="center" vertical="center"/>
      <protection hidden="1"/>
    </xf>
    <xf numFmtId="0" fontId="4" fillId="2" borderId="19" xfId="0" applyFont="1" applyFill="1" applyBorder="1" applyAlignment="1" applyProtection="1">
      <alignment horizontal="center" vertical="center" wrapText="1"/>
      <protection hidden="1"/>
    </xf>
    <xf numFmtId="1" fontId="2" fillId="2" borderId="0" xfId="0" applyNumberFormat="1"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0" fontId="4" fillId="2" borderId="1" xfId="0" applyFont="1" applyFill="1" applyBorder="1" applyAlignment="1" applyProtection="1">
      <alignment horizontal="center" vertical="center"/>
      <protection hidden="1"/>
    </xf>
    <xf numFmtId="0" fontId="2" fillId="2" borderId="0" xfId="0" applyFont="1" applyFill="1" applyBorder="1" applyAlignment="1" applyProtection="1">
      <alignment horizontal="left" vertical="center" wrapText="1"/>
      <protection hidden="1"/>
    </xf>
    <xf numFmtId="0" fontId="9" fillId="2" borderId="2" xfId="0" applyFont="1" applyFill="1" applyBorder="1" applyAlignment="1" applyProtection="1">
      <alignment horizontal="right"/>
      <protection hidden="1"/>
    </xf>
    <xf numFmtId="0" fontId="4" fillId="2" borderId="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left" vertical="center" wrapText="1"/>
      <protection hidden="1"/>
    </xf>
    <xf numFmtId="0" fontId="27" fillId="0" borderId="0" xfId="0" applyFont="1" applyAlignment="1" applyProtection="1">
      <alignment vertical="top" wrapText="1" readingOrder="1"/>
      <protection locked="0"/>
    </xf>
    <xf numFmtId="0" fontId="30" fillId="0" borderId="0" xfId="0" applyFont="1" applyAlignment="1" applyProtection="1">
      <alignment vertical="top" wrapText="1" readingOrder="1"/>
      <protection locked="0"/>
    </xf>
    <xf numFmtId="0" fontId="30" fillId="0" borderId="0" xfId="0" applyFont="1"/>
    <xf numFmtId="0" fontId="2" fillId="2" borderId="0" xfId="0" applyFont="1" applyFill="1" applyBorder="1" applyAlignment="1" applyProtection="1">
      <alignment vertical="center" wrapText="1"/>
      <protection hidden="1"/>
    </xf>
    <xf numFmtId="0" fontId="4" fillId="2" borderId="0" xfId="0" applyFont="1" applyFill="1" applyBorder="1" applyAlignment="1" applyProtection="1">
      <alignment vertical="center" wrapText="1"/>
      <protection hidden="1"/>
    </xf>
    <xf numFmtId="0" fontId="2" fillId="0" borderId="0" xfId="0" applyFont="1" applyAlignment="1">
      <alignment wrapText="1"/>
    </xf>
    <xf numFmtId="0" fontId="4" fillId="2" borderId="2" xfId="0" applyFont="1" applyFill="1" applyBorder="1" applyAlignment="1" applyProtection="1">
      <alignment horizontal="center" vertical="center"/>
      <protection locked="0" hidden="1"/>
    </xf>
    <xf numFmtId="0" fontId="4" fillId="2" borderId="1" xfId="0" applyFont="1" applyFill="1" applyBorder="1" applyAlignment="1" applyProtection="1">
      <alignment horizontal="center" vertical="center"/>
      <protection locked="0" hidden="1"/>
    </xf>
    <xf numFmtId="0" fontId="4" fillId="2" borderId="0" xfId="0" applyFont="1" applyFill="1" applyBorder="1" applyAlignment="1" applyProtection="1">
      <alignment horizontal="left" vertical="center" wrapText="1"/>
      <protection locked="0" hidden="1"/>
    </xf>
    <xf numFmtId="0" fontId="2" fillId="2" borderId="1" xfId="0" applyFont="1" applyFill="1" applyBorder="1" applyAlignment="1" applyProtection="1">
      <alignment vertical="center" wrapText="1"/>
      <protection locked="0" hidden="1"/>
    </xf>
    <xf numFmtId="0" fontId="2" fillId="2" borderId="0" xfId="0" applyFont="1" applyFill="1" applyBorder="1" applyAlignment="1" applyProtection="1">
      <alignment vertical="center" wrapText="1"/>
      <protection locked="0" hidden="1"/>
    </xf>
    <xf numFmtId="0" fontId="2" fillId="2" borderId="0" xfId="0" applyFont="1" applyFill="1" applyAlignment="1" applyProtection="1">
      <alignment wrapText="1"/>
      <protection locked="0" hidden="1"/>
    </xf>
    <xf numFmtId="0" fontId="9" fillId="2" borderId="2" xfId="0" applyFont="1" applyFill="1" applyBorder="1" applyAlignment="1" applyProtection="1">
      <alignment horizontal="right"/>
      <protection locked="0" hidden="1"/>
    </xf>
    <xf numFmtId="0" fontId="4" fillId="2" borderId="2" xfId="0" applyFont="1" applyFill="1" applyBorder="1" applyAlignment="1" applyProtection="1">
      <alignment horizontal="center" vertical="center" wrapText="1"/>
      <protection locked="0" hidden="1"/>
    </xf>
    <xf numFmtId="0" fontId="4" fillId="2" borderId="1" xfId="0" applyFont="1" applyFill="1" applyBorder="1" applyAlignment="1" applyProtection="1">
      <alignment horizontal="center" vertical="center" wrapText="1"/>
      <protection locked="0" hidden="1"/>
    </xf>
    <xf numFmtId="0" fontId="4" fillId="2" borderId="0" xfId="0" applyFont="1" applyFill="1" applyBorder="1" applyAlignment="1" applyProtection="1">
      <alignment vertical="center" wrapText="1"/>
      <protection locked="0" hidden="1"/>
    </xf>
    <xf numFmtId="0" fontId="2" fillId="2" borderId="0" xfId="0" applyFont="1" applyFill="1" applyBorder="1" applyAlignment="1" applyProtection="1">
      <alignment horizontal="left" vertical="center" wrapText="1"/>
      <protection locked="0" hidden="1"/>
    </xf>
    <xf numFmtId="0" fontId="4" fillId="2" borderId="19" xfId="0" applyFont="1" applyFill="1" applyBorder="1" applyAlignment="1" applyProtection="1">
      <alignment horizontal="center"/>
      <protection hidden="1"/>
    </xf>
    <xf numFmtId="0" fontId="4" fillId="2" borderId="2" xfId="0" applyFont="1" applyFill="1" applyBorder="1" applyAlignment="1" applyProtection="1">
      <alignment horizontal="left" vertical="center"/>
      <protection hidden="1"/>
    </xf>
    <xf numFmtId="0" fontId="4" fillId="2" borderId="1" xfId="0" applyFont="1" applyFill="1" applyBorder="1" applyAlignment="1" applyProtection="1">
      <alignment horizontal="left" vertical="center"/>
      <protection hidden="1"/>
    </xf>
    <xf numFmtId="0" fontId="18" fillId="0" borderId="0" xfId="0" applyFont="1" applyFill="1" applyAlignment="1" applyProtection="1">
      <alignment horizontal="left" wrapText="1"/>
      <protection hidden="1"/>
    </xf>
    <xf numFmtId="0" fontId="9" fillId="2" borderId="0" xfId="0" applyFont="1" applyFill="1" applyAlignment="1" applyProtection="1">
      <alignment horizontal="right"/>
      <protection hidden="1"/>
    </xf>
  </cellXfs>
  <cellStyles count="3">
    <cellStyle name="Hyperlink" xfId="1" builtinId="8"/>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9B5BA5"/>
      <rgbColor rgb="00808000"/>
      <rgbColor rgb="00800080"/>
      <rgbColor rgb="00008080"/>
      <rgbColor rgb="00C0C0C0"/>
      <rgbColor rgb="00808080"/>
      <rgbColor rgb="00D7CEE4"/>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116875"/>
      <rgbColor rgb="00D13D6A"/>
      <rgbColor rgb="0099CCFF"/>
      <rgbColor rgb="008AB23E"/>
      <rgbColor rgb="009B5BA5"/>
      <rgbColor rgb="00F9B44D"/>
      <rgbColor rgb="003366FF"/>
      <rgbColor rgb="0033CCCC"/>
      <rgbColor rgb="0099CC00"/>
      <rgbColor rgb="00FFCC00"/>
      <rgbColor rgb="00FF9900"/>
      <rgbColor rgb="00FF6600"/>
      <rgbColor rgb="00666699"/>
      <rgbColor rgb="00969696"/>
      <rgbColor rgb="008AB23E"/>
      <rgbColor rgb="00339966"/>
      <rgbColor rgb="00003300"/>
      <rgbColor rgb="00333300"/>
      <rgbColor rgb="00993300"/>
      <rgbColor rgb="00993366"/>
      <rgbColor rgb="00D13D6A"/>
      <rgbColor rgb="00F9B44D"/>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barChart>
        <c:barDir val="bar"/>
        <c:grouping val="percentStacked"/>
        <c:ser>
          <c:idx val="0"/>
          <c:order val="0"/>
          <c:tx>
            <c:strRef>
              <c:f>'Chart 1'!#REF!</c:f>
              <c:strCache>
                <c:ptCount val="1"/>
                <c:pt idx="0">
                  <c:v>#REF!</c:v>
                </c:pt>
              </c:strCache>
            </c:strRef>
          </c:tx>
          <c:spPr>
            <a:solidFill>
              <a:srgbClr val="8AB23E"/>
            </a:solidFill>
            <a:ln w="12700">
              <a:solidFill>
                <a:srgbClr val="FFFFFF"/>
              </a:solidFill>
              <a:prstDash val="solid"/>
            </a:ln>
          </c:spPr>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Val val="1"/>
          </c:dLbls>
          <c:cat>
            <c:numRef>
              <c:f>'Chart 1'!#REF!</c:f>
              <c:numCache>
                <c:formatCode>General</c:formatCode>
                <c:ptCount val="1"/>
                <c:pt idx="0">
                  <c:v>1</c:v>
                </c:pt>
              </c:numCache>
            </c:numRef>
          </c:cat>
          <c:val>
            <c:numRef>
              <c:f>'Chart 1'!#REF!</c:f>
              <c:numCache>
                <c:formatCode>General</c:formatCode>
                <c:ptCount val="1"/>
                <c:pt idx="0">
                  <c:v>1</c:v>
                </c:pt>
              </c:numCache>
            </c:numRef>
          </c:val>
        </c:ser>
        <c:ser>
          <c:idx val="1"/>
          <c:order val="1"/>
          <c:tx>
            <c:strRef>
              <c:f>'Chart 1'!#REF!</c:f>
              <c:strCache>
                <c:ptCount val="1"/>
                <c:pt idx="0">
                  <c:v>#REF!</c:v>
                </c:pt>
              </c:strCache>
            </c:strRef>
          </c:tx>
          <c:spPr>
            <a:solidFill>
              <a:srgbClr val="9B5BA5"/>
            </a:solidFill>
            <a:ln w="12700">
              <a:solidFill>
                <a:srgbClr val="FFFFFF"/>
              </a:solidFill>
              <a:prstDash val="solid"/>
            </a:ln>
          </c:spPr>
          <c:dLbls>
            <c:delete val="1"/>
          </c:dLbls>
          <c:cat>
            <c:numRef>
              <c:f>'Chart 1'!#REF!</c:f>
              <c:numCache>
                <c:formatCode>General</c:formatCode>
                <c:ptCount val="1"/>
                <c:pt idx="0">
                  <c:v>1</c:v>
                </c:pt>
              </c:numCache>
            </c:numRef>
          </c:cat>
          <c:val>
            <c:numRef>
              <c:f>'Chart 1'!#REF!</c:f>
              <c:numCache>
                <c:formatCode>General</c:formatCode>
                <c:ptCount val="1"/>
                <c:pt idx="0">
                  <c:v>1</c:v>
                </c:pt>
              </c:numCache>
            </c:numRef>
          </c:val>
        </c:ser>
        <c:ser>
          <c:idx val="2"/>
          <c:order val="2"/>
          <c:tx>
            <c:strRef>
              <c:f>'Chart 1'!#REF!</c:f>
              <c:strCache>
                <c:ptCount val="1"/>
                <c:pt idx="0">
                  <c:v>#REF!</c:v>
                </c:pt>
              </c:strCache>
            </c:strRef>
          </c:tx>
          <c:spPr>
            <a:solidFill>
              <a:srgbClr val="F9B44D"/>
            </a:solidFill>
            <a:ln w="12700">
              <a:solidFill>
                <a:srgbClr val="FFFFFF"/>
              </a:solidFill>
              <a:prstDash val="solid"/>
            </a:ln>
          </c:spPr>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Val val="1"/>
          </c:dLbls>
          <c:cat>
            <c:numRef>
              <c:f>'Chart 1'!#REF!</c:f>
              <c:numCache>
                <c:formatCode>General</c:formatCode>
                <c:ptCount val="1"/>
                <c:pt idx="0">
                  <c:v>1</c:v>
                </c:pt>
              </c:numCache>
            </c:numRef>
          </c:cat>
          <c:val>
            <c:numRef>
              <c:f>'Chart 1'!#REF!</c:f>
              <c:numCache>
                <c:formatCode>General</c:formatCode>
                <c:ptCount val="1"/>
                <c:pt idx="0">
                  <c:v>1</c:v>
                </c:pt>
              </c:numCache>
            </c:numRef>
          </c:val>
        </c:ser>
        <c:ser>
          <c:idx val="3"/>
          <c:order val="3"/>
          <c:tx>
            <c:strRef>
              <c:f>'Chart 1'!#REF!</c:f>
              <c:strCache>
                <c:ptCount val="1"/>
                <c:pt idx="0">
                  <c:v>#REF!</c:v>
                </c:pt>
              </c:strCache>
            </c:strRef>
          </c:tx>
          <c:spPr>
            <a:solidFill>
              <a:srgbClr val="D13D6A"/>
            </a:solidFill>
            <a:ln w="12700">
              <a:solidFill>
                <a:srgbClr val="FFFFFF"/>
              </a:solidFill>
              <a:prstDash val="solid"/>
            </a:ln>
          </c:spPr>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Val val="1"/>
          </c:dLbls>
          <c:cat>
            <c:numRef>
              <c:f>'Chart 1'!#REF!</c:f>
              <c:numCache>
                <c:formatCode>General</c:formatCode>
                <c:ptCount val="1"/>
                <c:pt idx="0">
                  <c:v>1</c:v>
                </c:pt>
              </c:numCache>
            </c:numRef>
          </c:cat>
          <c:val>
            <c:numRef>
              <c:f>'Chart 1'!#REF!</c:f>
              <c:numCache>
                <c:formatCode>General</c:formatCode>
                <c:ptCount val="1"/>
                <c:pt idx="0">
                  <c:v>1</c:v>
                </c:pt>
              </c:numCache>
            </c:numRef>
          </c:val>
        </c:ser>
        <c:dLbls>
          <c:showVal val="1"/>
        </c:dLbls>
        <c:gapWidth val="50"/>
        <c:overlap val="100"/>
        <c:axId val="152434176"/>
        <c:axId val="155813376"/>
      </c:barChart>
      <c:catAx>
        <c:axId val="152434176"/>
        <c:scaling>
          <c:orientation val="maxMin"/>
        </c:scaling>
        <c:axPos val="l"/>
        <c:numFmt formatCode="General" sourceLinked="1"/>
        <c:maj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155813376"/>
        <c:crosses val="autoZero"/>
        <c:auto val="1"/>
        <c:lblAlgn val="ctr"/>
        <c:lblOffset val="100"/>
        <c:tickLblSkip val="1"/>
        <c:tickMarkSkip val="1"/>
      </c:catAx>
      <c:valAx>
        <c:axId val="155813376"/>
        <c:scaling>
          <c:orientation val="minMax"/>
        </c:scaling>
        <c:delete val="1"/>
        <c:axPos val="t"/>
        <c:numFmt formatCode="0%" sourceLinked="1"/>
        <c:tickLblPos val="none"/>
        <c:crossAx val="152434176"/>
        <c:crosses val="autoZero"/>
        <c:crossBetween val="between"/>
      </c:valAx>
      <c:spPr>
        <a:noFill/>
        <a:ln w="25400">
          <a:noFill/>
        </a:ln>
      </c:spPr>
    </c:plotArea>
    <c:legend>
      <c:legendPos val="r"/>
      <c:spPr>
        <a:solidFill>
          <a:srgbClr val="FFFFFF"/>
        </a:solidFill>
        <a:ln w="3175">
          <a:solidFill>
            <a:srgbClr val="FFFFFF"/>
          </a:solidFill>
          <a:prstDash val="solid"/>
        </a:ln>
      </c:spPr>
      <c:txPr>
        <a:bodyPr/>
        <a:lstStyle/>
        <a:p>
          <a:pPr>
            <a:defRPr sz="180" b="0" i="0" u="none" strike="noStrike" baseline="0">
              <a:solidFill>
                <a:srgbClr val="000000"/>
              </a:solidFill>
              <a:latin typeface="Tahoma"/>
              <a:ea typeface="Tahoma"/>
              <a:cs typeface="Tahoma"/>
            </a:defRPr>
          </a:pPr>
          <a:endParaRPr lang="en-US"/>
        </a:p>
      </c:txPr>
    </c:legend>
    <c:plotVisOnly val="1"/>
    <c:dispBlanksAs val="gap"/>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24384814108831127"/>
          <c:y val="9.7982708933717577E-2"/>
          <c:w val="0.72147729817413198"/>
          <c:h val="0.80403458213256485"/>
        </c:manualLayout>
      </c:layout>
      <c:barChart>
        <c:barDir val="bar"/>
        <c:grouping val="percentStacked"/>
        <c:ser>
          <c:idx val="0"/>
          <c:order val="0"/>
          <c:tx>
            <c:strRef>
              <c:f>'Chart 1'!$C$5</c:f>
              <c:strCache>
                <c:ptCount val="1"/>
                <c:pt idx="0">
                  <c:v>Outstanding</c:v>
                </c:pt>
              </c:strCache>
            </c:strRef>
          </c:tx>
          <c:spPr>
            <a:solidFill>
              <a:srgbClr val="8AB23E"/>
            </a:solidFill>
            <a:ln w="25400">
              <a:noFill/>
            </a:ln>
          </c:spPr>
          <c:dLbls>
            <c:numFmt formatCode="0" sourceLinked="0"/>
            <c:spPr>
              <a:noFill/>
              <a:ln w="25400">
                <a:noFill/>
              </a:ln>
            </c:spPr>
            <c:txPr>
              <a:bodyPr/>
              <a:lstStyle/>
              <a:p>
                <a:pPr>
                  <a:defRPr sz="800" b="1" i="0" u="none" strike="noStrike" baseline="0">
                    <a:solidFill>
                      <a:srgbClr val="FFFFFF"/>
                    </a:solidFill>
                    <a:latin typeface="Tahoma"/>
                    <a:ea typeface="Tahoma"/>
                    <a:cs typeface="Tahoma"/>
                  </a:defRPr>
                </a:pPr>
                <a:endParaRPr lang="en-US"/>
              </a:p>
            </c:txPr>
            <c:showVal val="1"/>
          </c:dLbls>
          <c:cat>
            <c:strRef>
              <c:f>'Chart 1'!$B$6:$B$8</c:f>
              <c:strCache>
                <c:ptCount val="3"/>
                <c:pt idx="0">
                  <c:v>1 September 2010 - 30 June 2011 (303)</c:v>
                </c:pt>
                <c:pt idx="1">
                  <c:v>1 September 2009 - 31 August 2010 (319)</c:v>
                </c:pt>
                <c:pt idx="2">
                  <c:v>1 September 2008 - 31 August 2009 (394)</c:v>
                </c:pt>
              </c:strCache>
            </c:strRef>
          </c:cat>
          <c:val>
            <c:numRef>
              <c:f>'Chart 1'!$C$6:$C$8</c:f>
              <c:numCache>
                <c:formatCode>0</c:formatCode>
                <c:ptCount val="3"/>
                <c:pt idx="0">
                  <c:v>10</c:v>
                </c:pt>
                <c:pt idx="1">
                  <c:v>10</c:v>
                </c:pt>
                <c:pt idx="2">
                  <c:v>13</c:v>
                </c:pt>
              </c:numCache>
            </c:numRef>
          </c:val>
        </c:ser>
        <c:ser>
          <c:idx val="1"/>
          <c:order val="1"/>
          <c:tx>
            <c:strRef>
              <c:f>'Chart 1'!$D$5</c:f>
              <c:strCache>
                <c:ptCount val="1"/>
                <c:pt idx="0">
                  <c:v>Good</c:v>
                </c:pt>
              </c:strCache>
            </c:strRef>
          </c:tx>
          <c:spPr>
            <a:solidFill>
              <a:srgbClr val="9B5BA5"/>
            </a:solidFill>
            <a:ln w="25400">
              <a:noFill/>
            </a:ln>
          </c:spPr>
          <c:dLbls>
            <c:dLbl>
              <c:idx val="5"/>
              <c:delete val="1"/>
            </c:dLbl>
            <c:numFmt formatCode="0" sourceLinked="0"/>
            <c:spPr>
              <a:noFill/>
              <a:ln w="25400">
                <a:noFill/>
              </a:ln>
            </c:spPr>
            <c:txPr>
              <a:bodyPr/>
              <a:lstStyle/>
              <a:p>
                <a:pPr>
                  <a:defRPr sz="800" b="1" i="0" u="none" strike="noStrike" baseline="0">
                    <a:solidFill>
                      <a:srgbClr val="FFFFFF"/>
                    </a:solidFill>
                    <a:latin typeface="Tahoma"/>
                    <a:ea typeface="Tahoma"/>
                    <a:cs typeface="Tahoma"/>
                  </a:defRPr>
                </a:pPr>
                <a:endParaRPr lang="en-US"/>
              </a:p>
            </c:txPr>
            <c:showVal val="1"/>
          </c:dLbls>
          <c:cat>
            <c:strRef>
              <c:f>'Chart 1'!$B$6:$B$8</c:f>
              <c:strCache>
                <c:ptCount val="3"/>
                <c:pt idx="0">
                  <c:v>1 September 2010 - 30 June 2011 (303)</c:v>
                </c:pt>
                <c:pt idx="1">
                  <c:v>1 September 2009 - 31 August 2010 (319)</c:v>
                </c:pt>
                <c:pt idx="2">
                  <c:v>1 September 2008 - 31 August 2009 (394)</c:v>
                </c:pt>
              </c:strCache>
            </c:strRef>
          </c:cat>
          <c:val>
            <c:numRef>
              <c:f>'Chart 1'!$D$6:$D$8</c:f>
              <c:numCache>
                <c:formatCode>0</c:formatCode>
                <c:ptCount val="3"/>
                <c:pt idx="0">
                  <c:v>57</c:v>
                </c:pt>
                <c:pt idx="1">
                  <c:v>56</c:v>
                </c:pt>
                <c:pt idx="2">
                  <c:v>61</c:v>
                </c:pt>
              </c:numCache>
            </c:numRef>
          </c:val>
        </c:ser>
        <c:ser>
          <c:idx val="2"/>
          <c:order val="2"/>
          <c:tx>
            <c:strRef>
              <c:f>'Chart 1'!$E$5</c:f>
              <c:strCache>
                <c:ptCount val="1"/>
                <c:pt idx="0">
                  <c:v>Satisfactory</c:v>
                </c:pt>
              </c:strCache>
            </c:strRef>
          </c:tx>
          <c:spPr>
            <a:solidFill>
              <a:srgbClr val="F9B44D"/>
            </a:solidFill>
            <a:ln w="25400">
              <a:noFill/>
            </a:ln>
          </c:spPr>
          <c:dLbls>
            <c:numFmt formatCode="0" sourceLinked="0"/>
            <c:spPr>
              <a:noFill/>
              <a:ln w="25400">
                <a:noFill/>
              </a:ln>
            </c:spPr>
            <c:txPr>
              <a:bodyPr/>
              <a:lstStyle/>
              <a:p>
                <a:pPr>
                  <a:defRPr sz="800" b="1" i="0" u="none" strike="noStrike" baseline="0">
                    <a:solidFill>
                      <a:srgbClr val="FFFFFF"/>
                    </a:solidFill>
                    <a:latin typeface="Tahoma"/>
                    <a:ea typeface="Tahoma"/>
                    <a:cs typeface="Tahoma"/>
                  </a:defRPr>
                </a:pPr>
                <a:endParaRPr lang="en-US"/>
              </a:p>
            </c:txPr>
            <c:showVal val="1"/>
          </c:dLbls>
          <c:cat>
            <c:strRef>
              <c:f>'Chart 1'!$B$6:$B$8</c:f>
              <c:strCache>
                <c:ptCount val="3"/>
                <c:pt idx="0">
                  <c:v>1 September 2010 - 30 June 2011 (303)</c:v>
                </c:pt>
                <c:pt idx="1">
                  <c:v>1 September 2009 - 31 August 2010 (319)</c:v>
                </c:pt>
                <c:pt idx="2">
                  <c:v>1 September 2008 - 31 August 2009 (394)</c:v>
                </c:pt>
              </c:strCache>
            </c:strRef>
          </c:cat>
          <c:val>
            <c:numRef>
              <c:f>'Chart 1'!$E$6:$E$8</c:f>
              <c:numCache>
                <c:formatCode>0</c:formatCode>
                <c:ptCount val="3"/>
                <c:pt idx="0">
                  <c:v>29</c:v>
                </c:pt>
                <c:pt idx="1">
                  <c:v>30</c:v>
                </c:pt>
                <c:pt idx="2">
                  <c:v>21</c:v>
                </c:pt>
              </c:numCache>
            </c:numRef>
          </c:val>
        </c:ser>
        <c:ser>
          <c:idx val="3"/>
          <c:order val="3"/>
          <c:tx>
            <c:strRef>
              <c:f>'Chart 1'!$F$5</c:f>
              <c:strCache>
                <c:ptCount val="1"/>
                <c:pt idx="0">
                  <c:v>Inadequate</c:v>
                </c:pt>
              </c:strCache>
            </c:strRef>
          </c:tx>
          <c:spPr>
            <a:solidFill>
              <a:srgbClr val="D13D6A"/>
            </a:solidFill>
            <a:ln w="25400">
              <a:noFill/>
            </a:ln>
          </c:spPr>
          <c:dLbls>
            <c:numFmt formatCode="0" sourceLinked="0"/>
            <c:spPr>
              <a:noFill/>
              <a:ln w="25400">
                <a:noFill/>
              </a:ln>
            </c:spPr>
            <c:txPr>
              <a:bodyPr/>
              <a:lstStyle/>
              <a:p>
                <a:pPr>
                  <a:defRPr sz="825" b="1" i="0" u="none" strike="noStrike" baseline="0">
                    <a:solidFill>
                      <a:srgbClr val="FFFFFF"/>
                    </a:solidFill>
                    <a:latin typeface="Tahoma"/>
                    <a:ea typeface="Tahoma"/>
                    <a:cs typeface="Tahoma"/>
                  </a:defRPr>
                </a:pPr>
                <a:endParaRPr lang="en-US"/>
              </a:p>
            </c:txPr>
            <c:showVal val="1"/>
          </c:dLbls>
          <c:cat>
            <c:strRef>
              <c:f>'Chart 1'!$B$6:$B$8</c:f>
              <c:strCache>
                <c:ptCount val="3"/>
                <c:pt idx="0">
                  <c:v>1 September 2010 - 30 June 2011 (303)</c:v>
                </c:pt>
                <c:pt idx="1">
                  <c:v>1 September 2009 - 31 August 2010 (319)</c:v>
                </c:pt>
                <c:pt idx="2">
                  <c:v>1 September 2008 - 31 August 2009 (394)</c:v>
                </c:pt>
              </c:strCache>
            </c:strRef>
          </c:cat>
          <c:val>
            <c:numRef>
              <c:f>'Chart 1'!$F$6:$F$8</c:f>
              <c:numCache>
                <c:formatCode>0</c:formatCode>
                <c:ptCount val="3"/>
                <c:pt idx="0">
                  <c:v>4</c:v>
                </c:pt>
                <c:pt idx="1">
                  <c:v>4</c:v>
                </c:pt>
                <c:pt idx="2">
                  <c:v>5</c:v>
                </c:pt>
              </c:numCache>
            </c:numRef>
          </c:val>
        </c:ser>
        <c:dLbls>
          <c:showVal val="1"/>
        </c:dLbls>
        <c:gapWidth val="50"/>
        <c:overlap val="100"/>
        <c:axId val="66605440"/>
        <c:axId val="66606976"/>
      </c:barChart>
      <c:catAx>
        <c:axId val="66605440"/>
        <c:scaling>
          <c:orientation val="maxMin"/>
        </c:scaling>
        <c:axPos val="l"/>
        <c:numFmt formatCode="General" sourceLinked="1"/>
        <c:maj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66606976"/>
        <c:crosses val="autoZero"/>
        <c:auto val="1"/>
        <c:lblAlgn val="ctr"/>
        <c:lblOffset val="100"/>
        <c:tickLblSkip val="1"/>
        <c:tickMarkSkip val="1"/>
      </c:catAx>
      <c:valAx>
        <c:axId val="66606976"/>
        <c:scaling>
          <c:orientation val="minMax"/>
        </c:scaling>
        <c:delete val="1"/>
        <c:axPos val="t"/>
        <c:numFmt formatCode="0%" sourceLinked="1"/>
        <c:tickLblPos val="none"/>
        <c:crossAx val="66605440"/>
        <c:crosses val="autoZero"/>
        <c:crossBetween val="between"/>
      </c:valAx>
      <c:spPr>
        <a:noFill/>
        <a:ln w="25400">
          <a:noFill/>
        </a:ln>
      </c:spPr>
    </c:plotArea>
    <c:legend>
      <c:legendPos val="b"/>
      <c:layout>
        <c:manualLayout>
          <c:xMode val="edge"/>
          <c:yMode val="edge"/>
          <c:x val="0.3836693229050035"/>
          <c:y val="0.91066282420749278"/>
          <c:w val="0.34451939199632969"/>
          <c:h val="8.069164265129683E-2"/>
        </c:manualLayout>
      </c:layout>
      <c:spPr>
        <a:solidFill>
          <a:srgbClr val="FFFFFF"/>
        </a:solidFill>
        <a:ln w="3175">
          <a:solidFill>
            <a:srgbClr val="FFFFFF"/>
          </a:solidFill>
          <a:prstDash val="solid"/>
        </a:ln>
      </c:spPr>
      <c:txPr>
        <a:bodyPr/>
        <a:lstStyle/>
        <a:p>
          <a:pPr>
            <a:defRPr sz="735" b="0" i="0" u="none" strike="noStrike" baseline="0">
              <a:solidFill>
                <a:srgbClr val="000000"/>
              </a:solidFill>
              <a:latin typeface="Tahoma"/>
              <a:ea typeface="Tahoma"/>
              <a:cs typeface="Tahoma"/>
            </a:defRPr>
          </a:pPr>
          <a:endParaRPr lang="en-US"/>
        </a:p>
      </c:txPr>
    </c:legend>
    <c:plotVisOnly val="1"/>
    <c:dispBlanksAs val="gap"/>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barChart>
        <c:barDir val="bar"/>
        <c:grouping val="percentStacked"/>
        <c:ser>
          <c:idx val="0"/>
          <c:order val="0"/>
          <c:tx>
            <c:strRef>
              <c:f>'Chart 2'!#REF!</c:f>
              <c:strCache>
                <c:ptCount val="1"/>
                <c:pt idx="0">
                  <c:v>#REF!</c:v>
                </c:pt>
              </c:strCache>
            </c:strRef>
          </c:tx>
          <c:spPr>
            <a:solidFill>
              <a:srgbClr val="8AB23E"/>
            </a:solidFill>
            <a:ln w="12700">
              <a:solidFill>
                <a:srgbClr val="FFFFFF"/>
              </a:solidFill>
              <a:prstDash val="solid"/>
            </a:ln>
          </c:spPr>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Val val="1"/>
          </c:dLbls>
          <c:cat>
            <c:numRef>
              <c:f>'Chart 2'!#REF!</c:f>
              <c:numCache>
                <c:formatCode>General</c:formatCode>
                <c:ptCount val="1"/>
                <c:pt idx="0">
                  <c:v>1</c:v>
                </c:pt>
              </c:numCache>
            </c:numRef>
          </c:cat>
          <c:val>
            <c:numRef>
              <c:f>'Chart 2'!#REF!</c:f>
              <c:numCache>
                <c:formatCode>General</c:formatCode>
                <c:ptCount val="1"/>
                <c:pt idx="0">
                  <c:v>1</c:v>
                </c:pt>
              </c:numCache>
            </c:numRef>
          </c:val>
        </c:ser>
        <c:ser>
          <c:idx val="1"/>
          <c:order val="1"/>
          <c:tx>
            <c:strRef>
              <c:f>'Chart 2'!#REF!</c:f>
              <c:strCache>
                <c:ptCount val="1"/>
                <c:pt idx="0">
                  <c:v>#REF!</c:v>
                </c:pt>
              </c:strCache>
            </c:strRef>
          </c:tx>
          <c:spPr>
            <a:solidFill>
              <a:srgbClr val="9B5BA5"/>
            </a:solidFill>
            <a:ln w="12700">
              <a:solidFill>
                <a:srgbClr val="FFFFFF"/>
              </a:solidFill>
              <a:prstDash val="solid"/>
            </a:ln>
          </c:spPr>
          <c:dLbls>
            <c:delete val="1"/>
          </c:dLbls>
          <c:cat>
            <c:numRef>
              <c:f>'Chart 2'!#REF!</c:f>
              <c:numCache>
                <c:formatCode>General</c:formatCode>
                <c:ptCount val="1"/>
                <c:pt idx="0">
                  <c:v>1</c:v>
                </c:pt>
              </c:numCache>
            </c:numRef>
          </c:cat>
          <c:val>
            <c:numRef>
              <c:f>'Chart 2'!#REF!</c:f>
              <c:numCache>
                <c:formatCode>General</c:formatCode>
                <c:ptCount val="1"/>
                <c:pt idx="0">
                  <c:v>1</c:v>
                </c:pt>
              </c:numCache>
            </c:numRef>
          </c:val>
        </c:ser>
        <c:ser>
          <c:idx val="2"/>
          <c:order val="2"/>
          <c:tx>
            <c:strRef>
              <c:f>'Chart 2'!#REF!</c:f>
              <c:strCache>
                <c:ptCount val="1"/>
                <c:pt idx="0">
                  <c:v>#REF!</c:v>
                </c:pt>
              </c:strCache>
            </c:strRef>
          </c:tx>
          <c:spPr>
            <a:solidFill>
              <a:srgbClr val="F9B44D"/>
            </a:solidFill>
            <a:ln w="12700">
              <a:solidFill>
                <a:srgbClr val="FFFFFF"/>
              </a:solidFill>
              <a:prstDash val="solid"/>
            </a:ln>
          </c:spPr>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Val val="1"/>
          </c:dLbls>
          <c:cat>
            <c:numRef>
              <c:f>'Chart 2'!#REF!</c:f>
              <c:numCache>
                <c:formatCode>General</c:formatCode>
                <c:ptCount val="1"/>
                <c:pt idx="0">
                  <c:v>1</c:v>
                </c:pt>
              </c:numCache>
            </c:numRef>
          </c:cat>
          <c:val>
            <c:numRef>
              <c:f>'Chart 2'!#REF!</c:f>
              <c:numCache>
                <c:formatCode>General</c:formatCode>
                <c:ptCount val="1"/>
                <c:pt idx="0">
                  <c:v>1</c:v>
                </c:pt>
              </c:numCache>
            </c:numRef>
          </c:val>
        </c:ser>
        <c:ser>
          <c:idx val="3"/>
          <c:order val="3"/>
          <c:tx>
            <c:strRef>
              <c:f>'Chart 2'!#REF!</c:f>
              <c:strCache>
                <c:ptCount val="1"/>
                <c:pt idx="0">
                  <c:v>#REF!</c:v>
                </c:pt>
              </c:strCache>
            </c:strRef>
          </c:tx>
          <c:spPr>
            <a:solidFill>
              <a:srgbClr val="D13D6A"/>
            </a:solidFill>
            <a:ln w="12700">
              <a:solidFill>
                <a:srgbClr val="FFFFFF"/>
              </a:solidFill>
              <a:prstDash val="solid"/>
            </a:ln>
          </c:spPr>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Val val="1"/>
          </c:dLbls>
          <c:cat>
            <c:numRef>
              <c:f>'Chart 2'!#REF!</c:f>
              <c:numCache>
                <c:formatCode>General</c:formatCode>
                <c:ptCount val="1"/>
                <c:pt idx="0">
                  <c:v>1</c:v>
                </c:pt>
              </c:numCache>
            </c:numRef>
          </c:cat>
          <c:val>
            <c:numRef>
              <c:f>'Chart 2'!#REF!</c:f>
              <c:numCache>
                <c:formatCode>General</c:formatCode>
                <c:ptCount val="1"/>
                <c:pt idx="0">
                  <c:v>1</c:v>
                </c:pt>
              </c:numCache>
            </c:numRef>
          </c:val>
        </c:ser>
        <c:dLbls>
          <c:showVal val="1"/>
        </c:dLbls>
        <c:gapWidth val="50"/>
        <c:overlap val="100"/>
        <c:axId val="66632704"/>
        <c:axId val="66638592"/>
      </c:barChart>
      <c:catAx>
        <c:axId val="66632704"/>
        <c:scaling>
          <c:orientation val="maxMin"/>
        </c:scaling>
        <c:axPos val="l"/>
        <c:numFmt formatCode="General" sourceLinked="1"/>
        <c:maj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66638592"/>
        <c:crosses val="autoZero"/>
        <c:auto val="1"/>
        <c:lblAlgn val="ctr"/>
        <c:lblOffset val="100"/>
        <c:tickLblSkip val="1"/>
        <c:tickMarkSkip val="1"/>
      </c:catAx>
      <c:valAx>
        <c:axId val="66638592"/>
        <c:scaling>
          <c:orientation val="minMax"/>
        </c:scaling>
        <c:delete val="1"/>
        <c:axPos val="t"/>
        <c:numFmt formatCode="0%" sourceLinked="1"/>
        <c:tickLblPos val="none"/>
        <c:crossAx val="66632704"/>
        <c:crosses val="autoZero"/>
        <c:crossBetween val="between"/>
      </c:valAx>
      <c:spPr>
        <a:noFill/>
        <a:ln w="25400">
          <a:noFill/>
        </a:ln>
      </c:spPr>
    </c:plotArea>
    <c:legend>
      <c:legendPos val="r"/>
      <c:spPr>
        <a:solidFill>
          <a:srgbClr val="FFFFFF"/>
        </a:solidFill>
        <a:ln w="3175">
          <a:solidFill>
            <a:srgbClr val="FFFFFF"/>
          </a:solidFill>
          <a:prstDash val="solid"/>
        </a:ln>
      </c:spPr>
      <c:txPr>
        <a:bodyPr/>
        <a:lstStyle/>
        <a:p>
          <a:pPr>
            <a:defRPr sz="180" b="0" i="0" u="none" strike="noStrike" baseline="0">
              <a:solidFill>
                <a:srgbClr val="000000"/>
              </a:solidFill>
              <a:latin typeface="Tahoma"/>
              <a:ea typeface="Tahoma"/>
              <a:cs typeface="Tahoma"/>
            </a:defRPr>
          </a:pPr>
          <a:endParaRPr lang="en-US"/>
        </a:p>
      </c:txPr>
    </c:legend>
    <c:plotVisOnly val="1"/>
    <c:dispBlanksAs val="gap"/>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24971391049397562"/>
          <c:y val="0.1"/>
          <c:w val="0.71477743187266418"/>
          <c:h val="0.79374999999999996"/>
        </c:manualLayout>
      </c:layout>
      <c:barChart>
        <c:barDir val="bar"/>
        <c:grouping val="percentStacked"/>
        <c:ser>
          <c:idx val="0"/>
          <c:order val="0"/>
          <c:tx>
            <c:strRef>
              <c:f>'Chart 2'!$C$5</c:f>
              <c:strCache>
                <c:ptCount val="1"/>
                <c:pt idx="0">
                  <c:v>100%</c:v>
                </c:pt>
              </c:strCache>
            </c:strRef>
          </c:tx>
          <c:spPr>
            <a:solidFill>
              <a:srgbClr val="8AB23E"/>
            </a:solidFill>
            <a:ln w="25400">
              <a:noFill/>
            </a:ln>
          </c:spPr>
          <c:dLbls>
            <c:numFmt formatCode="0" sourceLinked="0"/>
            <c:spPr>
              <a:noFill/>
              <a:ln w="25400">
                <a:noFill/>
              </a:ln>
            </c:spPr>
            <c:txPr>
              <a:bodyPr/>
              <a:lstStyle/>
              <a:p>
                <a:pPr>
                  <a:defRPr sz="800" b="1" i="0" u="none" strike="noStrike" baseline="0">
                    <a:solidFill>
                      <a:srgbClr val="FFFFFF"/>
                    </a:solidFill>
                    <a:latin typeface="Tahoma"/>
                    <a:ea typeface="Tahoma"/>
                    <a:cs typeface="Tahoma"/>
                  </a:defRPr>
                </a:pPr>
                <a:endParaRPr lang="en-US"/>
              </a:p>
            </c:txPr>
            <c:showVal val="1"/>
          </c:dLbls>
          <c:cat>
            <c:strRef>
              <c:f>'Chart 2'!$B$6:$B$8</c:f>
              <c:strCache>
                <c:ptCount val="3"/>
                <c:pt idx="0">
                  <c:v>1 September 2010 - 30 June 2011 (303)</c:v>
                </c:pt>
                <c:pt idx="1">
                  <c:v>1 September 2009 - 31 August 2010 (319)</c:v>
                </c:pt>
                <c:pt idx="2">
                  <c:v>1 September 2008 - 31 August 2009 (394)</c:v>
                </c:pt>
              </c:strCache>
            </c:strRef>
          </c:cat>
          <c:val>
            <c:numRef>
              <c:f>'Chart 2'!$C$6:$C$8</c:f>
              <c:numCache>
                <c:formatCode>0</c:formatCode>
                <c:ptCount val="3"/>
                <c:pt idx="0">
                  <c:v>43</c:v>
                </c:pt>
                <c:pt idx="1">
                  <c:v>36</c:v>
                </c:pt>
                <c:pt idx="2">
                  <c:v>39</c:v>
                </c:pt>
              </c:numCache>
            </c:numRef>
          </c:val>
        </c:ser>
        <c:ser>
          <c:idx val="1"/>
          <c:order val="1"/>
          <c:tx>
            <c:strRef>
              <c:f>'Chart 2'!$D$5</c:f>
              <c:strCache>
                <c:ptCount val="1"/>
                <c:pt idx="0">
                  <c:v>90-99%</c:v>
                </c:pt>
              </c:strCache>
            </c:strRef>
          </c:tx>
          <c:spPr>
            <a:solidFill>
              <a:srgbClr val="9B5BA5"/>
            </a:solidFill>
            <a:ln w="25400">
              <a:noFill/>
            </a:ln>
          </c:spPr>
          <c:dLbls>
            <c:dLbl>
              <c:idx val="5"/>
              <c:delete val="1"/>
            </c:dLbl>
            <c:numFmt formatCode="0" sourceLinked="0"/>
            <c:spPr>
              <a:noFill/>
              <a:ln w="25400">
                <a:noFill/>
              </a:ln>
            </c:spPr>
            <c:txPr>
              <a:bodyPr/>
              <a:lstStyle/>
              <a:p>
                <a:pPr>
                  <a:defRPr sz="800" b="1" i="0" u="none" strike="noStrike" baseline="0">
                    <a:solidFill>
                      <a:srgbClr val="FFFFFF"/>
                    </a:solidFill>
                    <a:latin typeface="Tahoma"/>
                    <a:ea typeface="Tahoma"/>
                    <a:cs typeface="Tahoma"/>
                  </a:defRPr>
                </a:pPr>
                <a:endParaRPr lang="en-US"/>
              </a:p>
            </c:txPr>
            <c:showVal val="1"/>
          </c:dLbls>
          <c:cat>
            <c:strRef>
              <c:f>'Chart 2'!$B$6:$B$8</c:f>
              <c:strCache>
                <c:ptCount val="3"/>
                <c:pt idx="0">
                  <c:v>1 September 2010 - 30 June 2011 (303)</c:v>
                </c:pt>
                <c:pt idx="1">
                  <c:v>1 September 2009 - 31 August 2010 (319)</c:v>
                </c:pt>
                <c:pt idx="2">
                  <c:v>1 September 2008 - 31 August 2009 (394)</c:v>
                </c:pt>
              </c:strCache>
            </c:strRef>
          </c:cat>
          <c:val>
            <c:numRef>
              <c:f>'Chart 2'!$D$6:$D$8</c:f>
              <c:numCache>
                <c:formatCode>0</c:formatCode>
                <c:ptCount val="3"/>
                <c:pt idx="0">
                  <c:v>45</c:v>
                </c:pt>
                <c:pt idx="1">
                  <c:v>50</c:v>
                </c:pt>
                <c:pt idx="2">
                  <c:v>46</c:v>
                </c:pt>
              </c:numCache>
            </c:numRef>
          </c:val>
        </c:ser>
        <c:ser>
          <c:idx val="2"/>
          <c:order val="2"/>
          <c:tx>
            <c:strRef>
              <c:f>'Chart 2'!$E$5</c:f>
              <c:strCache>
                <c:ptCount val="1"/>
                <c:pt idx="0">
                  <c:v>70-89%</c:v>
                </c:pt>
              </c:strCache>
            </c:strRef>
          </c:tx>
          <c:spPr>
            <a:solidFill>
              <a:srgbClr val="F9B44D"/>
            </a:solidFill>
            <a:ln w="25400">
              <a:noFill/>
            </a:ln>
          </c:spPr>
          <c:dLbls>
            <c:numFmt formatCode="0" sourceLinked="0"/>
            <c:spPr>
              <a:noFill/>
              <a:ln w="25400">
                <a:noFill/>
              </a:ln>
            </c:spPr>
            <c:txPr>
              <a:bodyPr/>
              <a:lstStyle/>
              <a:p>
                <a:pPr>
                  <a:defRPr sz="800" b="1" i="0" u="none" strike="noStrike" baseline="0">
                    <a:solidFill>
                      <a:srgbClr val="FFFFFF"/>
                    </a:solidFill>
                    <a:latin typeface="Tahoma"/>
                    <a:ea typeface="Tahoma"/>
                    <a:cs typeface="Tahoma"/>
                  </a:defRPr>
                </a:pPr>
                <a:endParaRPr lang="en-US"/>
              </a:p>
            </c:txPr>
            <c:showVal val="1"/>
          </c:dLbls>
          <c:cat>
            <c:strRef>
              <c:f>'Chart 2'!$B$6:$B$8</c:f>
              <c:strCache>
                <c:ptCount val="3"/>
                <c:pt idx="0">
                  <c:v>1 September 2010 - 30 June 2011 (303)</c:v>
                </c:pt>
                <c:pt idx="1">
                  <c:v>1 September 2009 - 31 August 2010 (319)</c:v>
                </c:pt>
                <c:pt idx="2">
                  <c:v>1 September 2008 - 31 August 2009 (394)</c:v>
                </c:pt>
              </c:strCache>
            </c:strRef>
          </c:cat>
          <c:val>
            <c:numRef>
              <c:f>'Chart 2'!$E$6:$E$8</c:f>
              <c:numCache>
                <c:formatCode>0</c:formatCode>
                <c:ptCount val="3"/>
                <c:pt idx="0">
                  <c:v>10</c:v>
                </c:pt>
                <c:pt idx="1">
                  <c:v>11</c:v>
                </c:pt>
                <c:pt idx="2">
                  <c:v>12</c:v>
                </c:pt>
              </c:numCache>
            </c:numRef>
          </c:val>
        </c:ser>
        <c:ser>
          <c:idx val="3"/>
          <c:order val="3"/>
          <c:tx>
            <c:strRef>
              <c:f>'Chart 2'!$F$5</c:f>
              <c:strCache>
                <c:ptCount val="1"/>
                <c:pt idx="0">
                  <c:v>50-69%</c:v>
                </c:pt>
              </c:strCache>
            </c:strRef>
          </c:tx>
          <c:spPr>
            <a:solidFill>
              <a:srgbClr val="D13D6A"/>
            </a:solidFill>
            <a:ln w="25400">
              <a:noFill/>
            </a:ln>
          </c:spPr>
          <c:dLbls>
            <c:dLbl>
              <c:idx val="0"/>
              <c:delete val="1"/>
            </c:dLbl>
            <c:numFmt formatCode="0" sourceLinked="0"/>
            <c:spPr>
              <a:noFill/>
              <a:ln w="25400">
                <a:noFill/>
              </a:ln>
            </c:spPr>
            <c:txPr>
              <a:bodyPr/>
              <a:lstStyle/>
              <a:p>
                <a:pPr>
                  <a:defRPr sz="825" b="1" i="0" u="none" strike="noStrike" baseline="0">
                    <a:solidFill>
                      <a:srgbClr val="FFFFFF"/>
                    </a:solidFill>
                    <a:latin typeface="Tahoma"/>
                    <a:ea typeface="Tahoma"/>
                    <a:cs typeface="Tahoma"/>
                  </a:defRPr>
                </a:pPr>
                <a:endParaRPr lang="en-US"/>
              </a:p>
            </c:txPr>
            <c:showVal val="1"/>
          </c:dLbls>
          <c:cat>
            <c:strRef>
              <c:f>'Chart 2'!$B$6:$B$8</c:f>
              <c:strCache>
                <c:ptCount val="3"/>
                <c:pt idx="0">
                  <c:v>1 September 2010 - 30 June 2011 (303)</c:v>
                </c:pt>
                <c:pt idx="1">
                  <c:v>1 September 2009 - 31 August 2010 (319)</c:v>
                </c:pt>
                <c:pt idx="2">
                  <c:v>1 September 2008 - 31 August 2009 (394)</c:v>
                </c:pt>
              </c:strCache>
            </c:strRef>
          </c:cat>
          <c:val>
            <c:numRef>
              <c:f>'Chart 2'!$F$6:$F$8</c:f>
              <c:numCache>
                <c:formatCode>0</c:formatCode>
                <c:ptCount val="3"/>
                <c:pt idx="0">
                  <c:v>0</c:v>
                </c:pt>
                <c:pt idx="1">
                  <c:v>3</c:v>
                </c:pt>
                <c:pt idx="2">
                  <c:v>2</c:v>
                </c:pt>
              </c:numCache>
            </c:numRef>
          </c:val>
        </c:ser>
        <c:ser>
          <c:idx val="4"/>
          <c:order val="4"/>
          <c:tx>
            <c:strRef>
              <c:f>'Chart 2'!$G$5</c:f>
              <c:strCache>
                <c:ptCount val="1"/>
                <c:pt idx="0">
                  <c:v>&lt; 50%</c:v>
                </c:pt>
              </c:strCache>
            </c:strRef>
          </c:tx>
          <c:spPr>
            <a:solidFill>
              <a:srgbClr val="660066"/>
            </a:solidFill>
            <a:ln w="12700">
              <a:solidFill>
                <a:srgbClr val="000000"/>
              </a:solidFill>
              <a:prstDash val="solid"/>
            </a:ln>
          </c:spPr>
          <c:dLbls>
            <c:delete val="1"/>
          </c:dLbls>
          <c:cat>
            <c:strRef>
              <c:f>'Chart 2'!$B$6:$B$8</c:f>
              <c:strCache>
                <c:ptCount val="3"/>
                <c:pt idx="0">
                  <c:v>1 September 2010 - 30 June 2011 (303)</c:v>
                </c:pt>
                <c:pt idx="1">
                  <c:v>1 September 2009 - 31 August 2010 (319)</c:v>
                </c:pt>
                <c:pt idx="2">
                  <c:v>1 September 2008 - 31 August 2009 (394)</c:v>
                </c:pt>
              </c:strCache>
            </c:strRef>
          </c:cat>
          <c:val>
            <c:numRef>
              <c:f>'Chart 2'!$G$6:$G$8</c:f>
              <c:numCache>
                <c:formatCode>0</c:formatCode>
                <c:ptCount val="3"/>
                <c:pt idx="0">
                  <c:v>0</c:v>
                </c:pt>
                <c:pt idx="1">
                  <c:v>0</c:v>
                </c:pt>
                <c:pt idx="2">
                  <c:v>0</c:v>
                </c:pt>
              </c:numCache>
            </c:numRef>
          </c:val>
        </c:ser>
        <c:dLbls>
          <c:showVal val="1"/>
        </c:dLbls>
        <c:gapWidth val="50"/>
        <c:overlap val="100"/>
        <c:axId val="66732032"/>
        <c:axId val="66733568"/>
      </c:barChart>
      <c:catAx>
        <c:axId val="66732032"/>
        <c:scaling>
          <c:orientation val="maxMin"/>
        </c:scaling>
        <c:axPos val="l"/>
        <c:numFmt formatCode="General" sourceLinked="1"/>
        <c:maj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66733568"/>
        <c:crosses val="autoZero"/>
        <c:auto val="1"/>
        <c:lblAlgn val="ctr"/>
        <c:lblOffset val="100"/>
        <c:tickLblSkip val="1"/>
        <c:tickMarkSkip val="1"/>
      </c:catAx>
      <c:valAx>
        <c:axId val="66733568"/>
        <c:scaling>
          <c:orientation val="minMax"/>
        </c:scaling>
        <c:delete val="1"/>
        <c:axPos val="t"/>
        <c:numFmt formatCode="0%" sourceLinked="1"/>
        <c:tickLblPos val="none"/>
        <c:crossAx val="66732032"/>
        <c:crosses val="autoZero"/>
        <c:crossBetween val="between"/>
      </c:valAx>
      <c:spPr>
        <a:noFill/>
        <a:ln w="25400">
          <a:noFill/>
        </a:ln>
      </c:spPr>
    </c:plotArea>
    <c:legend>
      <c:legendPos val="b"/>
      <c:layout>
        <c:manualLayout>
          <c:xMode val="edge"/>
          <c:yMode val="edge"/>
          <c:x val="0.39404396885287896"/>
          <c:y val="0.90312499999999996"/>
          <c:w val="0.35280680932176373"/>
          <c:h val="8.7499999999999994E-2"/>
        </c:manualLayout>
      </c:layout>
      <c:spPr>
        <a:solidFill>
          <a:srgbClr val="FFFFFF"/>
        </a:solidFill>
        <a:ln w="3175">
          <a:solidFill>
            <a:srgbClr val="FFFFFF"/>
          </a:solidFill>
          <a:prstDash val="solid"/>
        </a:ln>
      </c:spPr>
      <c:txPr>
        <a:bodyPr/>
        <a:lstStyle/>
        <a:p>
          <a:pPr>
            <a:defRPr sz="735" b="0" i="0" u="none" strike="noStrike" baseline="0">
              <a:solidFill>
                <a:srgbClr val="000000"/>
              </a:solidFill>
              <a:latin typeface="Tahoma"/>
              <a:ea typeface="Tahoma"/>
              <a:cs typeface="Tahoma"/>
            </a:defRPr>
          </a:pPr>
          <a:endParaRPr lang="en-US"/>
        </a:p>
      </c:txPr>
    </c:legend>
    <c:plotVisOnly val="1"/>
    <c:dispBlanksAs val="gap"/>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10</xdr:col>
      <xdr:colOff>495300</xdr:colOff>
      <xdr:row>1</xdr:row>
      <xdr:rowOff>85725</xdr:rowOff>
    </xdr:from>
    <xdr:to>
      <xdr:col>13</xdr:col>
      <xdr:colOff>342900</xdr:colOff>
      <xdr:row>8</xdr:row>
      <xdr:rowOff>47625</xdr:rowOff>
    </xdr:to>
    <xdr:pic>
      <xdr:nvPicPr>
        <xdr:cNvPr id="22562" name="Picture 1" descr="logo44"/>
        <xdr:cNvPicPr>
          <a:picLocks noChangeAspect="1" noChangeArrowheads="1"/>
        </xdr:cNvPicPr>
      </xdr:nvPicPr>
      <xdr:blipFill>
        <a:blip xmlns:r="http://schemas.openxmlformats.org/officeDocument/2006/relationships" r:embed="rId1" cstate="print"/>
        <a:srcRect/>
        <a:stretch>
          <a:fillRect/>
        </a:stretch>
      </xdr:blipFill>
      <xdr:spPr bwMode="auto">
        <a:xfrm>
          <a:off x="5495925" y="247650"/>
          <a:ext cx="1276350" cy="1095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3657600</xdr:colOff>
      <xdr:row>1</xdr:row>
      <xdr:rowOff>38100</xdr:rowOff>
    </xdr:from>
    <xdr:to>
      <xdr:col>2</xdr:col>
      <xdr:colOff>4829175</xdr:colOff>
      <xdr:row>5</xdr:row>
      <xdr:rowOff>0</xdr:rowOff>
    </xdr:to>
    <xdr:pic>
      <xdr:nvPicPr>
        <xdr:cNvPr id="458753" name="Picture 1" descr="ofsted_logo"/>
        <xdr:cNvPicPr>
          <a:picLocks noChangeAspect="1" noChangeArrowheads="1"/>
        </xdr:cNvPicPr>
      </xdr:nvPicPr>
      <xdr:blipFill>
        <a:blip xmlns:r="http://schemas.openxmlformats.org/officeDocument/2006/relationships" r:embed="rId1" cstate="print"/>
        <a:srcRect/>
        <a:stretch>
          <a:fillRect/>
        </a:stretch>
      </xdr:blipFill>
      <xdr:spPr bwMode="auto">
        <a:xfrm>
          <a:off x="6610350" y="200025"/>
          <a:ext cx="1171575" cy="10668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2</xdr:row>
      <xdr:rowOff>0</xdr:rowOff>
    </xdr:to>
    <xdr:graphicFrame macro="">
      <xdr:nvGraphicFramePr>
        <xdr:cNvPr id="4608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228600</xdr:colOff>
      <xdr:row>9</xdr:row>
      <xdr:rowOff>133350</xdr:rowOff>
    </xdr:from>
    <xdr:to>
      <xdr:col>10</xdr:col>
      <xdr:colOff>542925</xdr:colOff>
      <xdr:row>30</xdr:row>
      <xdr:rowOff>38100</xdr:rowOff>
    </xdr:to>
    <xdr:graphicFrame macro="">
      <xdr:nvGraphicFramePr>
        <xdr:cNvPr id="46080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2</xdr:row>
      <xdr:rowOff>0</xdr:rowOff>
    </xdr:from>
    <xdr:to>
      <xdr:col>7</xdr:col>
      <xdr:colOff>0</xdr:colOff>
      <xdr:row>2</xdr:row>
      <xdr:rowOff>0</xdr:rowOff>
    </xdr:to>
    <xdr:graphicFrame macro="">
      <xdr:nvGraphicFramePr>
        <xdr:cNvPr id="4105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228600</xdr:colOff>
      <xdr:row>9</xdr:row>
      <xdr:rowOff>133350</xdr:rowOff>
    </xdr:from>
    <xdr:to>
      <xdr:col>10</xdr:col>
      <xdr:colOff>180975</xdr:colOff>
      <xdr:row>28</xdr:row>
      <xdr:rowOff>104775</xdr:rowOff>
    </xdr:to>
    <xdr:graphicFrame macro="">
      <xdr:nvGraphicFramePr>
        <xdr:cNvPr id="4105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sites/OS/Lists/Stats%20policy%20and%20information/Template%20Upda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rch data"/>
      <sheetName val="Template Intro"/>
      <sheetName val="Cover"/>
      <sheetName val="CoverOld"/>
      <sheetName val="Contents"/>
      <sheetName val="SCCSM"/>
      <sheetName val="SCCNTI"/>
      <sheetName val="DataPack"/>
      <sheetName val="Dates"/>
      <sheetName val="Table 1"/>
      <sheetName val="Table 2"/>
      <sheetName val="Table 2a"/>
      <sheetName val="Table 3"/>
      <sheetName val="Table 4"/>
      <sheetName val="Table 5"/>
      <sheetName val="Chart 1"/>
      <sheetName val="Chart 2"/>
      <sheetName val="Chart 3"/>
      <sheetName val="Chart 4"/>
      <sheetName val="Cross Tabul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mailto:psi@nationalarchives.gsi.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psi@nationalarchives.gsi.gov.uk"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psi@nationalarchives.gsi.gov.uk" TargetMode="External"/><Relationship Id="rId7" Type="http://schemas.openxmlformats.org/officeDocument/2006/relationships/hyperlink" Target="http://www.ofsted.gov.uk/resources/official-statistics-independent-school-inspections-and-outcomes-including-regulation-compliance"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pressenquiries@ofsted.gov.uk" TargetMode="External"/><Relationship Id="rId5" Type="http://schemas.openxmlformats.org/officeDocument/2006/relationships/hyperlink" Target="mailto:enquiries@ofsted.gov.uk" TargetMode="External"/><Relationship Id="rId4" Type="http://schemas.openxmlformats.org/officeDocument/2006/relationships/hyperlink" Target="mailto:psi@nationalarchives.gsi.gov.uk" TargetMode="External"/><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dimension ref="A1:AY822"/>
  <sheetViews>
    <sheetView topLeftCell="AI795" workbookViewId="0">
      <selection activeCell="D79" sqref="D79"/>
    </sheetView>
  </sheetViews>
  <sheetFormatPr defaultRowHeight="12.75"/>
  <sheetData>
    <row r="1" spans="1:51">
      <c r="A1" s="3" t="s">
        <v>2653</v>
      </c>
      <c r="B1" s="4" t="s">
        <v>2654</v>
      </c>
      <c r="C1" s="4" t="s">
        <v>2655</v>
      </c>
      <c r="D1" s="5" t="s">
        <v>2656</v>
      </c>
      <c r="E1" s="5" t="s">
        <v>2657</v>
      </c>
      <c r="F1" s="5" t="s">
        <v>2658</v>
      </c>
      <c r="G1" s="5" t="s">
        <v>2659</v>
      </c>
      <c r="H1" s="5" t="s">
        <v>2660</v>
      </c>
      <c r="I1" s="5" t="s">
        <v>2661</v>
      </c>
      <c r="J1" s="5" t="s">
        <v>1861</v>
      </c>
      <c r="K1" s="5" t="s">
        <v>1862</v>
      </c>
      <c r="L1" s="5" t="s">
        <v>478</v>
      </c>
      <c r="M1" s="5" t="s">
        <v>479</v>
      </c>
      <c r="N1" s="5" t="s">
        <v>2662</v>
      </c>
      <c r="O1" s="5" t="s">
        <v>2663</v>
      </c>
      <c r="P1" s="5" t="s">
        <v>2664</v>
      </c>
      <c r="Q1" s="5" t="s">
        <v>2665</v>
      </c>
      <c r="R1" s="5" t="s">
        <v>2666</v>
      </c>
      <c r="S1" s="5" t="s">
        <v>2667</v>
      </c>
      <c r="T1" s="5" t="s">
        <v>2668</v>
      </c>
      <c r="U1" s="5" t="s">
        <v>2669</v>
      </c>
      <c r="V1" s="5" t="s">
        <v>2670</v>
      </c>
      <c r="W1" s="5" t="s">
        <v>2671</v>
      </c>
      <c r="X1" s="5" t="s">
        <v>2672</v>
      </c>
      <c r="Y1" s="5" t="s">
        <v>2673</v>
      </c>
      <c r="Z1" s="5" t="s">
        <v>2674</v>
      </c>
      <c r="AA1" s="5" t="s">
        <v>2675</v>
      </c>
      <c r="AB1" s="5" t="s">
        <v>2676</v>
      </c>
      <c r="AC1" s="5" t="s">
        <v>2677</v>
      </c>
      <c r="AD1" s="5" t="s">
        <v>2678</v>
      </c>
      <c r="AE1" s="5" t="s">
        <v>2679</v>
      </c>
      <c r="AF1" s="5" t="s">
        <v>2680</v>
      </c>
      <c r="AG1" s="5" t="s">
        <v>2681</v>
      </c>
      <c r="AH1" s="5" t="s">
        <v>2682</v>
      </c>
      <c r="AI1" s="5" t="s">
        <v>2683</v>
      </c>
      <c r="AJ1" s="5" t="s">
        <v>2684</v>
      </c>
      <c r="AK1" s="5" t="s">
        <v>2685</v>
      </c>
      <c r="AL1" s="5" t="s">
        <v>2686</v>
      </c>
      <c r="AM1" s="5" t="s">
        <v>2687</v>
      </c>
      <c r="AN1" s="5" t="s">
        <v>2688</v>
      </c>
      <c r="AO1" s="5" t="s">
        <v>2689</v>
      </c>
      <c r="AP1" s="5" t="s">
        <v>2690</v>
      </c>
      <c r="AQ1" s="5" t="s">
        <v>2691</v>
      </c>
      <c r="AR1" s="5" t="s">
        <v>2692</v>
      </c>
      <c r="AS1" s="5" t="s">
        <v>2693</v>
      </c>
      <c r="AT1" s="5" t="s">
        <v>2694</v>
      </c>
      <c r="AU1" s="5" t="s">
        <v>2695</v>
      </c>
      <c r="AV1" s="5" t="s">
        <v>345</v>
      </c>
      <c r="AW1" s="5" t="s">
        <v>346</v>
      </c>
      <c r="AX1" s="5" t="s">
        <v>347</v>
      </c>
      <c r="AY1" s="5" t="s">
        <v>348</v>
      </c>
    </row>
    <row r="2" spans="1:51">
      <c r="A2" s="1">
        <v>329816</v>
      </c>
      <c r="B2" s="7">
        <v>135478</v>
      </c>
      <c r="C2" s="2">
        <v>40240</v>
      </c>
      <c r="D2" t="s">
        <v>1933</v>
      </c>
      <c r="E2" t="s">
        <v>2439</v>
      </c>
      <c r="F2" t="s">
        <v>2440</v>
      </c>
      <c r="G2" t="s">
        <v>2957</v>
      </c>
      <c r="H2" t="s">
        <v>2958</v>
      </c>
      <c r="I2" t="s">
        <v>2440</v>
      </c>
      <c r="J2" t="s">
        <v>2823</v>
      </c>
      <c r="K2" t="s">
        <v>1863</v>
      </c>
      <c r="L2" t="s">
        <v>480</v>
      </c>
      <c r="M2" t="s">
        <v>10</v>
      </c>
      <c r="N2" t="s">
        <v>10</v>
      </c>
      <c r="O2">
        <v>3</v>
      </c>
      <c r="P2">
        <v>9</v>
      </c>
      <c r="Q2">
        <v>9</v>
      </c>
      <c r="R2">
        <v>2</v>
      </c>
      <c r="S2">
        <v>8</v>
      </c>
      <c r="T2">
        <v>2</v>
      </c>
      <c r="U2">
        <v>3</v>
      </c>
      <c r="V2">
        <v>3</v>
      </c>
      <c r="W2">
        <v>9</v>
      </c>
      <c r="X2">
        <v>4</v>
      </c>
      <c r="Y2">
        <v>3</v>
      </c>
      <c r="Z2">
        <v>9</v>
      </c>
      <c r="AA2">
        <v>2</v>
      </c>
      <c r="AB2">
        <v>9</v>
      </c>
      <c r="AC2">
        <v>3</v>
      </c>
      <c r="AD2">
        <v>2</v>
      </c>
      <c r="AE2">
        <v>2</v>
      </c>
      <c r="AF2">
        <v>4</v>
      </c>
      <c r="AG2">
        <v>3</v>
      </c>
      <c r="AH2">
        <v>2</v>
      </c>
      <c r="AI2">
        <v>3</v>
      </c>
      <c r="AJ2">
        <v>3</v>
      </c>
      <c r="AK2">
        <v>9</v>
      </c>
      <c r="AL2">
        <v>2</v>
      </c>
      <c r="AM2">
        <v>2</v>
      </c>
      <c r="AN2">
        <v>3</v>
      </c>
      <c r="AO2">
        <v>9</v>
      </c>
      <c r="AP2">
        <v>2</v>
      </c>
      <c r="AQ2">
        <v>9</v>
      </c>
      <c r="AR2">
        <v>9</v>
      </c>
      <c r="AS2">
        <v>2</v>
      </c>
      <c r="AT2">
        <v>2</v>
      </c>
      <c r="AU2">
        <v>3</v>
      </c>
      <c r="AV2">
        <v>2</v>
      </c>
      <c r="AW2">
        <v>2</v>
      </c>
      <c r="AX2">
        <v>2</v>
      </c>
      <c r="AY2">
        <v>2</v>
      </c>
    </row>
    <row r="3" spans="1:51">
      <c r="A3" s="1">
        <v>335485</v>
      </c>
      <c r="B3" s="7">
        <v>100096</v>
      </c>
      <c r="C3" s="2">
        <v>40249</v>
      </c>
      <c r="D3" t="s">
        <v>1933</v>
      </c>
      <c r="E3" t="s">
        <v>1219</v>
      </c>
      <c r="F3" t="s">
        <v>4</v>
      </c>
      <c r="G3" t="s">
        <v>1220</v>
      </c>
      <c r="H3" t="s">
        <v>1221</v>
      </c>
      <c r="I3" t="s">
        <v>4</v>
      </c>
      <c r="J3" t="s">
        <v>2819</v>
      </c>
      <c r="K3" t="s">
        <v>1863</v>
      </c>
      <c r="L3" t="s">
        <v>484</v>
      </c>
      <c r="M3" t="s">
        <v>485</v>
      </c>
      <c r="N3" t="s">
        <v>13</v>
      </c>
      <c r="O3">
        <v>1</v>
      </c>
      <c r="P3">
        <v>9</v>
      </c>
      <c r="Q3">
        <v>1</v>
      </c>
      <c r="R3">
        <v>1</v>
      </c>
      <c r="S3">
        <v>8</v>
      </c>
      <c r="T3">
        <v>1</v>
      </c>
      <c r="U3">
        <v>1</v>
      </c>
      <c r="V3">
        <v>1</v>
      </c>
      <c r="W3">
        <v>9</v>
      </c>
      <c r="X3" t="s">
        <v>1590</v>
      </c>
      <c r="Y3">
        <v>1</v>
      </c>
      <c r="Z3">
        <v>1</v>
      </c>
      <c r="AA3">
        <v>1</v>
      </c>
      <c r="AB3">
        <v>9</v>
      </c>
      <c r="AC3">
        <v>1</v>
      </c>
      <c r="AD3">
        <v>1</v>
      </c>
      <c r="AE3">
        <v>1</v>
      </c>
      <c r="AF3">
        <v>2</v>
      </c>
      <c r="AG3">
        <v>1</v>
      </c>
      <c r="AH3">
        <v>1</v>
      </c>
      <c r="AI3">
        <v>1</v>
      </c>
      <c r="AJ3">
        <v>1</v>
      </c>
      <c r="AK3">
        <v>9</v>
      </c>
      <c r="AL3">
        <v>1</v>
      </c>
      <c r="AM3">
        <v>1</v>
      </c>
      <c r="AN3">
        <v>1</v>
      </c>
      <c r="AO3">
        <v>1</v>
      </c>
      <c r="AP3">
        <v>1</v>
      </c>
      <c r="AQ3">
        <v>1</v>
      </c>
      <c r="AR3">
        <v>9</v>
      </c>
      <c r="AS3">
        <v>1</v>
      </c>
      <c r="AT3">
        <v>1</v>
      </c>
      <c r="AU3">
        <v>1</v>
      </c>
      <c r="AV3">
        <v>1</v>
      </c>
      <c r="AW3">
        <v>1</v>
      </c>
      <c r="AX3">
        <v>1</v>
      </c>
      <c r="AY3">
        <v>1</v>
      </c>
    </row>
    <row r="4" spans="1:51">
      <c r="A4" s="1">
        <v>335489</v>
      </c>
      <c r="B4" s="7">
        <v>100127</v>
      </c>
      <c r="C4" s="2">
        <v>40242</v>
      </c>
      <c r="D4" t="s">
        <v>1933</v>
      </c>
      <c r="E4" t="s">
        <v>2962</v>
      </c>
      <c r="F4" t="s">
        <v>4</v>
      </c>
      <c r="G4" t="s">
        <v>1222</v>
      </c>
      <c r="H4" t="s">
        <v>1223</v>
      </c>
      <c r="I4" t="s">
        <v>4</v>
      </c>
      <c r="J4" t="s">
        <v>2818</v>
      </c>
      <c r="K4" t="s">
        <v>1863</v>
      </c>
      <c r="L4" t="s">
        <v>480</v>
      </c>
      <c r="M4" t="s">
        <v>7</v>
      </c>
      <c r="N4" t="s">
        <v>7</v>
      </c>
      <c r="O4">
        <v>2</v>
      </c>
      <c r="P4">
        <v>9</v>
      </c>
      <c r="Q4">
        <v>3</v>
      </c>
      <c r="R4">
        <v>2</v>
      </c>
      <c r="S4">
        <v>8</v>
      </c>
      <c r="T4">
        <v>2</v>
      </c>
      <c r="U4">
        <v>2</v>
      </c>
      <c r="V4">
        <v>2</v>
      </c>
      <c r="W4">
        <v>9</v>
      </c>
      <c r="X4">
        <v>2</v>
      </c>
      <c r="Y4">
        <v>2</v>
      </c>
      <c r="Z4">
        <v>3</v>
      </c>
      <c r="AA4">
        <v>2</v>
      </c>
      <c r="AB4">
        <v>9</v>
      </c>
      <c r="AC4">
        <v>2</v>
      </c>
      <c r="AD4">
        <v>2</v>
      </c>
      <c r="AE4">
        <v>2</v>
      </c>
      <c r="AF4">
        <v>2</v>
      </c>
      <c r="AG4">
        <v>2</v>
      </c>
      <c r="AH4">
        <v>2</v>
      </c>
      <c r="AI4">
        <v>2</v>
      </c>
      <c r="AJ4">
        <v>2</v>
      </c>
      <c r="AK4">
        <v>9</v>
      </c>
      <c r="AL4">
        <v>2</v>
      </c>
      <c r="AM4">
        <v>2</v>
      </c>
      <c r="AN4">
        <v>3</v>
      </c>
      <c r="AO4">
        <v>3</v>
      </c>
      <c r="AP4">
        <v>2</v>
      </c>
      <c r="AQ4">
        <v>3</v>
      </c>
      <c r="AR4">
        <v>9</v>
      </c>
      <c r="AS4">
        <v>2</v>
      </c>
      <c r="AT4">
        <v>3</v>
      </c>
      <c r="AU4">
        <v>2</v>
      </c>
      <c r="AV4">
        <v>2</v>
      </c>
      <c r="AW4">
        <v>3</v>
      </c>
      <c r="AX4">
        <v>2</v>
      </c>
      <c r="AY4">
        <v>2</v>
      </c>
    </row>
    <row r="5" spans="1:51">
      <c r="A5" s="1">
        <v>335496</v>
      </c>
      <c r="B5" s="7">
        <v>100163</v>
      </c>
      <c r="C5" s="2">
        <v>40261</v>
      </c>
      <c r="D5" t="s">
        <v>1933</v>
      </c>
      <c r="E5" t="s">
        <v>2962</v>
      </c>
      <c r="F5" t="s">
        <v>4</v>
      </c>
      <c r="G5" t="s">
        <v>1176</v>
      </c>
      <c r="H5" t="s">
        <v>1177</v>
      </c>
      <c r="I5" t="s">
        <v>4</v>
      </c>
      <c r="J5" t="s">
        <v>2818</v>
      </c>
      <c r="K5" t="s">
        <v>1863</v>
      </c>
      <c r="L5" t="s">
        <v>480</v>
      </c>
      <c r="M5" t="s">
        <v>7</v>
      </c>
      <c r="N5" t="s">
        <v>7</v>
      </c>
      <c r="O5">
        <v>3</v>
      </c>
      <c r="P5">
        <v>9</v>
      </c>
      <c r="Q5">
        <v>2</v>
      </c>
      <c r="R5">
        <v>2</v>
      </c>
      <c r="S5">
        <v>8</v>
      </c>
      <c r="T5">
        <v>2</v>
      </c>
      <c r="U5">
        <v>3</v>
      </c>
      <c r="V5">
        <v>3</v>
      </c>
      <c r="W5">
        <v>9</v>
      </c>
      <c r="X5">
        <v>4</v>
      </c>
      <c r="Y5">
        <v>2</v>
      </c>
      <c r="Z5">
        <v>2</v>
      </c>
      <c r="AA5">
        <v>2</v>
      </c>
      <c r="AB5">
        <v>9</v>
      </c>
      <c r="AC5">
        <v>2</v>
      </c>
      <c r="AD5">
        <v>2</v>
      </c>
      <c r="AE5">
        <v>2</v>
      </c>
      <c r="AF5">
        <v>2</v>
      </c>
      <c r="AG5">
        <v>2</v>
      </c>
      <c r="AH5">
        <v>3</v>
      </c>
      <c r="AI5">
        <v>3</v>
      </c>
      <c r="AJ5">
        <v>2</v>
      </c>
      <c r="AK5">
        <v>9</v>
      </c>
      <c r="AL5">
        <v>3</v>
      </c>
      <c r="AM5">
        <v>2</v>
      </c>
      <c r="AN5">
        <v>2</v>
      </c>
      <c r="AO5">
        <v>2</v>
      </c>
      <c r="AP5">
        <v>2</v>
      </c>
      <c r="AQ5">
        <v>2</v>
      </c>
      <c r="AR5">
        <v>9</v>
      </c>
      <c r="AS5">
        <v>2</v>
      </c>
      <c r="AT5">
        <v>2</v>
      </c>
      <c r="AU5">
        <v>3</v>
      </c>
      <c r="AV5">
        <v>2</v>
      </c>
      <c r="AW5">
        <v>2</v>
      </c>
      <c r="AX5">
        <v>2</v>
      </c>
      <c r="AY5">
        <v>2</v>
      </c>
    </row>
    <row r="6" spans="1:51">
      <c r="A6" s="1">
        <v>335503</v>
      </c>
      <c r="B6" s="7">
        <v>100212</v>
      </c>
      <c r="C6" s="2">
        <v>40249</v>
      </c>
      <c r="D6" t="s">
        <v>1933</v>
      </c>
      <c r="E6" t="s">
        <v>2327</v>
      </c>
      <c r="F6" t="s">
        <v>4</v>
      </c>
      <c r="G6" t="s">
        <v>2330</v>
      </c>
      <c r="H6" t="s">
        <v>2331</v>
      </c>
      <c r="I6" t="s">
        <v>4</v>
      </c>
      <c r="J6" t="s">
        <v>2818</v>
      </c>
      <c r="K6" t="s">
        <v>1863</v>
      </c>
      <c r="L6" t="s">
        <v>481</v>
      </c>
      <c r="M6" t="s">
        <v>5</v>
      </c>
      <c r="N6" t="s">
        <v>5</v>
      </c>
      <c r="O6">
        <v>1</v>
      </c>
      <c r="P6">
        <v>9</v>
      </c>
      <c r="Q6">
        <v>1</v>
      </c>
      <c r="R6">
        <v>1</v>
      </c>
      <c r="S6">
        <v>8</v>
      </c>
      <c r="T6">
        <v>1</v>
      </c>
      <c r="U6">
        <v>1</v>
      </c>
      <c r="V6">
        <v>1</v>
      </c>
      <c r="W6">
        <v>9</v>
      </c>
      <c r="X6">
        <v>1</v>
      </c>
      <c r="Y6">
        <v>1</v>
      </c>
      <c r="Z6">
        <v>1</v>
      </c>
      <c r="AA6">
        <v>1</v>
      </c>
      <c r="AB6">
        <v>9</v>
      </c>
      <c r="AC6">
        <v>1</v>
      </c>
      <c r="AD6">
        <v>1</v>
      </c>
      <c r="AE6">
        <v>1</v>
      </c>
      <c r="AF6">
        <v>1</v>
      </c>
      <c r="AG6">
        <v>1</v>
      </c>
      <c r="AH6">
        <v>1</v>
      </c>
      <c r="AI6">
        <v>1</v>
      </c>
      <c r="AJ6">
        <v>1</v>
      </c>
      <c r="AK6">
        <v>9</v>
      </c>
      <c r="AL6">
        <v>1</v>
      </c>
      <c r="AM6">
        <v>1</v>
      </c>
      <c r="AN6">
        <v>1</v>
      </c>
      <c r="AO6">
        <v>1</v>
      </c>
      <c r="AP6">
        <v>1</v>
      </c>
      <c r="AQ6">
        <v>1</v>
      </c>
      <c r="AR6">
        <v>9</v>
      </c>
      <c r="AS6">
        <v>1</v>
      </c>
      <c r="AT6">
        <v>1</v>
      </c>
      <c r="AU6">
        <v>1</v>
      </c>
      <c r="AV6">
        <v>1</v>
      </c>
      <c r="AW6">
        <v>1</v>
      </c>
      <c r="AX6">
        <v>1</v>
      </c>
      <c r="AY6">
        <v>1</v>
      </c>
    </row>
    <row r="7" spans="1:51">
      <c r="A7" s="1">
        <v>335509</v>
      </c>
      <c r="B7" s="7">
        <v>100240</v>
      </c>
      <c r="C7" s="2">
        <v>40255</v>
      </c>
      <c r="D7" t="s">
        <v>1933</v>
      </c>
      <c r="E7" t="s">
        <v>2327</v>
      </c>
      <c r="F7" t="s">
        <v>4</v>
      </c>
      <c r="G7" t="s">
        <v>2332</v>
      </c>
      <c r="H7" t="s">
        <v>2333</v>
      </c>
      <c r="I7" t="s">
        <v>4</v>
      </c>
      <c r="J7" t="s">
        <v>2818</v>
      </c>
      <c r="K7" t="s">
        <v>1863</v>
      </c>
      <c r="L7" t="s">
        <v>480</v>
      </c>
      <c r="M7" t="s">
        <v>7</v>
      </c>
      <c r="N7" t="s">
        <v>7</v>
      </c>
      <c r="O7">
        <v>2</v>
      </c>
      <c r="P7">
        <v>9</v>
      </c>
      <c r="Q7">
        <v>2</v>
      </c>
      <c r="R7">
        <v>1</v>
      </c>
      <c r="S7">
        <v>8</v>
      </c>
      <c r="T7">
        <v>2</v>
      </c>
      <c r="U7">
        <v>2</v>
      </c>
      <c r="V7">
        <v>2</v>
      </c>
      <c r="W7">
        <v>9</v>
      </c>
      <c r="X7">
        <v>3</v>
      </c>
      <c r="Y7">
        <v>2</v>
      </c>
      <c r="Z7">
        <v>2</v>
      </c>
      <c r="AA7">
        <v>2</v>
      </c>
      <c r="AB7">
        <v>9</v>
      </c>
      <c r="AC7">
        <v>1</v>
      </c>
      <c r="AD7">
        <v>2</v>
      </c>
      <c r="AE7">
        <v>1</v>
      </c>
      <c r="AF7">
        <v>3</v>
      </c>
      <c r="AG7">
        <v>2</v>
      </c>
      <c r="AH7">
        <v>2</v>
      </c>
      <c r="AI7">
        <v>3</v>
      </c>
      <c r="AJ7">
        <v>2</v>
      </c>
      <c r="AK7">
        <v>9</v>
      </c>
      <c r="AL7">
        <v>2</v>
      </c>
      <c r="AM7">
        <v>2</v>
      </c>
      <c r="AN7">
        <v>2</v>
      </c>
      <c r="AO7">
        <v>2</v>
      </c>
      <c r="AP7">
        <v>2</v>
      </c>
      <c r="AQ7">
        <v>2</v>
      </c>
      <c r="AR7">
        <v>9</v>
      </c>
      <c r="AS7">
        <v>2</v>
      </c>
      <c r="AT7">
        <v>2</v>
      </c>
      <c r="AU7">
        <v>2</v>
      </c>
      <c r="AV7">
        <v>2</v>
      </c>
      <c r="AW7">
        <v>2</v>
      </c>
      <c r="AX7">
        <v>1</v>
      </c>
      <c r="AY7">
        <v>2</v>
      </c>
    </row>
    <row r="8" spans="1:51">
      <c r="A8" s="1">
        <v>335511</v>
      </c>
      <c r="B8" s="7">
        <v>100251</v>
      </c>
      <c r="C8" s="2">
        <v>40242</v>
      </c>
      <c r="D8" t="s">
        <v>1933</v>
      </c>
      <c r="E8" t="s">
        <v>2327</v>
      </c>
      <c r="F8" t="s">
        <v>4</v>
      </c>
      <c r="G8" t="s">
        <v>2334</v>
      </c>
      <c r="H8" t="s">
        <v>2335</v>
      </c>
      <c r="I8" t="s">
        <v>4</v>
      </c>
      <c r="J8" t="s">
        <v>2818</v>
      </c>
      <c r="K8" t="s">
        <v>1863</v>
      </c>
      <c r="L8" t="s">
        <v>480</v>
      </c>
      <c r="M8" t="s">
        <v>7</v>
      </c>
      <c r="N8" t="s">
        <v>7</v>
      </c>
      <c r="O8">
        <v>2</v>
      </c>
      <c r="P8">
        <v>9</v>
      </c>
      <c r="Q8">
        <v>3</v>
      </c>
      <c r="R8">
        <v>2</v>
      </c>
      <c r="S8">
        <v>8</v>
      </c>
      <c r="T8">
        <v>2</v>
      </c>
      <c r="U8">
        <v>2</v>
      </c>
      <c r="V8">
        <v>2</v>
      </c>
      <c r="W8">
        <v>9</v>
      </c>
      <c r="X8">
        <v>3</v>
      </c>
      <c r="Y8">
        <v>2</v>
      </c>
      <c r="Z8">
        <v>3</v>
      </c>
      <c r="AA8">
        <v>2</v>
      </c>
      <c r="AB8">
        <v>9</v>
      </c>
      <c r="AC8">
        <v>2</v>
      </c>
      <c r="AD8">
        <v>2</v>
      </c>
      <c r="AE8">
        <v>2</v>
      </c>
      <c r="AF8">
        <v>2</v>
      </c>
      <c r="AG8">
        <v>2</v>
      </c>
      <c r="AH8">
        <v>2</v>
      </c>
      <c r="AI8">
        <v>3</v>
      </c>
      <c r="AJ8">
        <v>2</v>
      </c>
      <c r="AK8">
        <v>9</v>
      </c>
      <c r="AL8">
        <v>2</v>
      </c>
      <c r="AM8">
        <v>1</v>
      </c>
      <c r="AN8">
        <v>2</v>
      </c>
      <c r="AO8">
        <v>3</v>
      </c>
      <c r="AP8">
        <v>2</v>
      </c>
      <c r="AQ8">
        <v>3</v>
      </c>
      <c r="AR8">
        <v>9</v>
      </c>
      <c r="AS8">
        <v>2</v>
      </c>
      <c r="AT8">
        <v>2</v>
      </c>
      <c r="AU8">
        <v>2</v>
      </c>
      <c r="AV8">
        <v>2</v>
      </c>
      <c r="AW8">
        <v>1</v>
      </c>
      <c r="AX8">
        <v>2</v>
      </c>
      <c r="AY8">
        <v>2</v>
      </c>
    </row>
    <row r="9" spans="1:51">
      <c r="A9" s="1">
        <v>335512</v>
      </c>
      <c r="B9" s="7">
        <v>100254</v>
      </c>
      <c r="C9" s="2">
        <v>40239</v>
      </c>
      <c r="D9" t="s">
        <v>1933</v>
      </c>
      <c r="E9" t="s">
        <v>2327</v>
      </c>
      <c r="F9" t="s">
        <v>4</v>
      </c>
      <c r="G9" t="s">
        <v>2173</v>
      </c>
      <c r="H9" t="s">
        <v>2336</v>
      </c>
      <c r="I9" t="s">
        <v>4</v>
      </c>
      <c r="J9" t="s">
        <v>2818</v>
      </c>
      <c r="K9" t="s">
        <v>1863</v>
      </c>
      <c r="L9" t="s">
        <v>480</v>
      </c>
      <c r="M9" t="s">
        <v>7</v>
      </c>
      <c r="N9" t="s">
        <v>7</v>
      </c>
      <c r="O9">
        <v>2</v>
      </c>
      <c r="P9">
        <v>9</v>
      </c>
      <c r="Q9">
        <v>3</v>
      </c>
      <c r="R9">
        <v>2</v>
      </c>
      <c r="S9">
        <v>8</v>
      </c>
      <c r="T9">
        <v>2</v>
      </c>
      <c r="U9">
        <v>2</v>
      </c>
      <c r="V9">
        <v>2</v>
      </c>
      <c r="W9">
        <v>9</v>
      </c>
      <c r="X9">
        <v>3</v>
      </c>
      <c r="Y9">
        <v>2</v>
      </c>
      <c r="Z9">
        <v>3</v>
      </c>
      <c r="AA9">
        <v>2</v>
      </c>
      <c r="AB9">
        <v>9</v>
      </c>
      <c r="AC9">
        <v>2</v>
      </c>
      <c r="AD9">
        <v>2</v>
      </c>
      <c r="AE9">
        <v>2</v>
      </c>
      <c r="AF9">
        <v>3</v>
      </c>
      <c r="AG9">
        <v>2</v>
      </c>
      <c r="AH9">
        <v>2</v>
      </c>
      <c r="AI9">
        <v>2</v>
      </c>
      <c r="AJ9">
        <v>2</v>
      </c>
      <c r="AK9">
        <v>9</v>
      </c>
      <c r="AL9">
        <v>2</v>
      </c>
      <c r="AM9">
        <v>2</v>
      </c>
      <c r="AN9">
        <v>2</v>
      </c>
      <c r="AO9">
        <v>3</v>
      </c>
      <c r="AP9">
        <v>2</v>
      </c>
      <c r="AQ9">
        <v>3</v>
      </c>
      <c r="AR9">
        <v>9</v>
      </c>
      <c r="AS9">
        <v>2</v>
      </c>
      <c r="AT9">
        <v>2</v>
      </c>
      <c r="AU9">
        <v>2</v>
      </c>
      <c r="AV9">
        <v>2</v>
      </c>
      <c r="AW9">
        <v>2</v>
      </c>
      <c r="AX9">
        <v>2</v>
      </c>
      <c r="AY9">
        <v>2</v>
      </c>
    </row>
    <row r="10" spans="1:51">
      <c r="A10" s="1">
        <v>335660</v>
      </c>
      <c r="B10" s="7">
        <v>101110</v>
      </c>
      <c r="C10" s="2">
        <v>40242</v>
      </c>
      <c r="D10" t="s">
        <v>1933</v>
      </c>
      <c r="E10" t="s">
        <v>119</v>
      </c>
      <c r="F10" t="s">
        <v>4</v>
      </c>
      <c r="G10" t="s">
        <v>120</v>
      </c>
      <c r="H10" t="s">
        <v>121</v>
      </c>
      <c r="I10" t="s">
        <v>4</v>
      </c>
      <c r="J10" t="s">
        <v>2818</v>
      </c>
      <c r="K10" t="s">
        <v>1863</v>
      </c>
      <c r="L10" t="s">
        <v>480</v>
      </c>
      <c r="M10" t="s">
        <v>7</v>
      </c>
      <c r="N10" t="s">
        <v>7</v>
      </c>
      <c r="O10">
        <v>3</v>
      </c>
      <c r="P10">
        <v>9</v>
      </c>
      <c r="Q10">
        <v>2</v>
      </c>
      <c r="R10">
        <v>2</v>
      </c>
      <c r="S10">
        <v>8</v>
      </c>
      <c r="T10">
        <v>2</v>
      </c>
      <c r="U10">
        <v>3</v>
      </c>
      <c r="V10">
        <v>3</v>
      </c>
      <c r="W10">
        <v>9</v>
      </c>
      <c r="X10">
        <v>3</v>
      </c>
      <c r="Y10">
        <v>3</v>
      </c>
      <c r="Z10">
        <v>2</v>
      </c>
      <c r="AA10">
        <v>3</v>
      </c>
      <c r="AB10">
        <v>9</v>
      </c>
      <c r="AC10">
        <v>2</v>
      </c>
      <c r="AD10">
        <v>2</v>
      </c>
      <c r="AE10">
        <v>2</v>
      </c>
      <c r="AF10">
        <v>4</v>
      </c>
      <c r="AG10">
        <v>2</v>
      </c>
      <c r="AH10">
        <v>2</v>
      </c>
      <c r="AI10">
        <v>3</v>
      </c>
      <c r="AJ10">
        <v>3</v>
      </c>
      <c r="AK10">
        <v>9</v>
      </c>
      <c r="AL10">
        <v>3</v>
      </c>
      <c r="AM10">
        <v>2</v>
      </c>
      <c r="AN10">
        <v>3</v>
      </c>
      <c r="AO10">
        <v>2</v>
      </c>
      <c r="AP10">
        <v>2</v>
      </c>
      <c r="AQ10">
        <v>2</v>
      </c>
      <c r="AR10">
        <v>9</v>
      </c>
      <c r="AS10">
        <v>3</v>
      </c>
      <c r="AT10">
        <v>2</v>
      </c>
      <c r="AU10">
        <v>3</v>
      </c>
      <c r="AV10">
        <v>3</v>
      </c>
      <c r="AW10">
        <v>2</v>
      </c>
      <c r="AX10">
        <v>2</v>
      </c>
      <c r="AY10">
        <v>2</v>
      </c>
    </row>
    <row r="11" spans="1:51">
      <c r="A11" s="1">
        <v>335669</v>
      </c>
      <c r="B11" s="7">
        <v>101185</v>
      </c>
      <c r="C11" s="2">
        <v>40241</v>
      </c>
      <c r="D11" t="s">
        <v>1933</v>
      </c>
      <c r="E11" t="s">
        <v>1611</v>
      </c>
      <c r="F11" t="s">
        <v>4</v>
      </c>
      <c r="G11" t="s">
        <v>1612</v>
      </c>
      <c r="H11" t="s">
        <v>1613</v>
      </c>
      <c r="I11" t="s">
        <v>4</v>
      </c>
      <c r="J11" t="s">
        <v>2818</v>
      </c>
      <c r="K11" t="s">
        <v>1863</v>
      </c>
      <c r="L11" t="s">
        <v>480</v>
      </c>
      <c r="M11" t="s">
        <v>7</v>
      </c>
      <c r="N11" t="s">
        <v>7</v>
      </c>
      <c r="O11">
        <v>4</v>
      </c>
      <c r="P11">
        <v>9</v>
      </c>
      <c r="Q11">
        <v>9</v>
      </c>
      <c r="R11">
        <v>3</v>
      </c>
      <c r="S11">
        <v>8</v>
      </c>
      <c r="T11">
        <v>3</v>
      </c>
      <c r="U11">
        <v>4</v>
      </c>
      <c r="V11">
        <v>4</v>
      </c>
      <c r="W11">
        <v>9</v>
      </c>
      <c r="X11">
        <v>4</v>
      </c>
      <c r="Y11">
        <v>4</v>
      </c>
      <c r="Z11">
        <v>9</v>
      </c>
      <c r="AA11">
        <v>4</v>
      </c>
      <c r="AB11">
        <v>9</v>
      </c>
      <c r="AC11">
        <v>3</v>
      </c>
      <c r="AD11">
        <v>3</v>
      </c>
      <c r="AE11">
        <v>3</v>
      </c>
      <c r="AF11">
        <v>3</v>
      </c>
      <c r="AG11">
        <v>3</v>
      </c>
      <c r="AH11">
        <v>3</v>
      </c>
      <c r="AI11">
        <v>4</v>
      </c>
      <c r="AJ11">
        <v>3</v>
      </c>
      <c r="AK11">
        <v>9</v>
      </c>
      <c r="AL11">
        <v>3</v>
      </c>
      <c r="AM11">
        <v>3</v>
      </c>
      <c r="AN11">
        <v>3</v>
      </c>
      <c r="AO11">
        <v>9</v>
      </c>
      <c r="AP11">
        <v>3</v>
      </c>
      <c r="AQ11">
        <v>9</v>
      </c>
      <c r="AR11">
        <v>9</v>
      </c>
      <c r="AS11">
        <v>4</v>
      </c>
      <c r="AT11">
        <v>3</v>
      </c>
      <c r="AU11">
        <v>4</v>
      </c>
      <c r="AV11">
        <v>3</v>
      </c>
      <c r="AW11">
        <v>3</v>
      </c>
      <c r="AX11">
        <v>3</v>
      </c>
      <c r="AY11">
        <v>3</v>
      </c>
    </row>
    <row r="12" spans="1:51">
      <c r="A12" s="1">
        <v>335670</v>
      </c>
      <c r="B12" s="7">
        <v>101186</v>
      </c>
      <c r="C12" s="2">
        <v>40240</v>
      </c>
      <c r="D12" t="s">
        <v>1933</v>
      </c>
      <c r="E12" t="s">
        <v>1611</v>
      </c>
      <c r="F12" t="s">
        <v>4</v>
      </c>
      <c r="G12" t="s">
        <v>1614</v>
      </c>
      <c r="H12" t="s">
        <v>1613</v>
      </c>
      <c r="I12" t="s">
        <v>4</v>
      </c>
      <c r="J12" t="s">
        <v>2818</v>
      </c>
      <c r="K12" t="s">
        <v>1863</v>
      </c>
      <c r="L12" t="s">
        <v>480</v>
      </c>
      <c r="M12" t="s">
        <v>7</v>
      </c>
      <c r="N12" t="s">
        <v>7</v>
      </c>
      <c r="O12">
        <v>3</v>
      </c>
      <c r="P12">
        <v>9</v>
      </c>
      <c r="Q12">
        <v>3</v>
      </c>
      <c r="R12">
        <v>3</v>
      </c>
      <c r="S12">
        <v>8</v>
      </c>
      <c r="T12">
        <v>3</v>
      </c>
      <c r="U12">
        <v>3</v>
      </c>
      <c r="V12">
        <v>3</v>
      </c>
      <c r="W12">
        <v>9</v>
      </c>
      <c r="X12">
        <v>3</v>
      </c>
      <c r="Y12">
        <v>3</v>
      </c>
      <c r="Z12">
        <v>3</v>
      </c>
      <c r="AA12">
        <v>3</v>
      </c>
      <c r="AB12">
        <v>9</v>
      </c>
      <c r="AC12">
        <v>3</v>
      </c>
      <c r="AD12">
        <v>2</v>
      </c>
      <c r="AE12">
        <v>2</v>
      </c>
      <c r="AF12">
        <v>4</v>
      </c>
      <c r="AG12">
        <v>2</v>
      </c>
      <c r="AH12">
        <v>2</v>
      </c>
      <c r="AI12">
        <v>3</v>
      </c>
      <c r="AJ12">
        <v>3</v>
      </c>
      <c r="AK12">
        <v>9</v>
      </c>
      <c r="AL12">
        <v>3</v>
      </c>
      <c r="AM12">
        <v>2</v>
      </c>
      <c r="AN12">
        <v>3</v>
      </c>
      <c r="AO12">
        <v>3</v>
      </c>
      <c r="AP12">
        <v>3</v>
      </c>
      <c r="AQ12">
        <v>3</v>
      </c>
      <c r="AR12">
        <v>9</v>
      </c>
      <c r="AS12">
        <v>3</v>
      </c>
      <c r="AT12">
        <v>3</v>
      </c>
      <c r="AU12">
        <v>3</v>
      </c>
      <c r="AV12">
        <v>3</v>
      </c>
      <c r="AW12">
        <v>2</v>
      </c>
      <c r="AX12">
        <v>2</v>
      </c>
      <c r="AY12">
        <v>3</v>
      </c>
    </row>
    <row r="13" spans="1:51">
      <c r="A13" s="1">
        <v>335675</v>
      </c>
      <c r="B13" s="7">
        <v>101222</v>
      </c>
      <c r="C13" s="2">
        <v>40255</v>
      </c>
      <c r="D13" t="s">
        <v>1933</v>
      </c>
      <c r="E13" t="s">
        <v>1611</v>
      </c>
      <c r="F13" t="s">
        <v>4</v>
      </c>
      <c r="G13" t="s">
        <v>1615</v>
      </c>
      <c r="H13" t="s">
        <v>1616</v>
      </c>
      <c r="I13" t="s">
        <v>4</v>
      </c>
      <c r="J13" t="s">
        <v>2818</v>
      </c>
      <c r="K13" t="s">
        <v>1863</v>
      </c>
      <c r="L13" t="s">
        <v>480</v>
      </c>
      <c r="M13" t="s">
        <v>7</v>
      </c>
      <c r="N13" t="s">
        <v>7</v>
      </c>
      <c r="O13">
        <v>2</v>
      </c>
      <c r="P13">
        <v>9</v>
      </c>
      <c r="Q13">
        <v>2</v>
      </c>
      <c r="R13">
        <v>1</v>
      </c>
      <c r="S13">
        <v>8</v>
      </c>
      <c r="T13">
        <v>2</v>
      </c>
      <c r="U13">
        <v>2</v>
      </c>
      <c r="V13">
        <v>2</v>
      </c>
      <c r="W13">
        <v>9</v>
      </c>
      <c r="X13">
        <v>3</v>
      </c>
      <c r="Y13">
        <v>2</v>
      </c>
      <c r="Z13">
        <v>2</v>
      </c>
      <c r="AA13">
        <v>2</v>
      </c>
      <c r="AB13">
        <v>9</v>
      </c>
      <c r="AC13">
        <v>2</v>
      </c>
      <c r="AD13">
        <v>2</v>
      </c>
      <c r="AE13">
        <v>1</v>
      </c>
      <c r="AF13">
        <v>3</v>
      </c>
      <c r="AG13">
        <v>2</v>
      </c>
      <c r="AH13">
        <v>2</v>
      </c>
      <c r="AI13">
        <v>2</v>
      </c>
      <c r="AJ13">
        <v>2</v>
      </c>
      <c r="AK13">
        <v>9</v>
      </c>
      <c r="AL13">
        <v>2</v>
      </c>
      <c r="AM13">
        <v>1</v>
      </c>
      <c r="AN13">
        <v>2</v>
      </c>
      <c r="AO13">
        <v>2</v>
      </c>
      <c r="AP13">
        <v>2</v>
      </c>
      <c r="AQ13">
        <v>1</v>
      </c>
      <c r="AR13">
        <v>9</v>
      </c>
      <c r="AS13">
        <v>2</v>
      </c>
      <c r="AT13">
        <v>2</v>
      </c>
      <c r="AU13">
        <v>2</v>
      </c>
      <c r="AV13">
        <v>2</v>
      </c>
      <c r="AW13">
        <v>1</v>
      </c>
      <c r="AX13">
        <v>2</v>
      </c>
      <c r="AY13">
        <v>2</v>
      </c>
    </row>
    <row r="14" spans="1:51">
      <c r="A14" s="1">
        <v>335696</v>
      </c>
      <c r="B14" s="7">
        <v>101324</v>
      </c>
      <c r="C14" s="2">
        <v>40262</v>
      </c>
      <c r="D14" t="s">
        <v>1933</v>
      </c>
      <c r="E14" t="s">
        <v>1618</v>
      </c>
      <c r="F14" t="s">
        <v>4</v>
      </c>
      <c r="G14" t="s">
        <v>690</v>
      </c>
      <c r="H14" t="s">
        <v>691</v>
      </c>
      <c r="I14" t="s">
        <v>4</v>
      </c>
      <c r="J14" t="s">
        <v>2818</v>
      </c>
      <c r="K14" t="s">
        <v>1863</v>
      </c>
      <c r="L14" t="s">
        <v>482</v>
      </c>
      <c r="M14" t="s">
        <v>7</v>
      </c>
      <c r="N14" t="s">
        <v>7</v>
      </c>
      <c r="O14">
        <v>1</v>
      </c>
      <c r="P14">
        <v>9</v>
      </c>
      <c r="Q14">
        <v>2</v>
      </c>
      <c r="R14">
        <v>1</v>
      </c>
      <c r="S14">
        <v>8</v>
      </c>
      <c r="T14">
        <v>1</v>
      </c>
      <c r="U14">
        <v>1</v>
      </c>
      <c r="V14">
        <v>2</v>
      </c>
      <c r="W14">
        <v>9</v>
      </c>
      <c r="X14">
        <v>3</v>
      </c>
      <c r="Y14">
        <v>2</v>
      </c>
      <c r="Z14">
        <v>2</v>
      </c>
      <c r="AA14">
        <v>2</v>
      </c>
      <c r="AB14">
        <v>9</v>
      </c>
      <c r="AC14">
        <v>1</v>
      </c>
      <c r="AD14">
        <v>1</v>
      </c>
      <c r="AE14">
        <v>1</v>
      </c>
      <c r="AF14">
        <v>2</v>
      </c>
      <c r="AG14">
        <v>1</v>
      </c>
      <c r="AH14">
        <v>1</v>
      </c>
      <c r="AI14">
        <v>2</v>
      </c>
      <c r="AJ14">
        <v>2</v>
      </c>
      <c r="AK14">
        <v>9</v>
      </c>
      <c r="AL14">
        <v>1</v>
      </c>
      <c r="AM14">
        <v>1</v>
      </c>
      <c r="AN14">
        <v>2</v>
      </c>
      <c r="AO14">
        <v>2</v>
      </c>
      <c r="AP14">
        <v>1</v>
      </c>
      <c r="AQ14">
        <v>2</v>
      </c>
      <c r="AR14">
        <v>9</v>
      </c>
      <c r="AS14">
        <v>1</v>
      </c>
      <c r="AT14">
        <v>1</v>
      </c>
      <c r="AU14">
        <v>1</v>
      </c>
      <c r="AV14">
        <v>2</v>
      </c>
      <c r="AW14">
        <v>2</v>
      </c>
      <c r="AX14">
        <v>1</v>
      </c>
      <c r="AY14">
        <v>1</v>
      </c>
    </row>
    <row r="15" spans="1:51">
      <c r="A15" s="1">
        <v>335706</v>
      </c>
      <c r="B15" s="7">
        <v>101396</v>
      </c>
      <c r="C15" s="2">
        <v>40249</v>
      </c>
      <c r="D15" t="s">
        <v>1933</v>
      </c>
      <c r="E15" t="s">
        <v>1618</v>
      </c>
      <c r="F15" t="s">
        <v>4</v>
      </c>
      <c r="G15" t="s">
        <v>692</v>
      </c>
      <c r="H15" t="s">
        <v>693</v>
      </c>
      <c r="I15" t="s">
        <v>4</v>
      </c>
      <c r="J15" t="s">
        <v>2818</v>
      </c>
      <c r="K15" t="s">
        <v>1863</v>
      </c>
      <c r="L15" t="s">
        <v>484</v>
      </c>
      <c r="M15" t="s">
        <v>485</v>
      </c>
      <c r="N15" t="s">
        <v>13</v>
      </c>
      <c r="O15">
        <v>1</v>
      </c>
      <c r="P15">
        <v>9</v>
      </c>
      <c r="Q15">
        <v>1</v>
      </c>
      <c r="R15">
        <v>1</v>
      </c>
      <c r="S15">
        <v>8</v>
      </c>
      <c r="T15">
        <v>1</v>
      </c>
      <c r="U15">
        <v>1</v>
      </c>
      <c r="V15">
        <v>1</v>
      </c>
      <c r="W15">
        <v>9</v>
      </c>
      <c r="X15" t="s">
        <v>1590</v>
      </c>
      <c r="Y15">
        <v>1</v>
      </c>
      <c r="Z15">
        <v>1</v>
      </c>
      <c r="AA15">
        <v>1</v>
      </c>
      <c r="AB15">
        <v>9</v>
      </c>
      <c r="AC15">
        <v>1</v>
      </c>
      <c r="AD15">
        <v>1</v>
      </c>
      <c r="AE15">
        <v>1</v>
      </c>
      <c r="AF15">
        <v>1</v>
      </c>
      <c r="AG15">
        <v>1</v>
      </c>
      <c r="AH15">
        <v>1</v>
      </c>
      <c r="AI15">
        <v>1</v>
      </c>
      <c r="AJ15">
        <v>1</v>
      </c>
      <c r="AK15">
        <v>9</v>
      </c>
      <c r="AL15">
        <v>1</v>
      </c>
      <c r="AM15">
        <v>1</v>
      </c>
      <c r="AN15">
        <v>1</v>
      </c>
      <c r="AO15">
        <v>1</v>
      </c>
      <c r="AP15">
        <v>1</v>
      </c>
      <c r="AQ15">
        <v>1</v>
      </c>
      <c r="AR15">
        <v>9</v>
      </c>
      <c r="AS15">
        <v>1</v>
      </c>
      <c r="AT15">
        <v>1</v>
      </c>
      <c r="AU15">
        <v>1</v>
      </c>
      <c r="AV15">
        <v>1</v>
      </c>
      <c r="AW15">
        <v>1</v>
      </c>
      <c r="AX15">
        <v>1</v>
      </c>
      <c r="AY15">
        <v>1</v>
      </c>
    </row>
    <row r="16" spans="1:51">
      <c r="A16" s="1">
        <v>335712</v>
      </c>
      <c r="B16" s="7">
        <v>101420</v>
      </c>
      <c r="C16" s="2">
        <v>40242</v>
      </c>
      <c r="D16" t="s">
        <v>1933</v>
      </c>
      <c r="E16" t="s">
        <v>694</v>
      </c>
      <c r="F16" t="s">
        <v>4</v>
      </c>
      <c r="G16" t="s">
        <v>696</v>
      </c>
      <c r="H16" t="s">
        <v>697</v>
      </c>
      <c r="I16" t="s">
        <v>4</v>
      </c>
      <c r="J16" t="s">
        <v>2818</v>
      </c>
      <c r="K16" t="s">
        <v>1863</v>
      </c>
      <c r="L16" t="s">
        <v>480</v>
      </c>
      <c r="M16" t="s">
        <v>7</v>
      </c>
      <c r="N16" t="s">
        <v>7</v>
      </c>
      <c r="O16">
        <v>2</v>
      </c>
      <c r="P16">
        <v>9</v>
      </c>
      <c r="Q16">
        <v>9</v>
      </c>
      <c r="R16">
        <v>2</v>
      </c>
      <c r="S16">
        <v>8</v>
      </c>
      <c r="T16">
        <v>2</v>
      </c>
      <c r="U16">
        <v>2</v>
      </c>
      <c r="V16">
        <v>2</v>
      </c>
      <c r="W16">
        <v>9</v>
      </c>
      <c r="X16">
        <v>2</v>
      </c>
      <c r="Y16">
        <v>2</v>
      </c>
      <c r="Z16">
        <v>9</v>
      </c>
      <c r="AA16">
        <v>2</v>
      </c>
      <c r="AB16">
        <v>9</v>
      </c>
      <c r="AC16">
        <v>2</v>
      </c>
      <c r="AD16">
        <v>2</v>
      </c>
      <c r="AE16">
        <v>1</v>
      </c>
      <c r="AF16">
        <v>2</v>
      </c>
      <c r="AG16">
        <v>2</v>
      </c>
      <c r="AH16">
        <v>1</v>
      </c>
      <c r="AI16">
        <v>2</v>
      </c>
      <c r="AJ16">
        <v>2</v>
      </c>
      <c r="AK16">
        <v>9</v>
      </c>
      <c r="AL16">
        <v>2</v>
      </c>
      <c r="AM16">
        <v>1</v>
      </c>
      <c r="AN16">
        <v>2</v>
      </c>
      <c r="AO16">
        <v>9</v>
      </c>
      <c r="AP16">
        <v>2</v>
      </c>
      <c r="AQ16">
        <v>9</v>
      </c>
      <c r="AR16">
        <v>9</v>
      </c>
      <c r="AS16">
        <v>2</v>
      </c>
      <c r="AT16">
        <v>2</v>
      </c>
      <c r="AU16">
        <v>2</v>
      </c>
      <c r="AV16">
        <v>2</v>
      </c>
      <c r="AW16">
        <v>2</v>
      </c>
      <c r="AX16">
        <v>2</v>
      </c>
      <c r="AY16">
        <v>2</v>
      </c>
    </row>
    <row r="17" spans="1:51">
      <c r="A17" s="1">
        <v>335714</v>
      </c>
      <c r="B17" s="7">
        <v>101424</v>
      </c>
      <c r="C17" s="2">
        <v>40254</v>
      </c>
      <c r="D17" t="s">
        <v>1933</v>
      </c>
      <c r="E17" t="s">
        <v>694</v>
      </c>
      <c r="F17" t="s">
        <v>4</v>
      </c>
      <c r="G17" t="s">
        <v>698</v>
      </c>
      <c r="H17" t="s">
        <v>699</v>
      </c>
      <c r="I17" t="s">
        <v>4</v>
      </c>
      <c r="J17" t="s">
        <v>2818</v>
      </c>
      <c r="K17" t="s">
        <v>1863</v>
      </c>
      <c r="L17" t="s">
        <v>480</v>
      </c>
      <c r="M17" t="s">
        <v>7</v>
      </c>
      <c r="N17" t="s">
        <v>7</v>
      </c>
      <c r="O17">
        <v>2</v>
      </c>
      <c r="P17">
        <v>9</v>
      </c>
      <c r="Q17">
        <v>2</v>
      </c>
      <c r="R17">
        <v>2</v>
      </c>
      <c r="S17">
        <v>8</v>
      </c>
      <c r="T17">
        <v>2</v>
      </c>
      <c r="U17">
        <v>2</v>
      </c>
      <c r="V17">
        <v>2</v>
      </c>
      <c r="W17">
        <v>9</v>
      </c>
      <c r="X17">
        <v>3</v>
      </c>
      <c r="Y17">
        <v>2</v>
      </c>
      <c r="Z17">
        <v>2</v>
      </c>
      <c r="AA17">
        <v>2</v>
      </c>
      <c r="AB17">
        <v>9</v>
      </c>
      <c r="AC17">
        <v>2</v>
      </c>
      <c r="AD17">
        <v>2</v>
      </c>
      <c r="AE17">
        <v>2</v>
      </c>
      <c r="AF17">
        <v>4</v>
      </c>
      <c r="AG17">
        <v>2</v>
      </c>
      <c r="AH17">
        <v>2</v>
      </c>
      <c r="AI17">
        <v>3</v>
      </c>
      <c r="AJ17">
        <v>2</v>
      </c>
      <c r="AK17">
        <v>9</v>
      </c>
      <c r="AL17">
        <v>2</v>
      </c>
      <c r="AM17">
        <v>2</v>
      </c>
      <c r="AN17">
        <v>2</v>
      </c>
      <c r="AO17">
        <v>2</v>
      </c>
      <c r="AP17">
        <v>2</v>
      </c>
      <c r="AQ17">
        <v>2</v>
      </c>
      <c r="AR17">
        <v>9</v>
      </c>
      <c r="AS17">
        <v>2</v>
      </c>
      <c r="AT17">
        <v>2</v>
      </c>
      <c r="AU17">
        <v>2</v>
      </c>
      <c r="AV17">
        <v>2</v>
      </c>
      <c r="AW17">
        <v>2</v>
      </c>
      <c r="AX17">
        <v>2</v>
      </c>
      <c r="AY17">
        <v>2</v>
      </c>
    </row>
    <row r="18" spans="1:51">
      <c r="A18" s="1">
        <v>335730</v>
      </c>
      <c r="B18" s="7">
        <v>101492</v>
      </c>
      <c r="C18" s="2">
        <v>40239</v>
      </c>
      <c r="D18" t="s">
        <v>1933</v>
      </c>
      <c r="E18" t="s">
        <v>3411</v>
      </c>
      <c r="F18" t="s">
        <v>4</v>
      </c>
      <c r="G18" t="s">
        <v>1194</v>
      </c>
      <c r="H18" t="s">
        <v>1195</v>
      </c>
      <c r="I18" t="s">
        <v>4</v>
      </c>
      <c r="J18" t="s">
        <v>2818</v>
      </c>
      <c r="K18" t="s">
        <v>1863</v>
      </c>
      <c r="L18" t="s">
        <v>481</v>
      </c>
      <c r="M18" t="s">
        <v>5</v>
      </c>
      <c r="N18" t="s">
        <v>5</v>
      </c>
      <c r="O18">
        <v>2</v>
      </c>
      <c r="P18">
        <v>9</v>
      </c>
      <c r="Q18">
        <v>2</v>
      </c>
      <c r="R18">
        <v>1</v>
      </c>
      <c r="S18">
        <v>8</v>
      </c>
      <c r="T18">
        <v>2</v>
      </c>
      <c r="U18">
        <v>2</v>
      </c>
      <c r="V18">
        <v>2</v>
      </c>
      <c r="W18">
        <v>9</v>
      </c>
      <c r="X18">
        <v>3</v>
      </c>
      <c r="Y18">
        <v>2</v>
      </c>
      <c r="Z18">
        <v>2</v>
      </c>
      <c r="AA18">
        <v>2</v>
      </c>
      <c r="AB18">
        <v>9</v>
      </c>
      <c r="AC18">
        <v>2</v>
      </c>
      <c r="AD18">
        <v>2</v>
      </c>
      <c r="AE18">
        <v>1</v>
      </c>
      <c r="AF18">
        <v>3</v>
      </c>
      <c r="AG18">
        <v>2</v>
      </c>
      <c r="AH18">
        <v>2</v>
      </c>
      <c r="AI18">
        <v>2</v>
      </c>
      <c r="AJ18">
        <v>2</v>
      </c>
      <c r="AK18">
        <v>9</v>
      </c>
      <c r="AL18">
        <v>2</v>
      </c>
      <c r="AM18">
        <v>1</v>
      </c>
      <c r="AN18">
        <v>1</v>
      </c>
      <c r="AO18">
        <v>2</v>
      </c>
      <c r="AP18">
        <v>1</v>
      </c>
      <c r="AQ18">
        <v>1</v>
      </c>
      <c r="AR18">
        <v>9</v>
      </c>
      <c r="AS18">
        <v>1</v>
      </c>
      <c r="AT18">
        <v>2</v>
      </c>
      <c r="AU18">
        <v>2</v>
      </c>
      <c r="AV18">
        <v>2</v>
      </c>
      <c r="AW18">
        <v>2</v>
      </c>
      <c r="AX18">
        <v>1</v>
      </c>
      <c r="AY18">
        <v>2</v>
      </c>
    </row>
    <row r="19" spans="1:51">
      <c r="A19" s="1">
        <v>335731</v>
      </c>
      <c r="B19" s="7">
        <v>101493</v>
      </c>
      <c r="C19" s="2">
        <v>40261</v>
      </c>
      <c r="D19" t="s">
        <v>1933</v>
      </c>
      <c r="E19" t="s">
        <v>1196</v>
      </c>
      <c r="F19" t="s">
        <v>365</v>
      </c>
      <c r="G19" t="s">
        <v>1197</v>
      </c>
      <c r="H19" t="s">
        <v>3049</v>
      </c>
      <c r="I19" t="s">
        <v>365</v>
      </c>
      <c r="J19" t="s">
        <v>2818</v>
      </c>
      <c r="K19" t="s">
        <v>1863</v>
      </c>
      <c r="L19" t="s">
        <v>487</v>
      </c>
      <c r="M19" t="s">
        <v>485</v>
      </c>
      <c r="N19" t="s">
        <v>1020</v>
      </c>
      <c r="O19">
        <v>2</v>
      </c>
      <c r="P19">
        <v>9</v>
      </c>
      <c r="Q19">
        <v>9</v>
      </c>
      <c r="R19">
        <v>2</v>
      </c>
      <c r="S19">
        <v>8</v>
      </c>
      <c r="T19">
        <v>2</v>
      </c>
      <c r="U19">
        <v>2</v>
      </c>
      <c r="V19">
        <v>2</v>
      </c>
      <c r="W19">
        <v>9</v>
      </c>
      <c r="X19">
        <v>3</v>
      </c>
      <c r="Y19">
        <v>2</v>
      </c>
      <c r="Z19">
        <v>9</v>
      </c>
      <c r="AA19">
        <v>2</v>
      </c>
      <c r="AB19">
        <v>9</v>
      </c>
      <c r="AC19">
        <v>2</v>
      </c>
      <c r="AD19">
        <v>3</v>
      </c>
      <c r="AE19">
        <v>2</v>
      </c>
      <c r="AF19">
        <v>3</v>
      </c>
      <c r="AG19">
        <v>1</v>
      </c>
      <c r="AH19">
        <v>3</v>
      </c>
      <c r="AI19">
        <v>2</v>
      </c>
      <c r="AJ19">
        <v>2</v>
      </c>
      <c r="AK19">
        <v>9</v>
      </c>
      <c r="AL19">
        <v>3</v>
      </c>
      <c r="AM19">
        <v>2</v>
      </c>
      <c r="AN19">
        <v>2</v>
      </c>
      <c r="AO19">
        <v>9</v>
      </c>
      <c r="AP19">
        <v>2</v>
      </c>
      <c r="AQ19">
        <v>9</v>
      </c>
      <c r="AR19">
        <v>9</v>
      </c>
      <c r="AS19">
        <v>2</v>
      </c>
      <c r="AT19">
        <v>3</v>
      </c>
      <c r="AU19">
        <v>2</v>
      </c>
      <c r="AV19">
        <v>2</v>
      </c>
      <c r="AW19">
        <v>2</v>
      </c>
      <c r="AX19">
        <v>2</v>
      </c>
      <c r="AY19">
        <v>2</v>
      </c>
    </row>
    <row r="20" spans="1:51">
      <c r="A20" s="1">
        <v>335745</v>
      </c>
      <c r="B20" s="7">
        <v>101549</v>
      </c>
      <c r="C20" s="2">
        <v>40246</v>
      </c>
      <c r="D20" t="s">
        <v>1933</v>
      </c>
      <c r="E20" t="s">
        <v>3411</v>
      </c>
      <c r="F20" t="s">
        <v>4</v>
      </c>
      <c r="G20" t="s">
        <v>3050</v>
      </c>
      <c r="H20" t="s">
        <v>3051</v>
      </c>
      <c r="I20" t="s">
        <v>4</v>
      </c>
      <c r="J20" t="s">
        <v>2818</v>
      </c>
      <c r="K20" t="s">
        <v>1863</v>
      </c>
      <c r="L20" t="s">
        <v>482</v>
      </c>
      <c r="M20" t="s">
        <v>7</v>
      </c>
      <c r="N20" t="s">
        <v>7</v>
      </c>
      <c r="O20">
        <v>2</v>
      </c>
      <c r="P20">
        <v>9</v>
      </c>
      <c r="Q20">
        <v>2</v>
      </c>
      <c r="R20">
        <v>2</v>
      </c>
      <c r="S20">
        <v>8</v>
      </c>
      <c r="T20">
        <v>2</v>
      </c>
      <c r="U20">
        <v>2</v>
      </c>
      <c r="V20">
        <v>2</v>
      </c>
      <c r="W20">
        <v>9</v>
      </c>
      <c r="X20">
        <v>2</v>
      </c>
      <c r="Y20">
        <v>2</v>
      </c>
      <c r="Z20">
        <v>2</v>
      </c>
      <c r="AA20">
        <v>2</v>
      </c>
      <c r="AB20">
        <v>9</v>
      </c>
      <c r="AC20">
        <v>2</v>
      </c>
      <c r="AD20">
        <v>2</v>
      </c>
      <c r="AE20">
        <v>2</v>
      </c>
      <c r="AF20">
        <v>2</v>
      </c>
      <c r="AG20">
        <v>2</v>
      </c>
      <c r="AH20">
        <v>2</v>
      </c>
      <c r="AI20">
        <v>2</v>
      </c>
      <c r="AJ20">
        <v>2</v>
      </c>
      <c r="AK20">
        <v>9</v>
      </c>
      <c r="AL20">
        <v>2</v>
      </c>
      <c r="AM20">
        <v>2</v>
      </c>
      <c r="AN20">
        <v>2</v>
      </c>
      <c r="AO20">
        <v>2</v>
      </c>
      <c r="AP20">
        <v>2</v>
      </c>
      <c r="AQ20">
        <v>2</v>
      </c>
      <c r="AR20">
        <v>9</v>
      </c>
      <c r="AS20">
        <v>2</v>
      </c>
      <c r="AT20">
        <v>2</v>
      </c>
      <c r="AU20">
        <v>2</v>
      </c>
      <c r="AV20">
        <v>2</v>
      </c>
      <c r="AW20">
        <v>2</v>
      </c>
      <c r="AX20">
        <v>2</v>
      </c>
      <c r="AY20">
        <v>3</v>
      </c>
    </row>
    <row r="21" spans="1:51">
      <c r="A21" s="1">
        <v>335748</v>
      </c>
      <c r="B21" s="7">
        <v>101556</v>
      </c>
      <c r="C21" s="2">
        <v>40255</v>
      </c>
      <c r="D21" t="s">
        <v>1933</v>
      </c>
      <c r="E21" t="s">
        <v>3411</v>
      </c>
      <c r="F21" t="s">
        <v>4</v>
      </c>
      <c r="G21" t="s">
        <v>1870</v>
      </c>
      <c r="H21" t="s">
        <v>1871</v>
      </c>
      <c r="I21" t="s">
        <v>4</v>
      </c>
      <c r="J21" t="s">
        <v>2818</v>
      </c>
      <c r="K21" t="s">
        <v>1863</v>
      </c>
      <c r="L21" t="s">
        <v>483</v>
      </c>
      <c r="M21" t="s">
        <v>7</v>
      </c>
      <c r="N21" t="s">
        <v>7</v>
      </c>
      <c r="O21">
        <v>4</v>
      </c>
      <c r="P21">
        <v>9</v>
      </c>
      <c r="Q21">
        <v>9</v>
      </c>
      <c r="R21">
        <v>3</v>
      </c>
      <c r="S21">
        <v>8</v>
      </c>
      <c r="T21">
        <v>4</v>
      </c>
      <c r="U21">
        <v>4</v>
      </c>
      <c r="V21">
        <v>4</v>
      </c>
      <c r="W21">
        <v>9</v>
      </c>
      <c r="X21">
        <v>4</v>
      </c>
      <c r="Y21">
        <v>4</v>
      </c>
      <c r="Z21">
        <v>9</v>
      </c>
      <c r="AA21">
        <v>4</v>
      </c>
      <c r="AB21">
        <v>9</v>
      </c>
      <c r="AC21">
        <v>2</v>
      </c>
      <c r="AD21">
        <v>3</v>
      </c>
      <c r="AE21">
        <v>2</v>
      </c>
      <c r="AF21">
        <v>3</v>
      </c>
      <c r="AG21">
        <v>2</v>
      </c>
      <c r="AH21">
        <v>2</v>
      </c>
      <c r="AI21">
        <v>4</v>
      </c>
      <c r="AJ21">
        <v>4</v>
      </c>
      <c r="AK21">
        <v>9</v>
      </c>
      <c r="AL21">
        <v>4</v>
      </c>
      <c r="AM21">
        <v>2</v>
      </c>
      <c r="AN21">
        <v>4</v>
      </c>
      <c r="AO21">
        <v>9</v>
      </c>
      <c r="AP21">
        <v>4</v>
      </c>
      <c r="AQ21">
        <v>9</v>
      </c>
      <c r="AR21">
        <v>9</v>
      </c>
      <c r="AS21">
        <v>3</v>
      </c>
      <c r="AT21">
        <v>2</v>
      </c>
      <c r="AU21">
        <v>4</v>
      </c>
      <c r="AV21">
        <v>4</v>
      </c>
      <c r="AW21">
        <v>2</v>
      </c>
      <c r="AX21">
        <v>2</v>
      </c>
      <c r="AY21">
        <v>4</v>
      </c>
    </row>
    <row r="22" spans="1:51">
      <c r="A22" s="1">
        <v>335753</v>
      </c>
      <c r="B22" s="7">
        <v>101585</v>
      </c>
      <c r="C22" s="2">
        <v>40247</v>
      </c>
      <c r="D22" t="s">
        <v>1933</v>
      </c>
      <c r="E22" t="s">
        <v>2963</v>
      </c>
      <c r="F22" t="s">
        <v>4</v>
      </c>
      <c r="G22" t="s">
        <v>1872</v>
      </c>
      <c r="H22" t="s">
        <v>1873</v>
      </c>
      <c r="I22" t="s">
        <v>4</v>
      </c>
      <c r="J22" t="s">
        <v>2818</v>
      </c>
      <c r="K22" t="s">
        <v>1863</v>
      </c>
      <c r="L22" t="s">
        <v>480</v>
      </c>
      <c r="M22" t="s">
        <v>7</v>
      </c>
      <c r="N22" t="s">
        <v>7</v>
      </c>
      <c r="O22">
        <v>3</v>
      </c>
      <c r="P22">
        <v>9</v>
      </c>
      <c r="Q22">
        <v>9</v>
      </c>
      <c r="R22">
        <v>2</v>
      </c>
      <c r="S22">
        <v>8</v>
      </c>
      <c r="T22">
        <v>3</v>
      </c>
      <c r="U22">
        <v>3</v>
      </c>
      <c r="V22">
        <v>3</v>
      </c>
      <c r="W22">
        <v>9</v>
      </c>
      <c r="X22">
        <v>3</v>
      </c>
      <c r="Y22">
        <v>3</v>
      </c>
      <c r="Z22">
        <v>9</v>
      </c>
      <c r="AA22">
        <v>3</v>
      </c>
      <c r="AB22">
        <v>9</v>
      </c>
      <c r="AC22">
        <v>2</v>
      </c>
      <c r="AD22">
        <v>2</v>
      </c>
      <c r="AE22">
        <v>2</v>
      </c>
      <c r="AF22">
        <v>3</v>
      </c>
      <c r="AG22">
        <v>2</v>
      </c>
      <c r="AH22">
        <v>2</v>
      </c>
      <c r="AI22">
        <v>3</v>
      </c>
      <c r="AJ22">
        <v>3</v>
      </c>
      <c r="AK22">
        <v>9</v>
      </c>
      <c r="AL22">
        <v>3</v>
      </c>
      <c r="AM22">
        <v>2</v>
      </c>
      <c r="AN22">
        <v>3</v>
      </c>
      <c r="AO22">
        <v>9</v>
      </c>
      <c r="AP22">
        <v>3</v>
      </c>
      <c r="AQ22">
        <v>9</v>
      </c>
      <c r="AR22">
        <v>9</v>
      </c>
      <c r="AS22">
        <v>3</v>
      </c>
      <c r="AT22">
        <v>3</v>
      </c>
      <c r="AU22">
        <v>3</v>
      </c>
      <c r="AV22">
        <v>3</v>
      </c>
      <c r="AW22">
        <v>2</v>
      </c>
      <c r="AX22">
        <v>2</v>
      </c>
      <c r="AY22">
        <v>3</v>
      </c>
    </row>
    <row r="23" spans="1:51">
      <c r="A23" s="1">
        <v>335776</v>
      </c>
      <c r="B23" s="7">
        <v>101718</v>
      </c>
      <c r="C23" s="2">
        <v>40242</v>
      </c>
      <c r="D23" t="s">
        <v>1933</v>
      </c>
      <c r="E23" t="s">
        <v>1538</v>
      </c>
      <c r="F23" t="s">
        <v>4</v>
      </c>
      <c r="G23" t="s">
        <v>1874</v>
      </c>
      <c r="H23" t="s">
        <v>1875</v>
      </c>
      <c r="I23" t="s">
        <v>4</v>
      </c>
      <c r="J23" t="s">
        <v>2818</v>
      </c>
      <c r="K23" t="s">
        <v>1863</v>
      </c>
      <c r="L23" t="s">
        <v>480</v>
      </c>
      <c r="M23" t="s">
        <v>7</v>
      </c>
      <c r="N23" t="s">
        <v>7</v>
      </c>
      <c r="O23">
        <v>4</v>
      </c>
      <c r="P23">
        <v>9</v>
      </c>
      <c r="Q23">
        <v>9</v>
      </c>
      <c r="R23">
        <v>3</v>
      </c>
      <c r="S23">
        <v>8</v>
      </c>
      <c r="T23">
        <v>4</v>
      </c>
      <c r="U23">
        <v>4</v>
      </c>
      <c r="V23">
        <v>4</v>
      </c>
      <c r="W23">
        <v>9</v>
      </c>
      <c r="X23">
        <v>4</v>
      </c>
      <c r="Y23">
        <v>4</v>
      </c>
      <c r="Z23">
        <v>9</v>
      </c>
      <c r="AA23">
        <v>4</v>
      </c>
      <c r="AB23">
        <v>9</v>
      </c>
      <c r="AC23">
        <v>3</v>
      </c>
      <c r="AD23">
        <v>3</v>
      </c>
      <c r="AE23">
        <v>3</v>
      </c>
      <c r="AF23">
        <v>3</v>
      </c>
      <c r="AG23">
        <v>3</v>
      </c>
      <c r="AH23">
        <v>3</v>
      </c>
      <c r="AI23">
        <v>4</v>
      </c>
      <c r="AJ23">
        <v>4</v>
      </c>
      <c r="AK23">
        <v>9</v>
      </c>
      <c r="AL23">
        <v>4</v>
      </c>
      <c r="AM23">
        <v>3</v>
      </c>
      <c r="AN23">
        <v>4</v>
      </c>
      <c r="AO23">
        <v>9</v>
      </c>
      <c r="AP23">
        <v>4</v>
      </c>
      <c r="AQ23">
        <v>9</v>
      </c>
      <c r="AR23">
        <v>9</v>
      </c>
      <c r="AS23">
        <v>4</v>
      </c>
      <c r="AT23">
        <v>3</v>
      </c>
      <c r="AU23">
        <v>4</v>
      </c>
      <c r="AV23">
        <v>4</v>
      </c>
      <c r="AW23">
        <v>3</v>
      </c>
      <c r="AX23">
        <v>3</v>
      </c>
      <c r="AY23">
        <v>4</v>
      </c>
    </row>
    <row r="24" spans="1:51">
      <c r="A24" s="1">
        <v>335777</v>
      </c>
      <c r="B24" s="7">
        <v>101721</v>
      </c>
      <c r="C24" s="2">
        <v>40261</v>
      </c>
      <c r="D24" t="s">
        <v>1933</v>
      </c>
      <c r="E24" t="s">
        <v>1538</v>
      </c>
      <c r="F24" t="s">
        <v>4</v>
      </c>
      <c r="G24" t="s">
        <v>1876</v>
      </c>
      <c r="H24" t="s">
        <v>1877</v>
      </c>
      <c r="I24" t="s">
        <v>4</v>
      </c>
      <c r="J24" t="s">
        <v>2818</v>
      </c>
      <c r="K24" t="s">
        <v>1863</v>
      </c>
      <c r="L24" t="s">
        <v>480</v>
      </c>
      <c r="M24" t="s">
        <v>7</v>
      </c>
      <c r="N24" t="s">
        <v>7</v>
      </c>
      <c r="O24">
        <v>2</v>
      </c>
      <c r="P24">
        <v>9</v>
      </c>
      <c r="Q24">
        <v>3</v>
      </c>
      <c r="R24">
        <v>1</v>
      </c>
      <c r="S24">
        <v>8</v>
      </c>
      <c r="T24">
        <v>2</v>
      </c>
      <c r="U24">
        <v>2</v>
      </c>
      <c r="V24">
        <v>2</v>
      </c>
      <c r="W24">
        <v>9</v>
      </c>
      <c r="X24">
        <v>3</v>
      </c>
      <c r="Y24">
        <v>2</v>
      </c>
      <c r="Z24">
        <v>3</v>
      </c>
      <c r="AA24">
        <v>2</v>
      </c>
      <c r="AB24">
        <v>9</v>
      </c>
      <c r="AC24">
        <v>1</v>
      </c>
      <c r="AD24">
        <v>2</v>
      </c>
      <c r="AE24">
        <v>1</v>
      </c>
      <c r="AF24">
        <v>3</v>
      </c>
      <c r="AG24">
        <v>2</v>
      </c>
      <c r="AH24">
        <v>2</v>
      </c>
      <c r="AI24">
        <v>2</v>
      </c>
      <c r="AJ24">
        <v>2</v>
      </c>
      <c r="AK24">
        <v>9</v>
      </c>
      <c r="AL24">
        <v>2</v>
      </c>
      <c r="AM24">
        <v>1</v>
      </c>
      <c r="AN24">
        <v>2</v>
      </c>
      <c r="AO24">
        <v>3</v>
      </c>
      <c r="AP24">
        <v>2</v>
      </c>
      <c r="AQ24">
        <v>3</v>
      </c>
      <c r="AR24">
        <v>9</v>
      </c>
      <c r="AS24">
        <v>1</v>
      </c>
      <c r="AT24">
        <v>2</v>
      </c>
      <c r="AU24">
        <v>2</v>
      </c>
      <c r="AV24">
        <v>3</v>
      </c>
      <c r="AW24">
        <v>2</v>
      </c>
      <c r="AX24">
        <v>1</v>
      </c>
      <c r="AY24">
        <v>2</v>
      </c>
    </row>
    <row r="25" spans="1:51">
      <c r="A25" s="1">
        <v>335780</v>
      </c>
      <c r="B25" s="7">
        <v>101749</v>
      </c>
      <c r="C25" s="2">
        <v>40247</v>
      </c>
      <c r="D25" t="s">
        <v>1933</v>
      </c>
      <c r="E25" t="s">
        <v>1538</v>
      </c>
      <c r="F25" t="s">
        <v>4</v>
      </c>
      <c r="G25" t="s">
        <v>1878</v>
      </c>
      <c r="H25" t="s">
        <v>1879</v>
      </c>
      <c r="I25" t="s">
        <v>4</v>
      </c>
      <c r="J25" t="s">
        <v>2818</v>
      </c>
      <c r="K25" t="s">
        <v>1863</v>
      </c>
      <c r="L25" t="s">
        <v>480</v>
      </c>
      <c r="M25" t="s">
        <v>7</v>
      </c>
      <c r="N25" t="s">
        <v>7</v>
      </c>
      <c r="O25">
        <v>2</v>
      </c>
      <c r="P25">
        <v>9</v>
      </c>
      <c r="Q25">
        <v>9</v>
      </c>
      <c r="R25">
        <v>2</v>
      </c>
      <c r="S25">
        <v>8</v>
      </c>
      <c r="T25">
        <v>2</v>
      </c>
      <c r="U25">
        <v>2</v>
      </c>
      <c r="V25">
        <v>2</v>
      </c>
      <c r="W25">
        <v>9</v>
      </c>
      <c r="X25">
        <v>3</v>
      </c>
      <c r="Y25">
        <v>2</v>
      </c>
      <c r="Z25">
        <v>9</v>
      </c>
      <c r="AA25">
        <v>2</v>
      </c>
      <c r="AB25">
        <v>9</v>
      </c>
      <c r="AC25">
        <v>2</v>
      </c>
      <c r="AD25">
        <v>2</v>
      </c>
      <c r="AE25">
        <v>2</v>
      </c>
      <c r="AF25">
        <v>3</v>
      </c>
      <c r="AG25">
        <v>2</v>
      </c>
      <c r="AH25">
        <v>2</v>
      </c>
      <c r="AI25">
        <v>3</v>
      </c>
      <c r="AJ25">
        <v>2</v>
      </c>
      <c r="AK25">
        <v>9</v>
      </c>
      <c r="AL25">
        <v>2</v>
      </c>
      <c r="AM25">
        <v>2</v>
      </c>
      <c r="AN25">
        <v>2</v>
      </c>
      <c r="AO25">
        <v>9</v>
      </c>
      <c r="AP25">
        <v>2</v>
      </c>
      <c r="AQ25">
        <v>9</v>
      </c>
      <c r="AR25">
        <v>9</v>
      </c>
      <c r="AS25">
        <v>2</v>
      </c>
      <c r="AT25">
        <v>2</v>
      </c>
      <c r="AU25">
        <v>2</v>
      </c>
      <c r="AV25">
        <v>2</v>
      </c>
      <c r="AW25">
        <v>2</v>
      </c>
      <c r="AX25">
        <v>2</v>
      </c>
      <c r="AY25">
        <v>2</v>
      </c>
    </row>
    <row r="26" spans="1:51">
      <c r="A26" s="1">
        <v>335940</v>
      </c>
      <c r="B26" s="7">
        <v>102644</v>
      </c>
      <c r="C26" s="2">
        <v>40256</v>
      </c>
      <c r="D26" t="s">
        <v>1933</v>
      </c>
      <c r="E26" t="s">
        <v>2511</v>
      </c>
      <c r="F26" t="s">
        <v>4</v>
      </c>
      <c r="G26" t="s">
        <v>2879</v>
      </c>
      <c r="H26" t="s">
        <v>2880</v>
      </c>
      <c r="I26" t="s">
        <v>4</v>
      </c>
      <c r="J26" t="s">
        <v>2818</v>
      </c>
      <c r="K26" t="s">
        <v>1863</v>
      </c>
      <c r="L26" t="s">
        <v>480</v>
      </c>
      <c r="M26" t="s">
        <v>7</v>
      </c>
      <c r="N26" t="s">
        <v>7</v>
      </c>
      <c r="O26">
        <v>2</v>
      </c>
      <c r="P26">
        <v>9</v>
      </c>
      <c r="Q26">
        <v>2</v>
      </c>
      <c r="R26">
        <v>2</v>
      </c>
      <c r="S26">
        <v>8</v>
      </c>
      <c r="T26">
        <v>2</v>
      </c>
      <c r="U26">
        <v>2</v>
      </c>
      <c r="V26">
        <v>2</v>
      </c>
      <c r="W26">
        <v>9</v>
      </c>
      <c r="X26">
        <v>3</v>
      </c>
      <c r="Y26">
        <v>2</v>
      </c>
      <c r="Z26">
        <v>2</v>
      </c>
      <c r="AA26">
        <v>2</v>
      </c>
      <c r="AB26">
        <v>9</v>
      </c>
      <c r="AC26">
        <v>2</v>
      </c>
      <c r="AD26">
        <v>1</v>
      </c>
      <c r="AE26">
        <v>1</v>
      </c>
      <c r="AF26">
        <v>2</v>
      </c>
      <c r="AG26">
        <v>1</v>
      </c>
      <c r="AH26">
        <v>2</v>
      </c>
      <c r="AI26">
        <v>3</v>
      </c>
      <c r="AJ26">
        <v>2</v>
      </c>
      <c r="AK26">
        <v>9</v>
      </c>
      <c r="AL26">
        <v>1</v>
      </c>
      <c r="AM26">
        <v>1</v>
      </c>
      <c r="AN26">
        <v>2</v>
      </c>
      <c r="AO26">
        <v>2</v>
      </c>
      <c r="AP26">
        <v>2</v>
      </c>
      <c r="AQ26">
        <v>2</v>
      </c>
      <c r="AR26">
        <v>9</v>
      </c>
      <c r="AS26">
        <v>2</v>
      </c>
      <c r="AT26">
        <v>3</v>
      </c>
      <c r="AU26">
        <v>2</v>
      </c>
      <c r="AV26">
        <v>2</v>
      </c>
      <c r="AW26">
        <v>2</v>
      </c>
      <c r="AX26">
        <v>1</v>
      </c>
      <c r="AY26">
        <v>2</v>
      </c>
    </row>
    <row r="27" spans="1:51">
      <c r="A27" s="1">
        <v>335950</v>
      </c>
      <c r="B27" s="7">
        <v>102699</v>
      </c>
      <c r="C27" s="2">
        <v>40254</v>
      </c>
      <c r="D27" t="s">
        <v>1933</v>
      </c>
      <c r="E27" t="s">
        <v>2511</v>
      </c>
      <c r="F27" t="s">
        <v>4</v>
      </c>
      <c r="G27" t="s">
        <v>2882</v>
      </c>
      <c r="H27" t="s">
        <v>2883</v>
      </c>
      <c r="I27" t="s">
        <v>4</v>
      </c>
      <c r="J27" t="s">
        <v>2818</v>
      </c>
      <c r="K27" t="s">
        <v>1863</v>
      </c>
      <c r="L27" t="s">
        <v>484</v>
      </c>
      <c r="M27" t="s">
        <v>485</v>
      </c>
      <c r="N27" t="s">
        <v>13</v>
      </c>
      <c r="O27">
        <v>1</v>
      </c>
      <c r="P27">
        <v>9</v>
      </c>
      <c r="Q27">
        <v>9</v>
      </c>
      <c r="R27">
        <v>1</v>
      </c>
      <c r="S27">
        <v>8</v>
      </c>
      <c r="T27">
        <v>1</v>
      </c>
      <c r="U27">
        <v>1</v>
      </c>
      <c r="V27">
        <v>1</v>
      </c>
      <c r="W27">
        <v>9</v>
      </c>
      <c r="X27">
        <v>4</v>
      </c>
      <c r="Y27">
        <v>1</v>
      </c>
      <c r="Z27">
        <v>9</v>
      </c>
      <c r="AA27">
        <v>1</v>
      </c>
      <c r="AB27">
        <v>9</v>
      </c>
      <c r="AC27">
        <v>1</v>
      </c>
      <c r="AD27">
        <v>1</v>
      </c>
      <c r="AE27">
        <v>1</v>
      </c>
      <c r="AF27">
        <v>2</v>
      </c>
      <c r="AG27">
        <v>1</v>
      </c>
      <c r="AH27">
        <v>1</v>
      </c>
      <c r="AI27">
        <v>1</v>
      </c>
      <c r="AJ27">
        <v>1</v>
      </c>
      <c r="AK27">
        <v>9</v>
      </c>
      <c r="AL27">
        <v>1</v>
      </c>
      <c r="AM27">
        <v>1</v>
      </c>
      <c r="AN27">
        <v>1</v>
      </c>
      <c r="AO27">
        <v>9</v>
      </c>
      <c r="AP27">
        <v>1</v>
      </c>
      <c r="AQ27">
        <v>9</v>
      </c>
      <c r="AR27">
        <v>9</v>
      </c>
      <c r="AS27">
        <v>1</v>
      </c>
      <c r="AT27">
        <v>1</v>
      </c>
      <c r="AU27">
        <v>1</v>
      </c>
      <c r="AV27">
        <v>1</v>
      </c>
      <c r="AW27">
        <v>1</v>
      </c>
      <c r="AX27">
        <v>1</v>
      </c>
      <c r="AY27">
        <v>1</v>
      </c>
    </row>
    <row r="28" spans="1:51">
      <c r="A28" s="1">
        <v>335953</v>
      </c>
      <c r="B28" s="7">
        <v>102710</v>
      </c>
      <c r="C28" s="2">
        <v>40240</v>
      </c>
      <c r="D28" t="s">
        <v>1933</v>
      </c>
      <c r="E28" t="s">
        <v>2884</v>
      </c>
      <c r="F28" t="s">
        <v>4</v>
      </c>
      <c r="G28" t="s">
        <v>2885</v>
      </c>
      <c r="H28" t="s">
        <v>2886</v>
      </c>
      <c r="I28" t="s">
        <v>4</v>
      </c>
      <c r="J28" t="s">
        <v>2818</v>
      </c>
      <c r="K28" t="s">
        <v>1863</v>
      </c>
      <c r="L28" t="s">
        <v>480</v>
      </c>
      <c r="M28" t="s">
        <v>7</v>
      </c>
      <c r="N28" t="s">
        <v>7</v>
      </c>
      <c r="O28">
        <v>2</v>
      </c>
      <c r="P28">
        <v>9</v>
      </c>
      <c r="Q28">
        <v>3</v>
      </c>
      <c r="R28">
        <v>2</v>
      </c>
      <c r="S28">
        <v>8</v>
      </c>
      <c r="T28">
        <v>2</v>
      </c>
      <c r="U28">
        <v>2</v>
      </c>
      <c r="V28">
        <v>2</v>
      </c>
      <c r="W28">
        <v>9</v>
      </c>
      <c r="X28">
        <v>3</v>
      </c>
      <c r="Y28">
        <v>2</v>
      </c>
      <c r="Z28">
        <v>3</v>
      </c>
      <c r="AA28">
        <v>2</v>
      </c>
      <c r="AB28">
        <v>9</v>
      </c>
      <c r="AC28">
        <v>2</v>
      </c>
      <c r="AD28">
        <v>2</v>
      </c>
      <c r="AE28">
        <v>2</v>
      </c>
      <c r="AF28">
        <v>3</v>
      </c>
      <c r="AG28">
        <v>2</v>
      </c>
      <c r="AH28">
        <v>2</v>
      </c>
      <c r="AI28">
        <v>2</v>
      </c>
      <c r="AJ28">
        <v>2</v>
      </c>
      <c r="AK28">
        <v>9</v>
      </c>
      <c r="AL28">
        <v>2</v>
      </c>
      <c r="AM28">
        <v>2</v>
      </c>
      <c r="AN28">
        <v>3</v>
      </c>
      <c r="AO28">
        <v>3</v>
      </c>
      <c r="AP28">
        <v>2</v>
      </c>
      <c r="AQ28">
        <v>3</v>
      </c>
      <c r="AR28">
        <v>9</v>
      </c>
      <c r="AS28">
        <v>2</v>
      </c>
      <c r="AT28">
        <v>1</v>
      </c>
      <c r="AU28">
        <v>2</v>
      </c>
      <c r="AV28">
        <v>2</v>
      </c>
      <c r="AW28">
        <v>2</v>
      </c>
      <c r="AX28">
        <v>2</v>
      </c>
      <c r="AY28">
        <v>2</v>
      </c>
    </row>
    <row r="29" spans="1:51">
      <c r="A29" s="1">
        <v>335964</v>
      </c>
      <c r="B29" s="7">
        <v>102754</v>
      </c>
      <c r="C29" s="2">
        <v>40240</v>
      </c>
      <c r="D29" t="s">
        <v>1933</v>
      </c>
      <c r="E29" t="s">
        <v>2884</v>
      </c>
      <c r="F29" t="s">
        <v>4</v>
      </c>
      <c r="G29" t="s">
        <v>2876</v>
      </c>
      <c r="H29" t="s">
        <v>2877</v>
      </c>
      <c r="I29" t="s">
        <v>4</v>
      </c>
      <c r="J29" t="s">
        <v>2818</v>
      </c>
      <c r="K29" t="s">
        <v>1863</v>
      </c>
      <c r="L29" t="s">
        <v>480</v>
      </c>
      <c r="M29" t="s">
        <v>7</v>
      </c>
      <c r="N29" t="s">
        <v>7</v>
      </c>
      <c r="O29">
        <v>2</v>
      </c>
      <c r="P29">
        <v>9</v>
      </c>
      <c r="Q29">
        <v>1</v>
      </c>
      <c r="R29">
        <v>1</v>
      </c>
      <c r="S29">
        <v>8</v>
      </c>
      <c r="T29">
        <v>1</v>
      </c>
      <c r="U29">
        <v>1</v>
      </c>
      <c r="V29">
        <v>2</v>
      </c>
      <c r="W29">
        <v>9</v>
      </c>
      <c r="X29">
        <v>3</v>
      </c>
      <c r="Y29">
        <v>2</v>
      </c>
      <c r="Z29">
        <v>1</v>
      </c>
      <c r="AA29">
        <v>2</v>
      </c>
      <c r="AB29">
        <v>9</v>
      </c>
      <c r="AC29">
        <v>1</v>
      </c>
      <c r="AD29">
        <v>1</v>
      </c>
      <c r="AE29">
        <v>1</v>
      </c>
      <c r="AF29">
        <v>3</v>
      </c>
      <c r="AG29">
        <v>1</v>
      </c>
      <c r="AH29">
        <v>1</v>
      </c>
      <c r="AI29">
        <v>2</v>
      </c>
      <c r="AJ29">
        <v>2</v>
      </c>
      <c r="AK29">
        <v>9</v>
      </c>
      <c r="AL29">
        <v>2</v>
      </c>
      <c r="AM29">
        <v>1</v>
      </c>
      <c r="AN29">
        <v>2</v>
      </c>
      <c r="AO29">
        <v>1</v>
      </c>
      <c r="AP29">
        <v>1</v>
      </c>
      <c r="AQ29">
        <v>1</v>
      </c>
      <c r="AR29">
        <v>9</v>
      </c>
      <c r="AS29">
        <v>2</v>
      </c>
      <c r="AT29">
        <v>2</v>
      </c>
      <c r="AU29">
        <v>1</v>
      </c>
      <c r="AV29">
        <v>2</v>
      </c>
      <c r="AW29">
        <v>1</v>
      </c>
      <c r="AX29">
        <v>1</v>
      </c>
      <c r="AY29">
        <v>1</v>
      </c>
    </row>
    <row r="30" spans="1:51">
      <c r="A30" s="1">
        <v>335965</v>
      </c>
      <c r="B30" s="7">
        <v>102757</v>
      </c>
      <c r="C30" s="2">
        <v>40262</v>
      </c>
      <c r="D30" t="s">
        <v>1933</v>
      </c>
      <c r="E30" t="s">
        <v>2884</v>
      </c>
      <c r="F30" t="s">
        <v>4</v>
      </c>
      <c r="G30" t="s">
        <v>2878</v>
      </c>
      <c r="H30" t="s">
        <v>2169</v>
      </c>
      <c r="I30" t="s">
        <v>4</v>
      </c>
      <c r="J30" t="s">
        <v>2818</v>
      </c>
      <c r="K30" t="s">
        <v>1863</v>
      </c>
      <c r="L30" t="s">
        <v>480</v>
      </c>
      <c r="M30" t="s">
        <v>7</v>
      </c>
      <c r="N30" t="s">
        <v>7</v>
      </c>
      <c r="O30">
        <v>3</v>
      </c>
      <c r="P30">
        <v>9</v>
      </c>
      <c r="Q30">
        <v>3</v>
      </c>
      <c r="R30">
        <v>3</v>
      </c>
      <c r="S30">
        <v>8</v>
      </c>
      <c r="T30">
        <v>3</v>
      </c>
      <c r="U30">
        <v>3</v>
      </c>
      <c r="V30">
        <v>3</v>
      </c>
      <c r="W30">
        <v>9</v>
      </c>
      <c r="X30">
        <v>4</v>
      </c>
      <c r="Y30">
        <v>3</v>
      </c>
      <c r="Z30">
        <v>3</v>
      </c>
      <c r="AA30">
        <v>3</v>
      </c>
      <c r="AB30">
        <v>9</v>
      </c>
      <c r="AC30">
        <v>2</v>
      </c>
      <c r="AD30">
        <v>2</v>
      </c>
      <c r="AE30">
        <v>2</v>
      </c>
      <c r="AF30">
        <v>3</v>
      </c>
      <c r="AG30">
        <v>2</v>
      </c>
      <c r="AH30">
        <v>3</v>
      </c>
      <c r="AI30">
        <v>3</v>
      </c>
      <c r="AJ30">
        <v>3</v>
      </c>
      <c r="AK30">
        <v>9</v>
      </c>
      <c r="AL30">
        <v>3</v>
      </c>
      <c r="AM30">
        <v>2</v>
      </c>
      <c r="AN30">
        <v>3</v>
      </c>
      <c r="AO30">
        <v>3</v>
      </c>
      <c r="AP30">
        <v>3</v>
      </c>
      <c r="AQ30">
        <v>3</v>
      </c>
      <c r="AR30">
        <v>9</v>
      </c>
      <c r="AS30">
        <v>3</v>
      </c>
      <c r="AT30">
        <v>3</v>
      </c>
      <c r="AU30">
        <v>3</v>
      </c>
      <c r="AV30">
        <v>3</v>
      </c>
      <c r="AW30">
        <v>3</v>
      </c>
      <c r="AX30">
        <v>3</v>
      </c>
      <c r="AY30">
        <v>3</v>
      </c>
    </row>
    <row r="31" spans="1:51">
      <c r="A31" s="1">
        <v>335968</v>
      </c>
      <c r="B31" s="7">
        <v>102770</v>
      </c>
      <c r="C31" s="2">
        <v>40241</v>
      </c>
      <c r="D31" t="s">
        <v>1933</v>
      </c>
      <c r="E31" t="s">
        <v>2884</v>
      </c>
      <c r="F31" t="s">
        <v>4</v>
      </c>
      <c r="G31" t="s">
        <v>2170</v>
      </c>
      <c r="H31" t="s">
        <v>2171</v>
      </c>
      <c r="I31" t="s">
        <v>4</v>
      </c>
      <c r="J31" t="s">
        <v>2818</v>
      </c>
      <c r="K31" t="s">
        <v>1863</v>
      </c>
      <c r="L31" t="s">
        <v>482</v>
      </c>
      <c r="M31" t="s">
        <v>7</v>
      </c>
      <c r="N31" t="s">
        <v>7</v>
      </c>
      <c r="O31">
        <v>3</v>
      </c>
      <c r="P31">
        <v>9</v>
      </c>
      <c r="Q31">
        <v>2</v>
      </c>
      <c r="R31">
        <v>2</v>
      </c>
      <c r="S31">
        <v>8</v>
      </c>
      <c r="T31">
        <v>3</v>
      </c>
      <c r="U31">
        <v>3</v>
      </c>
      <c r="V31">
        <v>3</v>
      </c>
      <c r="W31">
        <v>9</v>
      </c>
      <c r="X31">
        <v>3</v>
      </c>
      <c r="Y31">
        <v>3</v>
      </c>
      <c r="Z31">
        <v>2</v>
      </c>
      <c r="AA31">
        <v>3</v>
      </c>
      <c r="AB31">
        <v>9</v>
      </c>
      <c r="AC31">
        <v>2</v>
      </c>
      <c r="AD31">
        <v>2</v>
      </c>
      <c r="AE31">
        <v>3</v>
      </c>
      <c r="AF31">
        <v>2</v>
      </c>
      <c r="AG31">
        <v>2</v>
      </c>
      <c r="AH31">
        <v>2</v>
      </c>
      <c r="AI31">
        <v>3</v>
      </c>
      <c r="AJ31">
        <v>3</v>
      </c>
      <c r="AK31">
        <v>9</v>
      </c>
      <c r="AL31">
        <v>2</v>
      </c>
      <c r="AM31">
        <v>2</v>
      </c>
      <c r="AN31">
        <v>3</v>
      </c>
      <c r="AO31">
        <v>2</v>
      </c>
      <c r="AP31">
        <v>3</v>
      </c>
      <c r="AQ31">
        <v>3</v>
      </c>
      <c r="AR31">
        <v>9</v>
      </c>
      <c r="AS31">
        <v>3</v>
      </c>
      <c r="AT31">
        <v>3</v>
      </c>
      <c r="AU31">
        <v>3</v>
      </c>
      <c r="AV31">
        <v>3</v>
      </c>
      <c r="AW31">
        <v>2</v>
      </c>
      <c r="AX31">
        <v>3</v>
      </c>
      <c r="AY31">
        <v>3</v>
      </c>
    </row>
    <row r="32" spans="1:51">
      <c r="A32" s="1">
        <v>335986</v>
      </c>
      <c r="B32" s="7">
        <v>102908</v>
      </c>
      <c r="C32" s="2">
        <v>40249</v>
      </c>
      <c r="D32" t="s">
        <v>1933</v>
      </c>
      <c r="E32" t="s">
        <v>1012</v>
      </c>
      <c r="F32" t="s">
        <v>4</v>
      </c>
      <c r="G32" t="s">
        <v>27</v>
      </c>
      <c r="H32" t="s">
        <v>2887</v>
      </c>
      <c r="I32" t="s">
        <v>4</v>
      </c>
      <c r="J32" t="s">
        <v>2818</v>
      </c>
      <c r="K32" t="s">
        <v>1863</v>
      </c>
      <c r="L32" t="s">
        <v>482</v>
      </c>
      <c r="M32" t="s">
        <v>7</v>
      </c>
      <c r="N32" t="s">
        <v>7</v>
      </c>
      <c r="O32">
        <v>2</v>
      </c>
      <c r="P32">
        <v>9</v>
      </c>
      <c r="Q32">
        <v>2</v>
      </c>
      <c r="R32">
        <v>2</v>
      </c>
      <c r="S32">
        <v>8</v>
      </c>
      <c r="T32">
        <v>2</v>
      </c>
      <c r="U32">
        <v>2</v>
      </c>
      <c r="V32">
        <v>2</v>
      </c>
      <c r="W32">
        <v>9</v>
      </c>
      <c r="X32">
        <v>3</v>
      </c>
      <c r="Y32">
        <v>2</v>
      </c>
      <c r="Z32">
        <v>2</v>
      </c>
      <c r="AA32">
        <v>2</v>
      </c>
      <c r="AB32">
        <v>9</v>
      </c>
      <c r="AC32">
        <v>1</v>
      </c>
      <c r="AD32">
        <v>1</v>
      </c>
      <c r="AE32">
        <v>2</v>
      </c>
      <c r="AF32">
        <v>2</v>
      </c>
      <c r="AG32">
        <v>2</v>
      </c>
      <c r="AH32">
        <v>1</v>
      </c>
      <c r="AI32">
        <v>2</v>
      </c>
      <c r="AJ32">
        <v>2</v>
      </c>
      <c r="AK32">
        <v>9</v>
      </c>
      <c r="AL32">
        <v>2</v>
      </c>
      <c r="AM32">
        <v>1</v>
      </c>
      <c r="AN32">
        <v>2</v>
      </c>
      <c r="AO32">
        <v>2</v>
      </c>
      <c r="AP32">
        <v>2</v>
      </c>
      <c r="AQ32">
        <v>2</v>
      </c>
      <c r="AR32">
        <v>9</v>
      </c>
      <c r="AS32">
        <v>2</v>
      </c>
      <c r="AT32">
        <v>1</v>
      </c>
      <c r="AU32">
        <v>2</v>
      </c>
      <c r="AV32">
        <v>2</v>
      </c>
      <c r="AW32">
        <v>2</v>
      </c>
      <c r="AX32">
        <v>1</v>
      </c>
      <c r="AY32">
        <v>2</v>
      </c>
    </row>
    <row r="33" spans="1:51">
      <c r="A33" s="1">
        <v>335996</v>
      </c>
      <c r="B33" s="7">
        <v>102976</v>
      </c>
      <c r="C33" s="2">
        <v>40249</v>
      </c>
      <c r="D33" t="s">
        <v>1933</v>
      </c>
      <c r="E33" t="s">
        <v>2888</v>
      </c>
      <c r="F33" t="s">
        <v>4</v>
      </c>
      <c r="G33" t="s">
        <v>2889</v>
      </c>
      <c r="H33" t="s">
        <v>2890</v>
      </c>
      <c r="I33" t="s">
        <v>4</v>
      </c>
      <c r="J33" t="s">
        <v>2818</v>
      </c>
      <c r="K33" t="s">
        <v>1863</v>
      </c>
      <c r="L33" t="s">
        <v>480</v>
      </c>
      <c r="M33" t="s">
        <v>7</v>
      </c>
      <c r="N33" t="s">
        <v>7</v>
      </c>
      <c r="O33">
        <v>2</v>
      </c>
      <c r="P33">
        <v>9</v>
      </c>
      <c r="Q33">
        <v>2</v>
      </c>
      <c r="R33">
        <v>2</v>
      </c>
      <c r="S33">
        <v>8</v>
      </c>
      <c r="T33">
        <v>2</v>
      </c>
      <c r="U33">
        <v>2</v>
      </c>
      <c r="V33">
        <v>2</v>
      </c>
      <c r="W33">
        <v>9</v>
      </c>
      <c r="X33">
        <v>3</v>
      </c>
      <c r="Y33">
        <v>2</v>
      </c>
      <c r="Z33">
        <v>2</v>
      </c>
      <c r="AA33">
        <v>2</v>
      </c>
      <c r="AB33">
        <v>9</v>
      </c>
      <c r="AC33">
        <v>2</v>
      </c>
      <c r="AD33">
        <v>1</v>
      </c>
      <c r="AE33">
        <v>1</v>
      </c>
      <c r="AF33">
        <v>3</v>
      </c>
      <c r="AG33">
        <v>1</v>
      </c>
      <c r="AH33">
        <v>2</v>
      </c>
      <c r="AI33">
        <v>2</v>
      </c>
      <c r="AJ33">
        <v>2</v>
      </c>
      <c r="AK33">
        <v>9</v>
      </c>
      <c r="AL33">
        <v>2</v>
      </c>
      <c r="AM33">
        <v>1</v>
      </c>
      <c r="AN33">
        <v>2</v>
      </c>
      <c r="AO33">
        <v>2</v>
      </c>
      <c r="AP33">
        <v>2</v>
      </c>
      <c r="AQ33">
        <v>2</v>
      </c>
      <c r="AR33">
        <v>9</v>
      </c>
      <c r="AS33">
        <v>1</v>
      </c>
      <c r="AT33">
        <v>2</v>
      </c>
      <c r="AU33">
        <v>2</v>
      </c>
      <c r="AV33">
        <v>2</v>
      </c>
      <c r="AW33">
        <v>1</v>
      </c>
      <c r="AX33">
        <v>2</v>
      </c>
      <c r="AY33">
        <v>2</v>
      </c>
    </row>
    <row r="34" spans="1:51">
      <c r="A34" s="1">
        <v>336002</v>
      </c>
      <c r="B34" s="7">
        <v>103036</v>
      </c>
      <c r="C34" s="2">
        <v>40262</v>
      </c>
      <c r="D34" t="s">
        <v>1933</v>
      </c>
      <c r="E34" t="s">
        <v>2891</v>
      </c>
      <c r="F34" t="s">
        <v>4</v>
      </c>
      <c r="G34" t="s">
        <v>2892</v>
      </c>
      <c r="H34" t="s">
        <v>2893</v>
      </c>
      <c r="I34" t="s">
        <v>4</v>
      </c>
      <c r="J34" t="s">
        <v>2818</v>
      </c>
      <c r="K34" t="s">
        <v>1863</v>
      </c>
      <c r="L34" t="s">
        <v>480</v>
      </c>
      <c r="M34" t="s">
        <v>7</v>
      </c>
      <c r="N34" t="s">
        <v>7</v>
      </c>
      <c r="O34">
        <v>3</v>
      </c>
      <c r="P34">
        <v>9</v>
      </c>
      <c r="Q34">
        <v>2</v>
      </c>
      <c r="R34">
        <v>2</v>
      </c>
      <c r="S34">
        <v>8</v>
      </c>
      <c r="T34">
        <v>2</v>
      </c>
      <c r="U34">
        <v>3</v>
      </c>
      <c r="V34">
        <v>3</v>
      </c>
      <c r="W34">
        <v>9</v>
      </c>
      <c r="X34">
        <v>3</v>
      </c>
      <c r="Y34">
        <v>3</v>
      </c>
      <c r="Z34">
        <v>2</v>
      </c>
      <c r="AA34">
        <v>3</v>
      </c>
      <c r="AB34">
        <v>9</v>
      </c>
      <c r="AC34">
        <v>2</v>
      </c>
      <c r="AD34">
        <v>2</v>
      </c>
      <c r="AE34">
        <v>2</v>
      </c>
      <c r="AF34">
        <v>3</v>
      </c>
      <c r="AG34">
        <v>2</v>
      </c>
      <c r="AH34">
        <v>3</v>
      </c>
      <c r="AI34">
        <v>3</v>
      </c>
      <c r="AJ34">
        <v>3</v>
      </c>
      <c r="AK34">
        <v>9</v>
      </c>
      <c r="AL34">
        <v>2</v>
      </c>
      <c r="AM34">
        <v>2</v>
      </c>
      <c r="AN34">
        <v>2</v>
      </c>
      <c r="AO34">
        <v>2</v>
      </c>
      <c r="AP34">
        <v>2</v>
      </c>
      <c r="AQ34">
        <v>2</v>
      </c>
      <c r="AR34">
        <v>9</v>
      </c>
      <c r="AS34">
        <v>3</v>
      </c>
      <c r="AT34">
        <v>2</v>
      </c>
      <c r="AU34">
        <v>2</v>
      </c>
      <c r="AV34">
        <v>3</v>
      </c>
      <c r="AW34">
        <v>2</v>
      </c>
      <c r="AX34">
        <v>2</v>
      </c>
      <c r="AY34">
        <v>3</v>
      </c>
    </row>
    <row r="35" spans="1:51">
      <c r="A35" s="1">
        <v>336014</v>
      </c>
      <c r="B35" s="7">
        <v>103138</v>
      </c>
      <c r="C35" s="2">
        <v>40247</v>
      </c>
      <c r="D35" t="s">
        <v>1933</v>
      </c>
      <c r="E35" t="s">
        <v>2894</v>
      </c>
      <c r="F35" t="s">
        <v>2895</v>
      </c>
      <c r="G35" t="s">
        <v>2896</v>
      </c>
      <c r="H35" t="s">
        <v>2897</v>
      </c>
      <c r="I35" t="s">
        <v>2895</v>
      </c>
      <c r="J35" t="s">
        <v>2818</v>
      </c>
      <c r="K35" t="s">
        <v>1863</v>
      </c>
      <c r="L35" t="s">
        <v>481</v>
      </c>
      <c r="M35" t="s">
        <v>5</v>
      </c>
      <c r="N35" t="s">
        <v>5</v>
      </c>
      <c r="O35">
        <v>1</v>
      </c>
      <c r="P35">
        <v>9</v>
      </c>
      <c r="Q35">
        <v>1</v>
      </c>
      <c r="R35">
        <v>1</v>
      </c>
      <c r="S35">
        <v>8</v>
      </c>
      <c r="T35">
        <v>1</v>
      </c>
      <c r="U35">
        <v>1</v>
      </c>
      <c r="V35">
        <v>2</v>
      </c>
      <c r="W35">
        <v>9</v>
      </c>
      <c r="X35">
        <v>3</v>
      </c>
      <c r="Y35">
        <v>1</v>
      </c>
      <c r="Z35">
        <v>1</v>
      </c>
      <c r="AA35">
        <v>1</v>
      </c>
      <c r="AB35">
        <v>9</v>
      </c>
      <c r="AC35">
        <v>1</v>
      </c>
      <c r="AD35">
        <v>1</v>
      </c>
      <c r="AE35">
        <v>1</v>
      </c>
      <c r="AF35">
        <v>1</v>
      </c>
      <c r="AG35">
        <v>1</v>
      </c>
      <c r="AH35">
        <v>1</v>
      </c>
      <c r="AI35">
        <v>1</v>
      </c>
      <c r="AJ35">
        <v>1</v>
      </c>
      <c r="AK35">
        <v>9</v>
      </c>
      <c r="AL35">
        <v>1</v>
      </c>
      <c r="AM35">
        <v>1</v>
      </c>
      <c r="AN35">
        <v>1</v>
      </c>
      <c r="AO35">
        <v>1</v>
      </c>
      <c r="AP35">
        <v>1</v>
      </c>
      <c r="AQ35">
        <v>1</v>
      </c>
      <c r="AR35">
        <v>9</v>
      </c>
      <c r="AS35">
        <v>1</v>
      </c>
      <c r="AT35">
        <v>2</v>
      </c>
      <c r="AU35">
        <v>1</v>
      </c>
      <c r="AV35">
        <v>2</v>
      </c>
      <c r="AW35">
        <v>1</v>
      </c>
      <c r="AX35">
        <v>1</v>
      </c>
      <c r="AY35">
        <v>1</v>
      </c>
    </row>
    <row r="36" spans="1:51">
      <c r="A36" s="1">
        <v>336017</v>
      </c>
      <c r="B36" s="7">
        <v>103141</v>
      </c>
      <c r="C36" s="2">
        <v>40256</v>
      </c>
      <c r="D36" t="s">
        <v>1933</v>
      </c>
      <c r="E36" t="s">
        <v>2894</v>
      </c>
      <c r="F36" t="s">
        <v>2895</v>
      </c>
      <c r="G36" t="s">
        <v>2898</v>
      </c>
      <c r="H36" t="s">
        <v>2899</v>
      </c>
      <c r="I36" t="s">
        <v>2895</v>
      </c>
      <c r="J36" t="s">
        <v>2818</v>
      </c>
      <c r="K36" t="s">
        <v>1863</v>
      </c>
      <c r="L36" t="s">
        <v>481</v>
      </c>
      <c r="M36" t="s">
        <v>5</v>
      </c>
      <c r="N36" t="s">
        <v>5</v>
      </c>
      <c r="O36">
        <v>1</v>
      </c>
      <c r="P36">
        <v>9</v>
      </c>
      <c r="Q36">
        <v>1</v>
      </c>
      <c r="R36">
        <v>1</v>
      </c>
      <c r="S36">
        <v>8</v>
      </c>
      <c r="T36">
        <v>1</v>
      </c>
      <c r="U36">
        <v>1</v>
      </c>
      <c r="V36">
        <v>2</v>
      </c>
      <c r="W36">
        <v>9</v>
      </c>
      <c r="X36">
        <v>3</v>
      </c>
      <c r="Y36">
        <v>1</v>
      </c>
      <c r="Z36">
        <v>1</v>
      </c>
      <c r="AA36">
        <v>1</v>
      </c>
      <c r="AB36">
        <v>9</v>
      </c>
      <c r="AC36">
        <v>1</v>
      </c>
      <c r="AD36">
        <v>1</v>
      </c>
      <c r="AE36">
        <v>1</v>
      </c>
      <c r="AF36">
        <v>2</v>
      </c>
      <c r="AG36">
        <v>1</v>
      </c>
      <c r="AH36">
        <v>1</v>
      </c>
      <c r="AI36">
        <v>1</v>
      </c>
      <c r="AJ36">
        <v>1</v>
      </c>
      <c r="AK36">
        <v>9</v>
      </c>
      <c r="AL36">
        <v>1</v>
      </c>
      <c r="AM36">
        <v>1</v>
      </c>
      <c r="AN36">
        <v>1</v>
      </c>
      <c r="AO36">
        <v>1</v>
      </c>
      <c r="AP36">
        <v>1</v>
      </c>
      <c r="AQ36">
        <v>1</v>
      </c>
      <c r="AR36">
        <v>9</v>
      </c>
      <c r="AS36">
        <v>1</v>
      </c>
      <c r="AT36">
        <v>2</v>
      </c>
      <c r="AU36">
        <v>1</v>
      </c>
      <c r="AV36">
        <v>2</v>
      </c>
      <c r="AW36">
        <v>1</v>
      </c>
      <c r="AX36">
        <v>1</v>
      </c>
      <c r="AY36">
        <v>1</v>
      </c>
    </row>
    <row r="37" spans="1:51">
      <c r="A37" s="1">
        <v>336018</v>
      </c>
      <c r="B37" s="7">
        <v>103145</v>
      </c>
      <c r="C37" s="2">
        <v>40260</v>
      </c>
      <c r="D37" t="s">
        <v>1933</v>
      </c>
      <c r="E37" t="s">
        <v>2894</v>
      </c>
      <c r="F37" t="s">
        <v>2895</v>
      </c>
      <c r="G37" t="s">
        <v>1935</v>
      </c>
      <c r="H37" t="s">
        <v>1936</v>
      </c>
      <c r="I37" t="s">
        <v>2895</v>
      </c>
      <c r="J37" t="s">
        <v>2818</v>
      </c>
      <c r="K37" t="s">
        <v>1863</v>
      </c>
      <c r="L37" t="s">
        <v>481</v>
      </c>
      <c r="M37" t="s">
        <v>5</v>
      </c>
      <c r="N37" t="s">
        <v>5</v>
      </c>
      <c r="O37">
        <v>3</v>
      </c>
      <c r="P37">
        <v>9</v>
      </c>
      <c r="Q37">
        <v>3</v>
      </c>
      <c r="R37">
        <v>3</v>
      </c>
      <c r="S37">
        <v>8</v>
      </c>
      <c r="T37">
        <v>3</v>
      </c>
      <c r="U37">
        <v>2</v>
      </c>
      <c r="V37">
        <v>2</v>
      </c>
      <c r="W37">
        <v>9</v>
      </c>
      <c r="X37">
        <v>3</v>
      </c>
      <c r="Y37">
        <v>2</v>
      </c>
      <c r="Z37">
        <v>2</v>
      </c>
      <c r="AA37">
        <v>2</v>
      </c>
      <c r="AB37">
        <v>9</v>
      </c>
      <c r="AC37">
        <v>2</v>
      </c>
      <c r="AD37">
        <v>3</v>
      </c>
      <c r="AE37">
        <v>2</v>
      </c>
      <c r="AF37">
        <v>3</v>
      </c>
      <c r="AG37">
        <v>2</v>
      </c>
      <c r="AH37">
        <v>2</v>
      </c>
      <c r="AI37">
        <v>2</v>
      </c>
      <c r="AJ37">
        <v>2</v>
      </c>
      <c r="AK37">
        <v>9</v>
      </c>
      <c r="AL37">
        <v>2</v>
      </c>
      <c r="AM37">
        <v>2</v>
      </c>
      <c r="AN37">
        <v>3</v>
      </c>
      <c r="AO37">
        <v>2</v>
      </c>
      <c r="AP37">
        <v>3</v>
      </c>
      <c r="AQ37">
        <v>2</v>
      </c>
      <c r="AR37">
        <v>9</v>
      </c>
      <c r="AS37">
        <v>2</v>
      </c>
      <c r="AT37">
        <v>2</v>
      </c>
      <c r="AU37">
        <v>2</v>
      </c>
      <c r="AV37">
        <v>4</v>
      </c>
      <c r="AW37">
        <v>3</v>
      </c>
      <c r="AX37">
        <v>2</v>
      </c>
      <c r="AY37">
        <v>3</v>
      </c>
    </row>
    <row r="38" spans="1:51">
      <c r="A38" s="1">
        <v>336029</v>
      </c>
      <c r="B38" s="7">
        <v>103181</v>
      </c>
      <c r="C38" s="2">
        <v>40248</v>
      </c>
      <c r="D38" t="s">
        <v>1933</v>
      </c>
      <c r="E38" t="s">
        <v>2894</v>
      </c>
      <c r="F38" t="s">
        <v>2895</v>
      </c>
      <c r="G38" t="s">
        <v>1425</v>
      </c>
      <c r="H38" t="s">
        <v>1426</v>
      </c>
      <c r="I38" t="s">
        <v>2895</v>
      </c>
      <c r="J38" t="s">
        <v>2818</v>
      </c>
      <c r="K38" t="s">
        <v>1863</v>
      </c>
      <c r="L38" t="s">
        <v>480</v>
      </c>
      <c r="M38" t="s">
        <v>7</v>
      </c>
      <c r="N38" t="s">
        <v>7</v>
      </c>
      <c r="O38">
        <v>4</v>
      </c>
      <c r="P38">
        <v>9</v>
      </c>
      <c r="Q38">
        <v>3</v>
      </c>
      <c r="R38">
        <v>3</v>
      </c>
      <c r="S38">
        <v>8</v>
      </c>
      <c r="T38">
        <v>3</v>
      </c>
      <c r="U38">
        <v>4</v>
      </c>
      <c r="V38">
        <v>4</v>
      </c>
      <c r="W38">
        <v>9</v>
      </c>
      <c r="X38">
        <v>4</v>
      </c>
      <c r="Y38">
        <v>4</v>
      </c>
      <c r="Z38">
        <v>3</v>
      </c>
      <c r="AA38">
        <v>3</v>
      </c>
      <c r="AB38">
        <v>9</v>
      </c>
      <c r="AC38">
        <v>3</v>
      </c>
      <c r="AD38">
        <v>3</v>
      </c>
      <c r="AE38">
        <v>3</v>
      </c>
      <c r="AF38">
        <v>4</v>
      </c>
      <c r="AG38">
        <v>3</v>
      </c>
      <c r="AH38">
        <v>3</v>
      </c>
      <c r="AI38">
        <v>4</v>
      </c>
      <c r="AJ38">
        <v>3</v>
      </c>
      <c r="AK38">
        <v>9</v>
      </c>
      <c r="AL38">
        <v>3</v>
      </c>
      <c r="AM38">
        <v>3</v>
      </c>
      <c r="AN38">
        <v>3</v>
      </c>
      <c r="AO38">
        <v>3</v>
      </c>
      <c r="AP38">
        <v>3</v>
      </c>
      <c r="AQ38">
        <v>3</v>
      </c>
      <c r="AR38">
        <v>9</v>
      </c>
      <c r="AS38">
        <v>3</v>
      </c>
      <c r="AT38">
        <v>3</v>
      </c>
      <c r="AU38">
        <v>4</v>
      </c>
      <c r="AV38">
        <v>3</v>
      </c>
      <c r="AW38">
        <v>3</v>
      </c>
      <c r="AX38">
        <v>3</v>
      </c>
      <c r="AY38">
        <v>3</v>
      </c>
    </row>
    <row r="39" spans="1:51">
      <c r="A39" s="1">
        <v>336031</v>
      </c>
      <c r="B39" s="7">
        <v>103192</v>
      </c>
      <c r="C39" s="2">
        <v>40242</v>
      </c>
      <c r="D39" t="s">
        <v>1933</v>
      </c>
      <c r="E39" t="s">
        <v>2894</v>
      </c>
      <c r="F39" t="s">
        <v>2895</v>
      </c>
      <c r="G39" t="s">
        <v>1427</v>
      </c>
      <c r="H39" t="s">
        <v>1428</v>
      </c>
      <c r="I39" t="s">
        <v>2895</v>
      </c>
      <c r="J39" t="s">
        <v>2818</v>
      </c>
      <c r="K39" t="s">
        <v>1863</v>
      </c>
      <c r="L39" t="s">
        <v>480</v>
      </c>
      <c r="M39" t="s">
        <v>7</v>
      </c>
      <c r="N39" t="s">
        <v>7</v>
      </c>
      <c r="O39">
        <v>2</v>
      </c>
      <c r="P39">
        <v>9</v>
      </c>
      <c r="Q39">
        <v>3</v>
      </c>
      <c r="R39">
        <v>2</v>
      </c>
      <c r="S39">
        <v>8</v>
      </c>
      <c r="T39">
        <v>2</v>
      </c>
      <c r="U39">
        <v>2</v>
      </c>
      <c r="V39">
        <v>2</v>
      </c>
      <c r="W39">
        <v>9</v>
      </c>
      <c r="X39">
        <v>3</v>
      </c>
      <c r="Y39">
        <v>2</v>
      </c>
      <c r="Z39">
        <v>3</v>
      </c>
      <c r="AA39">
        <v>2</v>
      </c>
      <c r="AB39">
        <v>9</v>
      </c>
      <c r="AC39">
        <v>1</v>
      </c>
      <c r="AD39">
        <v>2</v>
      </c>
      <c r="AE39">
        <v>2</v>
      </c>
      <c r="AF39">
        <v>3</v>
      </c>
      <c r="AG39">
        <v>1</v>
      </c>
      <c r="AH39">
        <v>2</v>
      </c>
      <c r="AI39">
        <v>2</v>
      </c>
      <c r="AJ39">
        <v>2</v>
      </c>
      <c r="AK39">
        <v>9</v>
      </c>
      <c r="AL39">
        <v>2</v>
      </c>
      <c r="AM39">
        <v>2</v>
      </c>
      <c r="AN39">
        <v>2</v>
      </c>
      <c r="AO39">
        <v>3</v>
      </c>
      <c r="AP39">
        <v>2</v>
      </c>
      <c r="AQ39">
        <v>3</v>
      </c>
      <c r="AR39">
        <v>9</v>
      </c>
      <c r="AS39">
        <v>2</v>
      </c>
      <c r="AT39">
        <v>2</v>
      </c>
      <c r="AU39">
        <v>2</v>
      </c>
      <c r="AV39">
        <v>3</v>
      </c>
      <c r="AW39">
        <v>2</v>
      </c>
      <c r="AX39">
        <v>2</v>
      </c>
      <c r="AY39">
        <v>1</v>
      </c>
    </row>
    <row r="40" spans="1:51">
      <c r="A40" s="1">
        <v>336032</v>
      </c>
      <c r="B40" s="7">
        <v>103202</v>
      </c>
      <c r="C40" s="2">
        <v>40241</v>
      </c>
      <c r="D40" t="s">
        <v>695</v>
      </c>
      <c r="E40" t="s">
        <v>2894</v>
      </c>
      <c r="F40" t="s">
        <v>2895</v>
      </c>
      <c r="G40" t="s">
        <v>1429</v>
      </c>
      <c r="H40" t="s">
        <v>1430</v>
      </c>
      <c r="I40" t="s">
        <v>2895</v>
      </c>
      <c r="J40" t="s">
        <v>2818</v>
      </c>
      <c r="K40" t="s">
        <v>1863</v>
      </c>
      <c r="L40" t="s">
        <v>480</v>
      </c>
      <c r="M40" t="s">
        <v>7</v>
      </c>
      <c r="N40" t="s">
        <v>7</v>
      </c>
      <c r="O40">
        <v>3</v>
      </c>
      <c r="P40">
        <v>9</v>
      </c>
      <c r="Q40">
        <v>3</v>
      </c>
      <c r="R40">
        <v>3</v>
      </c>
      <c r="S40">
        <v>8</v>
      </c>
      <c r="T40">
        <v>2</v>
      </c>
      <c r="U40">
        <v>3</v>
      </c>
      <c r="V40">
        <v>3</v>
      </c>
      <c r="W40">
        <v>9</v>
      </c>
      <c r="X40">
        <v>4</v>
      </c>
      <c r="Y40">
        <v>3</v>
      </c>
      <c r="Z40">
        <v>3</v>
      </c>
      <c r="AA40">
        <v>2</v>
      </c>
      <c r="AB40">
        <v>9</v>
      </c>
      <c r="AC40">
        <v>3</v>
      </c>
      <c r="AD40">
        <v>3</v>
      </c>
      <c r="AE40">
        <v>3</v>
      </c>
      <c r="AF40">
        <v>3</v>
      </c>
      <c r="AG40">
        <v>2</v>
      </c>
      <c r="AH40">
        <v>3</v>
      </c>
      <c r="AI40">
        <v>3</v>
      </c>
      <c r="AJ40">
        <v>3</v>
      </c>
      <c r="AK40">
        <v>9</v>
      </c>
      <c r="AL40">
        <v>3</v>
      </c>
      <c r="AM40">
        <v>2</v>
      </c>
      <c r="AN40">
        <v>3</v>
      </c>
      <c r="AO40">
        <v>3</v>
      </c>
      <c r="AP40">
        <v>3</v>
      </c>
      <c r="AQ40">
        <v>3</v>
      </c>
      <c r="AR40">
        <v>9</v>
      </c>
      <c r="AS40">
        <v>2</v>
      </c>
      <c r="AT40">
        <v>3</v>
      </c>
      <c r="AU40">
        <v>3</v>
      </c>
      <c r="AV40">
        <v>3</v>
      </c>
      <c r="AW40">
        <v>2</v>
      </c>
      <c r="AX40">
        <v>2</v>
      </c>
      <c r="AY40">
        <v>3</v>
      </c>
    </row>
    <row r="41" spans="1:51">
      <c r="A41" s="1">
        <v>336038</v>
      </c>
      <c r="B41" s="7">
        <v>103246</v>
      </c>
      <c r="C41" s="2">
        <v>40240</v>
      </c>
      <c r="D41" t="s">
        <v>1933</v>
      </c>
      <c r="E41" t="s">
        <v>2894</v>
      </c>
      <c r="F41" t="s">
        <v>2895</v>
      </c>
      <c r="G41" t="s">
        <v>3239</v>
      </c>
      <c r="H41" t="s">
        <v>3240</v>
      </c>
      <c r="I41" t="s">
        <v>2895</v>
      </c>
      <c r="J41" t="s">
        <v>2818</v>
      </c>
      <c r="K41" t="s">
        <v>1863</v>
      </c>
      <c r="L41" t="s">
        <v>480</v>
      </c>
      <c r="M41" t="s">
        <v>7</v>
      </c>
      <c r="N41" t="s">
        <v>7</v>
      </c>
      <c r="O41">
        <v>2</v>
      </c>
      <c r="P41">
        <v>9</v>
      </c>
      <c r="Q41">
        <v>2</v>
      </c>
      <c r="R41">
        <v>1</v>
      </c>
      <c r="S41">
        <v>8</v>
      </c>
      <c r="T41">
        <v>2</v>
      </c>
      <c r="U41">
        <v>2</v>
      </c>
      <c r="V41">
        <v>2</v>
      </c>
      <c r="W41">
        <v>9</v>
      </c>
      <c r="X41">
        <v>3</v>
      </c>
      <c r="Y41">
        <v>2</v>
      </c>
      <c r="Z41">
        <v>2</v>
      </c>
      <c r="AA41">
        <v>2</v>
      </c>
      <c r="AB41">
        <v>9</v>
      </c>
      <c r="AC41">
        <v>2</v>
      </c>
      <c r="AD41">
        <v>2</v>
      </c>
      <c r="AE41">
        <v>2</v>
      </c>
      <c r="AF41">
        <v>3</v>
      </c>
      <c r="AG41">
        <v>2</v>
      </c>
      <c r="AH41">
        <v>1</v>
      </c>
      <c r="AI41">
        <v>2</v>
      </c>
      <c r="AJ41">
        <v>2</v>
      </c>
      <c r="AK41">
        <v>9</v>
      </c>
      <c r="AL41">
        <v>2</v>
      </c>
      <c r="AM41">
        <v>2</v>
      </c>
      <c r="AN41">
        <v>2</v>
      </c>
      <c r="AO41">
        <v>2</v>
      </c>
      <c r="AP41">
        <v>2</v>
      </c>
      <c r="AQ41">
        <v>2</v>
      </c>
      <c r="AR41">
        <v>9</v>
      </c>
      <c r="AS41">
        <v>2</v>
      </c>
      <c r="AT41">
        <v>2</v>
      </c>
      <c r="AU41">
        <v>2</v>
      </c>
      <c r="AV41">
        <v>2</v>
      </c>
      <c r="AW41">
        <v>2</v>
      </c>
      <c r="AX41">
        <v>2</v>
      </c>
      <c r="AY41">
        <v>2</v>
      </c>
    </row>
    <row r="42" spans="1:51">
      <c r="A42" s="1">
        <v>336039</v>
      </c>
      <c r="B42" s="7">
        <v>103247</v>
      </c>
      <c r="C42" s="2">
        <v>40249</v>
      </c>
      <c r="D42" t="s">
        <v>1933</v>
      </c>
      <c r="E42" t="s">
        <v>2894</v>
      </c>
      <c r="F42" t="s">
        <v>2895</v>
      </c>
      <c r="G42" t="s">
        <v>1198</v>
      </c>
      <c r="H42" t="s">
        <v>1199</v>
      </c>
      <c r="I42" t="s">
        <v>2895</v>
      </c>
      <c r="J42" t="s">
        <v>2818</v>
      </c>
      <c r="K42" t="s">
        <v>1863</v>
      </c>
      <c r="L42" t="s">
        <v>480</v>
      </c>
      <c r="M42" t="s">
        <v>7</v>
      </c>
      <c r="N42" t="s">
        <v>7</v>
      </c>
      <c r="O42">
        <v>3</v>
      </c>
      <c r="P42">
        <v>9</v>
      </c>
      <c r="Q42">
        <v>2</v>
      </c>
      <c r="R42">
        <v>3</v>
      </c>
      <c r="S42">
        <v>8</v>
      </c>
      <c r="T42">
        <v>3</v>
      </c>
      <c r="U42">
        <v>3</v>
      </c>
      <c r="V42">
        <v>3</v>
      </c>
      <c r="W42">
        <v>9</v>
      </c>
      <c r="X42">
        <v>4</v>
      </c>
      <c r="Y42">
        <v>3</v>
      </c>
      <c r="Z42">
        <v>2</v>
      </c>
      <c r="AA42">
        <v>3</v>
      </c>
      <c r="AB42">
        <v>9</v>
      </c>
      <c r="AC42">
        <v>2</v>
      </c>
      <c r="AD42">
        <v>2</v>
      </c>
      <c r="AE42">
        <v>2</v>
      </c>
      <c r="AF42">
        <v>3</v>
      </c>
      <c r="AG42">
        <v>2</v>
      </c>
      <c r="AH42">
        <v>2</v>
      </c>
      <c r="AI42">
        <v>3</v>
      </c>
      <c r="AJ42">
        <v>3</v>
      </c>
      <c r="AK42">
        <v>9</v>
      </c>
      <c r="AL42">
        <v>3</v>
      </c>
      <c r="AM42">
        <v>2</v>
      </c>
      <c r="AN42">
        <v>3</v>
      </c>
      <c r="AO42">
        <v>2</v>
      </c>
      <c r="AP42">
        <v>3</v>
      </c>
      <c r="AQ42">
        <v>2</v>
      </c>
      <c r="AR42">
        <v>9</v>
      </c>
      <c r="AS42">
        <v>3</v>
      </c>
      <c r="AT42">
        <v>3</v>
      </c>
      <c r="AU42">
        <v>3</v>
      </c>
      <c r="AV42">
        <v>3</v>
      </c>
      <c r="AW42">
        <v>3</v>
      </c>
      <c r="AX42">
        <v>2</v>
      </c>
      <c r="AY42">
        <v>3</v>
      </c>
    </row>
    <row r="43" spans="1:51">
      <c r="A43" s="1">
        <v>336040</v>
      </c>
      <c r="B43" s="7">
        <v>103248</v>
      </c>
      <c r="C43" s="2">
        <v>40253</v>
      </c>
      <c r="D43" t="s">
        <v>1933</v>
      </c>
      <c r="E43" t="s">
        <v>2894</v>
      </c>
      <c r="F43" t="s">
        <v>2895</v>
      </c>
      <c r="G43" t="s">
        <v>1200</v>
      </c>
      <c r="H43" t="s">
        <v>1201</v>
      </c>
      <c r="I43" t="s">
        <v>2895</v>
      </c>
      <c r="J43" t="s">
        <v>2818</v>
      </c>
      <c r="K43" t="s">
        <v>1863</v>
      </c>
      <c r="L43" t="s">
        <v>480</v>
      </c>
      <c r="M43" t="s">
        <v>7</v>
      </c>
      <c r="N43" t="s">
        <v>7</v>
      </c>
      <c r="O43">
        <v>3</v>
      </c>
      <c r="P43">
        <v>9</v>
      </c>
      <c r="Q43">
        <v>9</v>
      </c>
      <c r="R43">
        <v>2</v>
      </c>
      <c r="S43">
        <v>8</v>
      </c>
      <c r="T43">
        <v>2</v>
      </c>
      <c r="U43">
        <v>3</v>
      </c>
      <c r="V43">
        <v>3</v>
      </c>
      <c r="W43">
        <v>9</v>
      </c>
      <c r="X43">
        <v>3</v>
      </c>
      <c r="Y43">
        <v>3</v>
      </c>
      <c r="Z43">
        <v>9</v>
      </c>
      <c r="AA43">
        <v>3</v>
      </c>
      <c r="AB43">
        <v>9</v>
      </c>
      <c r="AC43">
        <v>2</v>
      </c>
      <c r="AD43">
        <v>1</v>
      </c>
      <c r="AE43">
        <v>2</v>
      </c>
      <c r="AF43">
        <v>2</v>
      </c>
      <c r="AG43">
        <v>2</v>
      </c>
      <c r="AH43">
        <v>2</v>
      </c>
      <c r="AI43">
        <v>3</v>
      </c>
      <c r="AJ43">
        <v>3</v>
      </c>
      <c r="AK43">
        <v>9</v>
      </c>
      <c r="AL43">
        <v>2</v>
      </c>
      <c r="AM43">
        <v>2</v>
      </c>
      <c r="AN43">
        <v>3</v>
      </c>
      <c r="AO43">
        <v>9</v>
      </c>
      <c r="AP43">
        <v>2</v>
      </c>
      <c r="AQ43">
        <v>9</v>
      </c>
      <c r="AR43">
        <v>9</v>
      </c>
      <c r="AS43">
        <v>2</v>
      </c>
      <c r="AT43">
        <v>3</v>
      </c>
      <c r="AU43">
        <v>3</v>
      </c>
      <c r="AV43">
        <v>3</v>
      </c>
      <c r="AW43">
        <v>2</v>
      </c>
      <c r="AX43">
        <v>2</v>
      </c>
      <c r="AY43">
        <v>2</v>
      </c>
    </row>
    <row r="44" spans="1:51">
      <c r="A44" s="1">
        <v>336041</v>
      </c>
      <c r="B44" s="7">
        <v>103253</v>
      </c>
      <c r="C44" s="2">
        <v>40261</v>
      </c>
      <c r="D44" t="s">
        <v>1933</v>
      </c>
      <c r="E44" t="s">
        <v>2894</v>
      </c>
      <c r="F44" t="s">
        <v>2895</v>
      </c>
      <c r="G44" t="s">
        <v>1202</v>
      </c>
      <c r="H44" t="s">
        <v>1203</v>
      </c>
      <c r="I44" t="s">
        <v>2895</v>
      </c>
      <c r="J44" t="s">
        <v>2818</v>
      </c>
      <c r="K44" t="s">
        <v>1863</v>
      </c>
      <c r="L44" t="s">
        <v>480</v>
      </c>
      <c r="M44" t="s">
        <v>7</v>
      </c>
      <c r="N44" t="s">
        <v>7</v>
      </c>
      <c r="O44">
        <v>2</v>
      </c>
      <c r="P44">
        <v>9</v>
      </c>
      <c r="Q44">
        <v>3</v>
      </c>
      <c r="R44">
        <v>2</v>
      </c>
      <c r="S44">
        <v>8</v>
      </c>
      <c r="T44">
        <v>2</v>
      </c>
      <c r="U44">
        <v>2</v>
      </c>
      <c r="V44">
        <v>2</v>
      </c>
      <c r="W44">
        <v>9</v>
      </c>
      <c r="X44">
        <v>3</v>
      </c>
      <c r="Y44">
        <v>2</v>
      </c>
      <c r="Z44">
        <v>3</v>
      </c>
      <c r="AA44">
        <v>2</v>
      </c>
      <c r="AB44">
        <v>9</v>
      </c>
      <c r="AC44">
        <v>2</v>
      </c>
      <c r="AD44">
        <v>2</v>
      </c>
      <c r="AE44">
        <v>2</v>
      </c>
      <c r="AF44">
        <v>3</v>
      </c>
      <c r="AG44">
        <v>2</v>
      </c>
      <c r="AH44">
        <v>2</v>
      </c>
      <c r="AI44">
        <v>3</v>
      </c>
      <c r="AJ44">
        <v>2</v>
      </c>
      <c r="AK44">
        <v>9</v>
      </c>
      <c r="AL44">
        <v>3</v>
      </c>
      <c r="AM44">
        <v>2</v>
      </c>
      <c r="AN44">
        <v>2</v>
      </c>
      <c r="AO44">
        <v>3</v>
      </c>
      <c r="AP44">
        <v>2</v>
      </c>
      <c r="AQ44">
        <v>3</v>
      </c>
      <c r="AR44">
        <v>9</v>
      </c>
      <c r="AS44">
        <v>2</v>
      </c>
      <c r="AT44">
        <v>3</v>
      </c>
      <c r="AU44">
        <v>2</v>
      </c>
      <c r="AV44">
        <v>3</v>
      </c>
      <c r="AW44">
        <v>2</v>
      </c>
      <c r="AX44">
        <v>2</v>
      </c>
      <c r="AY44">
        <v>2</v>
      </c>
    </row>
    <row r="45" spans="1:51">
      <c r="A45" s="1">
        <v>336046</v>
      </c>
      <c r="B45" s="7">
        <v>103281</v>
      </c>
      <c r="C45" s="2">
        <v>40241</v>
      </c>
      <c r="D45" t="s">
        <v>695</v>
      </c>
      <c r="E45" t="s">
        <v>2894</v>
      </c>
      <c r="F45" t="s">
        <v>2895</v>
      </c>
      <c r="G45" t="s">
        <v>1204</v>
      </c>
      <c r="H45" t="s">
        <v>2532</v>
      </c>
      <c r="I45" t="s">
        <v>2895</v>
      </c>
      <c r="J45" t="s">
        <v>2818</v>
      </c>
      <c r="K45" t="s">
        <v>1863</v>
      </c>
      <c r="L45" t="s">
        <v>480</v>
      </c>
      <c r="M45" t="s">
        <v>7</v>
      </c>
      <c r="N45" t="s">
        <v>7</v>
      </c>
      <c r="O45">
        <v>3</v>
      </c>
      <c r="P45">
        <v>9</v>
      </c>
      <c r="Q45">
        <v>3</v>
      </c>
      <c r="R45">
        <v>3</v>
      </c>
      <c r="S45">
        <v>8</v>
      </c>
      <c r="T45">
        <v>3</v>
      </c>
      <c r="U45">
        <v>3</v>
      </c>
      <c r="V45">
        <v>3</v>
      </c>
      <c r="W45">
        <v>9</v>
      </c>
      <c r="X45">
        <v>4</v>
      </c>
      <c r="Y45">
        <v>3</v>
      </c>
      <c r="Z45">
        <v>3</v>
      </c>
      <c r="AA45">
        <v>2</v>
      </c>
      <c r="AB45">
        <v>9</v>
      </c>
      <c r="AC45">
        <v>3</v>
      </c>
      <c r="AD45">
        <v>3</v>
      </c>
      <c r="AE45">
        <v>2</v>
      </c>
      <c r="AF45">
        <v>3</v>
      </c>
      <c r="AG45">
        <v>2</v>
      </c>
      <c r="AH45">
        <v>3</v>
      </c>
      <c r="AI45">
        <v>3</v>
      </c>
      <c r="AJ45">
        <v>3</v>
      </c>
      <c r="AK45">
        <v>9</v>
      </c>
      <c r="AL45">
        <v>3</v>
      </c>
      <c r="AM45">
        <v>2</v>
      </c>
      <c r="AN45">
        <v>3</v>
      </c>
      <c r="AO45">
        <v>3</v>
      </c>
      <c r="AP45">
        <v>3</v>
      </c>
      <c r="AQ45">
        <v>3</v>
      </c>
      <c r="AR45">
        <v>9</v>
      </c>
      <c r="AS45">
        <v>3</v>
      </c>
      <c r="AT45">
        <v>4</v>
      </c>
      <c r="AU45">
        <v>3</v>
      </c>
      <c r="AV45">
        <v>3</v>
      </c>
      <c r="AW45">
        <v>2</v>
      </c>
      <c r="AX45">
        <v>2</v>
      </c>
      <c r="AY45">
        <v>3</v>
      </c>
    </row>
    <row r="46" spans="1:51">
      <c r="A46" s="1">
        <v>336199</v>
      </c>
      <c r="B46" s="7">
        <v>103941</v>
      </c>
      <c r="C46" s="2">
        <v>40239</v>
      </c>
      <c r="D46" t="s">
        <v>1933</v>
      </c>
      <c r="E46" t="s">
        <v>2533</v>
      </c>
      <c r="F46" t="s">
        <v>2895</v>
      </c>
      <c r="G46" t="s">
        <v>2370</v>
      </c>
      <c r="H46" t="s">
        <v>2371</v>
      </c>
      <c r="I46" t="s">
        <v>2895</v>
      </c>
      <c r="J46" t="s">
        <v>2818</v>
      </c>
      <c r="K46" t="s">
        <v>1863</v>
      </c>
      <c r="L46" t="s">
        <v>480</v>
      </c>
      <c r="M46" t="s">
        <v>7</v>
      </c>
      <c r="N46" t="s">
        <v>7</v>
      </c>
      <c r="O46">
        <v>2</v>
      </c>
      <c r="P46">
        <v>9</v>
      </c>
      <c r="Q46">
        <v>2</v>
      </c>
      <c r="R46">
        <v>2</v>
      </c>
      <c r="S46">
        <v>8</v>
      </c>
      <c r="T46">
        <v>2</v>
      </c>
      <c r="U46">
        <v>2</v>
      </c>
      <c r="V46">
        <v>2</v>
      </c>
      <c r="W46">
        <v>9</v>
      </c>
      <c r="X46">
        <v>3</v>
      </c>
      <c r="Y46">
        <v>2</v>
      </c>
      <c r="Z46">
        <v>2</v>
      </c>
      <c r="AA46">
        <v>2</v>
      </c>
      <c r="AB46">
        <v>9</v>
      </c>
      <c r="AC46">
        <v>1</v>
      </c>
      <c r="AD46">
        <v>1</v>
      </c>
      <c r="AE46">
        <v>1</v>
      </c>
      <c r="AF46">
        <v>2</v>
      </c>
      <c r="AG46">
        <v>2</v>
      </c>
      <c r="AH46">
        <v>1</v>
      </c>
      <c r="AI46">
        <v>2</v>
      </c>
      <c r="AJ46">
        <v>2</v>
      </c>
      <c r="AK46">
        <v>9</v>
      </c>
      <c r="AL46">
        <v>1</v>
      </c>
      <c r="AM46">
        <v>1</v>
      </c>
      <c r="AN46">
        <v>2</v>
      </c>
      <c r="AO46">
        <v>2</v>
      </c>
      <c r="AP46">
        <v>2</v>
      </c>
      <c r="AQ46">
        <v>2</v>
      </c>
      <c r="AR46">
        <v>9</v>
      </c>
      <c r="AS46">
        <v>2</v>
      </c>
      <c r="AT46">
        <v>1</v>
      </c>
      <c r="AU46">
        <v>2</v>
      </c>
      <c r="AV46">
        <v>2</v>
      </c>
      <c r="AW46">
        <v>1</v>
      </c>
      <c r="AX46">
        <v>1</v>
      </c>
      <c r="AY46">
        <v>1</v>
      </c>
    </row>
    <row r="47" spans="1:51">
      <c r="A47" s="1">
        <v>336202</v>
      </c>
      <c r="B47" s="7">
        <v>103946</v>
      </c>
      <c r="C47" s="2">
        <v>40246</v>
      </c>
      <c r="D47" t="s">
        <v>1933</v>
      </c>
      <c r="E47" t="s">
        <v>2533</v>
      </c>
      <c r="F47" t="s">
        <v>2895</v>
      </c>
      <c r="G47" t="s">
        <v>2534</v>
      </c>
      <c r="H47" t="s">
        <v>2535</v>
      </c>
      <c r="I47" t="s">
        <v>2895</v>
      </c>
      <c r="J47" t="s">
        <v>2818</v>
      </c>
      <c r="K47" t="s">
        <v>1863</v>
      </c>
      <c r="L47" t="s">
        <v>480</v>
      </c>
      <c r="M47" t="s">
        <v>7</v>
      </c>
      <c r="N47" t="s">
        <v>7</v>
      </c>
      <c r="O47">
        <v>2</v>
      </c>
      <c r="P47">
        <v>9</v>
      </c>
      <c r="Q47">
        <v>2</v>
      </c>
      <c r="R47">
        <v>2</v>
      </c>
      <c r="S47">
        <v>8</v>
      </c>
      <c r="T47">
        <v>2</v>
      </c>
      <c r="U47">
        <v>2</v>
      </c>
      <c r="V47">
        <v>2</v>
      </c>
      <c r="W47">
        <v>9</v>
      </c>
      <c r="X47">
        <v>2</v>
      </c>
      <c r="Y47">
        <v>2</v>
      </c>
      <c r="Z47">
        <v>2</v>
      </c>
      <c r="AA47">
        <v>2</v>
      </c>
      <c r="AB47">
        <v>9</v>
      </c>
      <c r="AC47">
        <v>2</v>
      </c>
      <c r="AD47">
        <v>2</v>
      </c>
      <c r="AE47">
        <v>1</v>
      </c>
      <c r="AF47">
        <v>3</v>
      </c>
      <c r="AG47">
        <v>2</v>
      </c>
      <c r="AH47">
        <v>1</v>
      </c>
      <c r="AI47">
        <v>2</v>
      </c>
      <c r="AJ47">
        <v>2</v>
      </c>
      <c r="AK47">
        <v>9</v>
      </c>
      <c r="AL47">
        <v>2</v>
      </c>
      <c r="AM47">
        <v>1</v>
      </c>
      <c r="AN47">
        <v>1</v>
      </c>
      <c r="AO47">
        <v>2</v>
      </c>
      <c r="AP47">
        <v>1</v>
      </c>
      <c r="AQ47">
        <v>2</v>
      </c>
      <c r="AR47">
        <v>9</v>
      </c>
      <c r="AS47">
        <v>2</v>
      </c>
      <c r="AT47">
        <v>2</v>
      </c>
      <c r="AU47">
        <v>2</v>
      </c>
      <c r="AV47">
        <v>2</v>
      </c>
      <c r="AW47">
        <v>2</v>
      </c>
      <c r="AX47">
        <v>1</v>
      </c>
      <c r="AY47">
        <v>1</v>
      </c>
    </row>
    <row r="48" spans="1:51">
      <c r="A48" s="1">
        <v>336204</v>
      </c>
      <c r="B48" s="7">
        <v>103955</v>
      </c>
      <c r="C48" s="2">
        <v>40256</v>
      </c>
      <c r="D48" t="s">
        <v>1933</v>
      </c>
      <c r="E48" t="s">
        <v>2533</v>
      </c>
      <c r="F48" t="s">
        <v>2895</v>
      </c>
      <c r="G48" t="s">
        <v>2536</v>
      </c>
      <c r="H48" t="s">
        <v>2537</v>
      </c>
      <c r="I48" t="s">
        <v>2895</v>
      </c>
      <c r="J48" t="s">
        <v>2818</v>
      </c>
      <c r="K48" t="s">
        <v>1863</v>
      </c>
      <c r="L48" t="s">
        <v>480</v>
      </c>
      <c r="M48" t="s">
        <v>7</v>
      </c>
      <c r="N48" t="s">
        <v>7</v>
      </c>
      <c r="O48">
        <v>3</v>
      </c>
      <c r="P48">
        <v>9</v>
      </c>
      <c r="Q48">
        <v>2</v>
      </c>
      <c r="R48">
        <v>2</v>
      </c>
      <c r="S48">
        <v>8</v>
      </c>
      <c r="T48">
        <v>2</v>
      </c>
      <c r="U48">
        <v>3</v>
      </c>
      <c r="V48">
        <v>3</v>
      </c>
      <c r="W48">
        <v>9</v>
      </c>
      <c r="X48">
        <v>3</v>
      </c>
      <c r="Y48">
        <v>3</v>
      </c>
      <c r="Z48">
        <v>2</v>
      </c>
      <c r="AA48">
        <v>2</v>
      </c>
      <c r="AB48">
        <v>9</v>
      </c>
      <c r="AC48">
        <v>2</v>
      </c>
      <c r="AD48">
        <v>2</v>
      </c>
      <c r="AE48">
        <v>2</v>
      </c>
      <c r="AF48">
        <v>3</v>
      </c>
      <c r="AG48">
        <v>2</v>
      </c>
      <c r="AH48">
        <v>1</v>
      </c>
      <c r="AI48">
        <v>3</v>
      </c>
      <c r="AJ48">
        <v>3</v>
      </c>
      <c r="AK48">
        <v>9</v>
      </c>
      <c r="AL48">
        <v>2</v>
      </c>
      <c r="AM48">
        <v>2</v>
      </c>
      <c r="AN48">
        <v>2</v>
      </c>
      <c r="AO48">
        <v>2</v>
      </c>
      <c r="AP48">
        <v>2</v>
      </c>
      <c r="AQ48">
        <v>2</v>
      </c>
      <c r="AR48">
        <v>9</v>
      </c>
      <c r="AS48">
        <v>2</v>
      </c>
      <c r="AT48">
        <v>2</v>
      </c>
      <c r="AU48">
        <v>3</v>
      </c>
      <c r="AV48">
        <v>2</v>
      </c>
      <c r="AW48">
        <v>2</v>
      </c>
      <c r="AX48">
        <v>2</v>
      </c>
      <c r="AY48">
        <v>2</v>
      </c>
    </row>
    <row r="49" spans="1:51">
      <c r="A49" s="1">
        <v>336206</v>
      </c>
      <c r="B49" s="7">
        <v>103966</v>
      </c>
      <c r="C49" s="2">
        <v>40260</v>
      </c>
      <c r="D49" t="s">
        <v>1933</v>
      </c>
      <c r="E49" t="s">
        <v>2533</v>
      </c>
      <c r="F49" t="s">
        <v>2895</v>
      </c>
      <c r="G49" t="s">
        <v>2538</v>
      </c>
      <c r="H49" t="s">
        <v>2539</v>
      </c>
      <c r="I49" t="s">
        <v>2895</v>
      </c>
      <c r="J49" t="s">
        <v>2818</v>
      </c>
      <c r="K49" t="s">
        <v>1863</v>
      </c>
      <c r="L49" t="s">
        <v>480</v>
      </c>
      <c r="M49" t="s">
        <v>7</v>
      </c>
      <c r="N49" t="s">
        <v>7</v>
      </c>
      <c r="O49">
        <v>4</v>
      </c>
      <c r="P49">
        <v>9</v>
      </c>
      <c r="Q49">
        <v>4</v>
      </c>
      <c r="R49">
        <v>3</v>
      </c>
      <c r="S49">
        <v>8</v>
      </c>
      <c r="T49">
        <v>4</v>
      </c>
      <c r="U49">
        <v>4</v>
      </c>
      <c r="V49">
        <v>4</v>
      </c>
      <c r="W49">
        <v>9</v>
      </c>
      <c r="X49">
        <v>4</v>
      </c>
      <c r="Y49">
        <v>4</v>
      </c>
      <c r="Z49">
        <v>4</v>
      </c>
      <c r="AA49">
        <v>4</v>
      </c>
      <c r="AB49">
        <v>9</v>
      </c>
      <c r="AC49">
        <v>3</v>
      </c>
      <c r="AD49">
        <v>2</v>
      </c>
      <c r="AE49">
        <v>3</v>
      </c>
      <c r="AF49">
        <v>4</v>
      </c>
      <c r="AG49">
        <v>3</v>
      </c>
      <c r="AH49">
        <v>2</v>
      </c>
      <c r="AI49">
        <v>4</v>
      </c>
      <c r="AJ49">
        <v>4</v>
      </c>
      <c r="AK49">
        <v>9</v>
      </c>
      <c r="AL49">
        <v>3</v>
      </c>
      <c r="AM49">
        <v>3</v>
      </c>
      <c r="AN49">
        <v>4</v>
      </c>
      <c r="AO49">
        <v>4</v>
      </c>
      <c r="AP49">
        <v>4</v>
      </c>
      <c r="AQ49">
        <v>4</v>
      </c>
      <c r="AR49">
        <v>9</v>
      </c>
      <c r="AS49">
        <v>4</v>
      </c>
      <c r="AT49">
        <v>3</v>
      </c>
      <c r="AU49">
        <v>4</v>
      </c>
      <c r="AV49">
        <v>4</v>
      </c>
      <c r="AW49">
        <v>3</v>
      </c>
      <c r="AX49">
        <v>3</v>
      </c>
      <c r="AY49">
        <v>4</v>
      </c>
    </row>
    <row r="50" spans="1:51">
      <c r="A50" s="1">
        <v>336217</v>
      </c>
      <c r="B50" s="7">
        <v>104001</v>
      </c>
      <c r="C50" s="2">
        <v>40242</v>
      </c>
      <c r="D50" t="s">
        <v>1933</v>
      </c>
      <c r="E50" t="s">
        <v>2533</v>
      </c>
      <c r="F50" t="s">
        <v>2895</v>
      </c>
      <c r="G50" t="s">
        <v>2349</v>
      </c>
      <c r="H50" t="s">
        <v>2350</v>
      </c>
      <c r="I50" t="s">
        <v>2895</v>
      </c>
      <c r="J50" t="s">
        <v>2818</v>
      </c>
      <c r="K50" t="s">
        <v>1863</v>
      </c>
      <c r="L50" t="s">
        <v>482</v>
      </c>
      <c r="M50" t="s">
        <v>7</v>
      </c>
      <c r="N50" t="s">
        <v>7</v>
      </c>
      <c r="O50">
        <v>3</v>
      </c>
      <c r="P50">
        <v>9</v>
      </c>
      <c r="Q50">
        <v>3</v>
      </c>
      <c r="R50">
        <v>3</v>
      </c>
      <c r="S50">
        <v>8</v>
      </c>
      <c r="T50">
        <v>3</v>
      </c>
      <c r="U50">
        <v>3</v>
      </c>
      <c r="V50">
        <v>3</v>
      </c>
      <c r="W50">
        <v>9</v>
      </c>
      <c r="X50">
        <v>3</v>
      </c>
      <c r="Y50">
        <v>3</v>
      </c>
      <c r="Z50">
        <v>3</v>
      </c>
      <c r="AA50">
        <v>2</v>
      </c>
      <c r="AB50">
        <v>9</v>
      </c>
      <c r="AC50">
        <v>3</v>
      </c>
      <c r="AD50">
        <v>2</v>
      </c>
      <c r="AE50">
        <v>3</v>
      </c>
      <c r="AF50">
        <v>4</v>
      </c>
      <c r="AG50">
        <v>3</v>
      </c>
      <c r="AH50">
        <v>3</v>
      </c>
      <c r="AI50">
        <v>3</v>
      </c>
      <c r="AJ50">
        <v>3</v>
      </c>
      <c r="AK50">
        <v>9</v>
      </c>
      <c r="AL50">
        <v>3</v>
      </c>
      <c r="AM50">
        <v>3</v>
      </c>
      <c r="AN50">
        <v>3</v>
      </c>
      <c r="AO50">
        <v>3</v>
      </c>
      <c r="AP50">
        <v>3</v>
      </c>
      <c r="AQ50">
        <v>3</v>
      </c>
      <c r="AR50">
        <v>9</v>
      </c>
      <c r="AS50">
        <v>3</v>
      </c>
      <c r="AT50">
        <v>3</v>
      </c>
      <c r="AU50">
        <v>3</v>
      </c>
      <c r="AV50">
        <v>3</v>
      </c>
      <c r="AW50">
        <v>3</v>
      </c>
      <c r="AX50">
        <v>3</v>
      </c>
      <c r="AY50">
        <v>3</v>
      </c>
    </row>
    <row r="51" spans="1:51">
      <c r="A51" s="1">
        <v>336222</v>
      </c>
      <c r="B51" s="7">
        <v>104044</v>
      </c>
      <c r="C51" s="2">
        <v>40261</v>
      </c>
      <c r="D51" t="s">
        <v>1933</v>
      </c>
      <c r="E51" t="s">
        <v>2351</v>
      </c>
      <c r="F51" t="s">
        <v>2895</v>
      </c>
      <c r="G51" t="s">
        <v>2352</v>
      </c>
      <c r="H51" t="s">
        <v>2353</v>
      </c>
      <c r="I51" t="s">
        <v>2895</v>
      </c>
      <c r="J51" t="s">
        <v>2818</v>
      </c>
      <c r="K51" t="s">
        <v>1863</v>
      </c>
      <c r="L51" t="s">
        <v>480</v>
      </c>
      <c r="M51" t="s">
        <v>7</v>
      </c>
      <c r="N51" t="s">
        <v>7</v>
      </c>
      <c r="O51">
        <v>3</v>
      </c>
      <c r="P51">
        <v>9</v>
      </c>
      <c r="Q51">
        <v>9</v>
      </c>
      <c r="R51">
        <v>2</v>
      </c>
      <c r="S51">
        <v>8</v>
      </c>
      <c r="T51">
        <v>3</v>
      </c>
      <c r="U51">
        <v>3</v>
      </c>
      <c r="V51">
        <v>3</v>
      </c>
      <c r="W51">
        <v>9</v>
      </c>
      <c r="X51">
        <v>1</v>
      </c>
      <c r="Y51">
        <v>3</v>
      </c>
      <c r="Z51">
        <v>9</v>
      </c>
      <c r="AA51">
        <v>3</v>
      </c>
      <c r="AB51">
        <v>9</v>
      </c>
      <c r="AC51">
        <v>2</v>
      </c>
      <c r="AD51">
        <v>2</v>
      </c>
      <c r="AE51">
        <v>2</v>
      </c>
      <c r="AF51">
        <v>1</v>
      </c>
      <c r="AG51">
        <v>2</v>
      </c>
      <c r="AH51">
        <v>3</v>
      </c>
      <c r="AI51">
        <v>2</v>
      </c>
      <c r="AJ51">
        <v>3</v>
      </c>
      <c r="AK51">
        <v>9</v>
      </c>
      <c r="AL51">
        <v>3</v>
      </c>
      <c r="AM51">
        <v>2</v>
      </c>
      <c r="AN51">
        <v>3</v>
      </c>
      <c r="AO51">
        <v>9</v>
      </c>
      <c r="AP51">
        <v>3</v>
      </c>
      <c r="AQ51">
        <v>9</v>
      </c>
      <c r="AR51">
        <v>9</v>
      </c>
      <c r="AS51">
        <v>3</v>
      </c>
      <c r="AT51">
        <v>2</v>
      </c>
      <c r="AU51">
        <v>3</v>
      </c>
      <c r="AV51">
        <v>3</v>
      </c>
      <c r="AW51">
        <v>2</v>
      </c>
      <c r="AX51">
        <v>2</v>
      </c>
      <c r="AY51">
        <v>3</v>
      </c>
    </row>
    <row r="52" spans="1:51">
      <c r="A52" s="1">
        <v>336225</v>
      </c>
      <c r="B52" s="7">
        <v>104057</v>
      </c>
      <c r="C52" s="2">
        <v>40246</v>
      </c>
      <c r="D52" t="s">
        <v>1933</v>
      </c>
      <c r="E52" t="s">
        <v>2351</v>
      </c>
      <c r="F52" t="s">
        <v>2895</v>
      </c>
      <c r="G52" t="s">
        <v>2354</v>
      </c>
      <c r="H52" t="s">
        <v>2355</v>
      </c>
      <c r="I52" t="s">
        <v>2895</v>
      </c>
      <c r="J52" t="s">
        <v>2818</v>
      </c>
      <c r="K52" t="s">
        <v>1863</v>
      </c>
      <c r="L52" t="s">
        <v>480</v>
      </c>
      <c r="M52" t="s">
        <v>7</v>
      </c>
      <c r="N52" t="s">
        <v>7</v>
      </c>
      <c r="O52">
        <v>2</v>
      </c>
      <c r="P52">
        <v>9</v>
      </c>
      <c r="Q52">
        <v>2</v>
      </c>
      <c r="R52">
        <v>2</v>
      </c>
      <c r="S52">
        <v>8</v>
      </c>
      <c r="T52">
        <v>2</v>
      </c>
      <c r="U52">
        <v>2</v>
      </c>
      <c r="V52">
        <v>2</v>
      </c>
      <c r="W52">
        <v>9</v>
      </c>
      <c r="X52">
        <v>2</v>
      </c>
      <c r="Y52">
        <v>2</v>
      </c>
      <c r="Z52">
        <v>2</v>
      </c>
      <c r="AA52">
        <v>2</v>
      </c>
      <c r="AB52">
        <v>9</v>
      </c>
      <c r="AC52">
        <v>1</v>
      </c>
      <c r="AD52">
        <v>2</v>
      </c>
      <c r="AE52">
        <v>2</v>
      </c>
      <c r="AF52">
        <v>2</v>
      </c>
      <c r="AG52">
        <v>1</v>
      </c>
      <c r="AH52">
        <v>2</v>
      </c>
      <c r="AI52">
        <v>2</v>
      </c>
      <c r="AJ52">
        <v>2</v>
      </c>
      <c r="AK52">
        <v>9</v>
      </c>
      <c r="AL52">
        <v>2</v>
      </c>
      <c r="AM52">
        <v>1</v>
      </c>
      <c r="AN52">
        <v>2</v>
      </c>
      <c r="AO52">
        <v>2</v>
      </c>
      <c r="AP52">
        <v>2</v>
      </c>
      <c r="AQ52">
        <v>2</v>
      </c>
      <c r="AR52">
        <v>9</v>
      </c>
      <c r="AS52">
        <v>2</v>
      </c>
      <c r="AT52">
        <v>2</v>
      </c>
      <c r="AU52">
        <v>2</v>
      </c>
      <c r="AV52">
        <v>2</v>
      </c>
      <c r="AW52">
        <v>2</v>
      </c>
      <c r="AX52">
        <v>2</v>
      </c>
      <c r="AY52">
        <v>2</v>
      </c>
    </row>
    <row r="53" spans="1:51">
      <c r="A53" s="1">
        <v>336273</v>
      </c>
      <c r="B53" s="7">
        <v>104278</v>
      </c>
      <c r="C53" s="2">
        <v>40240</v>
      </c>
      <c r="D53" t="s">
        <v>1933</v>
      </c>
      <c r="E53" t="s">
        <v>707</v>
      </c>
      <c r="F53" t="s">
        <v>2895</v>
      </c>
      <c r="G53" t="s">
        <v>708</v>
      </c>
      <c r="H53" t="s">
        <v>2811</v>
      </c>
      <c r="I53" t="s">
        <v>2895</v>
      </c>
      <c r="J53" t="s">
        <v>2818</v>
      </c>
      <c r="K53" t="s">
        <v>1863</v>
      </c>
      <c r="L53" t="s">
        <v>481</v>
      </c>
      <c r="M53" t="s">
        <v>5</v>
      </c>
      <c r="N53" t="s">
        <v>5</v>
      </c>
      <c r="O53">
        <v>2</v>
      </c>
      <c r="P53">
        <v>9</v>
      </c>
      <c r="Q53">
        <v>2</v>
      </c>
      <c r="R53">
        <v>1</v>
      </c>
      <c r="S53">
        <v>8</v>
      </c>
      <c r="T53">
        <v>2</v>
      </c>
      <c r="U53">
        <v>2</v>
      </c>
      <c r="V53">
        <v>2</v>
      </c>
      <c r="W53">
        <v>9</v>
      </c>
      <c r="X53">
        <v>3</v>
      </c>
      <c r="Y53">
        <v>2</v>
      </c>
      <c r="Z53">
        <v>2</v>
      </c>
      <c r="AA53">
        <v>2</v>
      </c>
      <c r="AB53">
        <v>9</v>
      </c>
      <c r="AC53">
        <v>2</v>
      </c>
      <c r="AD53">
        <v>2</v>
      </c>
      <c r="AE53">
        <v>2</v>
      </c>
      <c r="AF53">
        <v>3</v>
      </c>
      <c r="AG53">
        <v>2</v>
      </c>
      <c r="AH53">
        <v>2</v>
      </c>
      <c r="AI53">
        <v>3</v>
      </c>
      <c r="AJ53">
        <v>2</v>
      </c>
      <c r="AK53">
        <v>9</v>
      </c>
      <c r="AL53">
        <v>2</v>
      </c>
      <c r="AM53">
        <v>2</v>
      </c>
      <c r="AN53">
        <v>2</v>
      </c>
      <c r="AO53">
        <v>2</v>
      </c>
      <c r="AP53">
        <v>2</v>
      </c>
      <c r="AQ53">
        <v>2</v>
      </c>
      <c r="AR53">
        <v>9</v>
      </c>
      <c r="AS53">
        <v>2</v>
      </c>
      <c r="AT53">
        <v>2</v>
      </c>
      <c r="AU53">
        <v>2</v>
      </c>
      <c r="AV53">
        <v>3</v>
      </c>
      <c r="AW53">
        <v>2</v>
      </c>
      <c r="AX53">
        <v>2</v>
      </c>
      <c r="AY53">
        <v>2</v>
      </c>
    </row>
    <row r="54" spans="1:51">
      <c r="A54" s="1">
        <v>336282</v>
      </c>
      <c r="B54" s="7">
        <v>104313</v>
      </c>
      <c r="C54" s="2">
        <v>40254</v>
      </c>
      <c r="D54" t="s">
        <v>1933</v>
      </c>
      <c r="E54" t="s">
        <v>707</v>
      </c>
      <c r="F54" t="s">
        <v>2895</v>
      </c>
      <c r="G54" t="s">
        <v>2812</v>
      </c>
      <c r="H54" t="s">
        <v>2813</v>
      </c>
      <c r="I54" t="s">
        <v>2895</v>
      </c>
      <c r="J54" t="s">
        <v>2818</v>
      </c>
      <c r="K54" t="s">
        <v>1863</v>
      </c>
      <c r="L54" t="s">
        <v>480</v>
      </c>
      <c r="M54" t="s">
        <v>7</v>
      </c>
      <c r="N54" t="s">
        <v>7</v>
      </c>
      <c r="O54">
        <v>4</v>
      </c>
      <c r="P54">
        <v>9</v>
      </c>
      <c r="Q54">
        <v>3</v>
      </c>
      <c r="R54">
        <v>3</v>
      </c>
      <c r="S54">
        <v>8</v>
      </c>
      <c r="T54">
        <v>4</v>
      </c>
      <c r="U54">
        <v>4</v>
      </c>
      <c r="V54">
        <v>4</v>
      </c>
      <c r="W54">
        <v>9</v>
      </c>
      <c r="X54">
        <v>4</v>
      </c>
      <c r="Y54">
        <v>4</v>
      </c>
      <c r="Z54">
        <v>3</v>
      </c>
      <c r="AA54">
        <v>4</v>
      </c>
      <c r="AB54">
        <v>9</v>
      </c>
      <c r="AC54">
        <v>3</v>
      </c>
      <c r="AD54">
        <v>2</v>
      </c>
      <c r="AE54">
        <v>2</v>
      </c>
      <c r="AF54">
        <v>4</v>
      </c>
      <c r="AG54">
        <v>3</v>
      </c>
      <c r="AH54">
        <v>3</v>
      </c>
      <c r="AI54">
        <v>4</v>
      </c>
      <c r="AJ54">
        <v>4</v>
      </c>
      <c r="AK54">
        <v>9</v>
      </c>
      <c r="AL54">
        <v>3</v>
      </c>
      <c r="AM54">
        <v>3</v>
      </c>
      <c r="AN54">
        <v>4</v>
      </c>
      <c r="AO54">
        <v>3</v>
      </c>
      <c r="AP54">
        <v>4</v>
      </c>
      <c r="AQ54">
        <v>3</v>
      </c>
      <c r="AR54">
        <v>9</v>
      </c>
      <c r="AS54">
        <v>4</v>
      </c>
      <c r="AT54">
        <v>4</v>
      </c>
      <c r="AU54">
        <v>4</v>
      </c>
      <c r="AV54">
        <v>4</v>
      </c>
      <c r="AW54">
        <v>3</v>
      </c>
      <c r="AX54">
        <v>3</v>
      </c>
      <c r="AY54">
        <v>4</v>
      </c>
    </row>
    <row r="55" spans="1:51">
      <c r="A55" s="1">
        <v>336287</v>
      </c>
      <c r="B55" s="7">
        <v>104330</v>
      </c>
      <c r="C55" s="2">
        <v>40260</v>
      </c>
      <c r="D55" t="s">
        <v>1933</v>
      </c>
      <c r="E55" t="s">
        <v>707</v>
      </c>
      <c r="F55" t="s">
        <v>2895</v>
      </c>
      <c r="G55" t="s">
        <v>2815</v>
      </c>
      <c r="H55" t="s">
        <v>2816</v>
      </c>
      <c r="I55" t="s">
        <v>2895</v>
      </c>
      <c r="J55" t="s">
        <v>2818</v>
      </c>
      <c r="K55" t="s">
        <v>1863</v>
      </c>
      <c r="L55" t="s">
        <v>480</v>
      </c>
      <c r="M55" t="s">
        <v>7</v>
      </c>
      <c r="N55" t="s">
        <v>7</v>
      </c>
      <c r="O55">
        <v>2</v>
      </c>
      <c r="P55">
        <v>9</v>
      </c>
      <c r="Q55">
        <v>2</v>
      </c>
      <c r="R55">
        <v>2</v>
      </c>
      <c r="S55">
        <v>8</v>
      </c>
      <c r="T55">
        <v>2</v>
      </c>
      <c r="U55">
        <v>2</v>
      </c>
      <c r="V55">
        <v>2</v>
      </c>
      <c r="W55">
        <v>9</v>
      </c>
      <c r="X55">
        <v>2</v>
      </c>
      <c r="Y55">
        <v>2</v>
      </c>
      <c r="Z55">
        <v>2</v>
      </c>
      <c r="AA55">
        <v>2</v>
      </c>
      <c r="AB55">
        <v>9</v>
      </c>
      <c r="AC55">
        <v>2</v>
      </c>
      <c r="AD55">
        <v>2</v>
      </c>
      <c r="AE55">
        <v>1</v>
      </c>
      <c r="AF55">
        <v>2</v>
      </c>
      <c r="AG55">
        <v>2</v>
      </c>
      <c r="AH55">
        <v>2</v>
      </c>
      <c r="AI55">
        <v>2</v>
      </c>
      <c r="AJ55">
        <v>2</v>
      </c>
      <c r="AK55">
        <v>9</v>
      </c>
      <c r="AL55">
        <v>2</v>
      </c>
      <c r="AM55">
        <v>1</v>
      </c>
      <c r="AN55">
        <v>2</v>
      </c>
      <c r="AO55">
        <v>2</v>
      </c>
      <c r="AP55">
        <v>2</v>
      </c>
      <c r="AQ55">
        <v>2</v>
      </c>
      <c r="AR55">
        <v>9</v>
      </c>
      <c r="AS55">
        <v>2</v>
      </c>
      <c r="AT55">
        <v>2</v>
      </c>
      <c r="AU55">
        <v>2</v>
      </c>
      <c r="AV55">
        <v>2</v>
      </c>
      <c r="AW55">
        <v>2</v>
      </c>
      <c r="AX55">
        <v>2</v>
      </c>
      <c r="AY55">
        <v>2</v>
      </c>
    </row>
    <row r="56" spans="1:51">
      <c r="A56" s="1">
        <v>336303</v>
      </c>
      <c r="B56" s="7">
        <v>104415</v>
      </c>
      <c r="C56" s="2">
        <v>40247</v>
      </c>
      <c r="D56" t="s">
        <v>1933</v>
      </c>
      <c r="E56" t="s">
        <v>707</v>
      </c>
      <c r="F56" t="s">
        <v>2895</v>
      </c>
      <c r="G56" t="s">
        <v>2438</v>
      </c>
      <c r="H56" t="s">
        <v>2814</v>
      </c>
      <c r="I56" t="s">
        <v>2895</v>
      </c>
      <c r="J56" t="s">
        <v>2818</v>
      </c>
      <c r="K56" t="s">
        <v>1863</v>
      </c>
      <c r="L56" t="s">
        <v>484</v>
      </c>
      <c r="M56" t="s">
        <v>485</v>
      </c>
      <c r="N56" t="s">
        <v>13</v>
      </c>
      <c r="O56">
        <v>2</v>
      </c>
      <c r="P56">
        <v>2</v>
      </c>
      <c r="Q56">
        <v>3</v>
      </c>
      <c r="R56">
        <v>1</v>
      </c>
      <c r="S56">
        <v>8</v>
      </c>
      <c r="T56">
        <v>2</v>
      </c>
      <c r="U56">
        <v>2</v>
      </c>
      <c r="V56">
        <v>2</v>
      </c>
      <c r="W56">
        <v>9</v>
      </c>
      <c r="X56" t="s">
        <v>1590</v>
      </c>
      <c r="Y56">
        <v>2</v>
      </c>
      <c r="Z56">
        <v>3</v>
      </c>
      <c r="AA56">
        <v>2</v>
      </c>
      <c r="AB56">
        <v>2</v>
      </c>
      <c r="AC56">
        <v>2</v>
      </c>
      <c r="AD56">
        <v>1</v>
      </c>
      <c r="AE56">
        <v>1</v>
      </c>
      <c r="AF56">
        <v>2</v>
      </c>
      <c r="AG56">
        <v>2</v>
      </c>
      <c r="AH56">
        <v>2</v>
      </c>
      <c r="AI56">
        <v>2</v>
      </c>
      <c r="AJ56">
        <v>2</v>
      </c>
      <c r="AK56">
        <v>2</v>
      </c>
      <c r="AL56">
        <v>2</v>
      </c>
      <c r="AM56">
        <v>1</v>
      </c>
      <c r="AN56">
        <v>2</v>
      </c>
      <c r="AO56">
        <v>3</v>
      </c>
      <c r="AP56">
        <v>2</v>
      </c>
      <c r="AQ56">
        <v>3</v>
      </c>
      <c r="AR56">
        <v>2</v>
      </c>
      <c r="AS56">
        <v>2</v>
      </c>
      <c r="AT56">
        <v>2</v>
      </c>
      <c r="AU56">
        <v>2</v>
      </c>
      <c r="AV56">
        <v>2</v>
      </c>
      <c r="AW56">
        <v>1</v>
      </c>
      <c r="AX56">
        <v>2</v>
      </c>
      <c r="AY56">
        <v>2</v>
      </c>
    </row>
    <row r="57" spans="1:51">
      <c r="A57" s="1">
        <v>336306</v>
      </c>
      <c r="B57" s="7">
        <v>104420</v>
      </c>
      <c r="C57" s="2">
        <v>40248</v>
      </c>
      <c r="D57" t="s">
        <v>1933</v>
      </c>
      <c r="E57" t="s">
        <v>2439</v>
      </c>
      <c r="F57" t="s">
        <v>2440</v>
      </c>
      <c r="G57" t="s">
        <v>2441</v>
      </c>
      <c r="H57" t="s">
        <v>2443</v>
      </c>
      <c r="I57" t="s">
        <v>2440</v>
      </c>
      <c r="J57" t="s">
        <v>2818</v>
      </c>
      <c r="K57" t="s">
        <v>1863</v>
      </c>
      <c r="L57" t="s">
        <v>480</v>
      </c>
      <c r="M57" t="s">
        <v>7</v>
      </c>
      <c r="N57" t="s">
        <v>7</v>
      </c>
      <c r="O57">
        <v>3</v>
      </c>
      <c r="P57">
        <v>9</v>
      </c>
      <c r="Q57">
        <v>2</v>
      </c>
      <c r="R57">
        <v>2</v>
      </c>
      <c r="S57">
        <v>8</v>
      </c>
      <c r="T57">
        <v>2</v>
      </c>
      <c r="U57">
        <v>3</v>
      </c>
      <c r="V57">
        <v>3</v>
      </c>
      <c r="W57">
        <v>9</v>
      </c>
      <c r="X57">
        <v>3</v>
      </c>
      <c r="Y57">
        <v>3</v>
      </c>
      <c r="Z57">
        <v>2</v>
      </c>
      <c r="AA57">
        <v>3</v>
      </c>
      <c r="AB57">
        <v>9</v>
      </c>
      <c r="AC57">
        <v>2</v>
      </c>
      <c r="AD57">
        <v>2</v>
      </c>
      <c r="AE57">
        <v>2</v>
      </c>
      <c r="AF57">
        <v>3</v>
      </c>
      <c r="AG57">
        <v>2</v>
      </c>
      <c r="AH57">
        <v>2</v>
      </c>
      <c r="AI57">
        <v>3</v>
      </c>
      <c r="AJ57">
        <v>2</v>
      </c>
      <c r="AK57">
        <v>9</v>
      </c>
      <c r="AL57">
        <v>3</v>
      </c>
      <c r="AM57">
        <v>2</v>
      </c>
      <c r="AN57">
        <v>3</v>
      </c>
      <c r="AO57">
        <v>2</v>
      </c>
      <c r="AP57">
        <v>2</v>
      </c>
      <c r="AQ57">
        <v>2</v>
      </c>
      <c r="AR57">
        <v>9</v>
      </c>
      <c r="AS57">
        <v>3</v>
      </c>
      <c r="AT57">
        <v>3</v>
      </c>
      <c r="AU57">
        <v>3</v>
      </c>
      <c r="AV57">
        <v>2</v>
      </c>
      <c r="AW57">
        <v>2</v>
      </c>
      <c r="AX57">
        <v>2</v>
      </c>
      <c r="AY57">
        <v>2</v>
      </c>
    </row>
    <row r="58" spans="1:51">
      <c r="A58" s="1">
        <v>336307</v>
      </c>
      <c r="B58" s="7">
        <v>104421</v>
      </c>
      <c r="C58" s="2">
        <v>40256</v>
      </c>
      <c r="D58" t="s">
        <v>1933</v>
      </c>
      <c r="E58" t="s">
        <v>2439</v>
      </c>
      <c r="F58" t="s">
        <v>2440</v>
      </c>
      <c r="G58" t="s">
        <v>2444</v>
      </c>
      <c r="H58" t="s">
        <v>2445</v>
      </c>
      <c r="I58" t="s">
        <v>2440</v>
      </c>
      <c r="J58" t="s">
        <v>2818</v>
      </c>
      <c r="K58" t="s">
        <v>1863</v>
      </c>
      <c r="L58" t="s">
        <v>480</v>
      </c>
      <c r="M58" t="s">
        <v>7</v>
      </c>
      <c r="N58" t="s">
        <v>7</v>
      </c>
      <c r="O58">
        <v>2</v>
      </c>
      <c r="P58">
        <v>9</v>
      </c>
      <c r="Q58">
        <v>2</v>
      </c>
      <c r="R58">
        <v>1</v>
      </c>
      <c r="S58">
        <v>8</v>
      </c>
      <c r="T58">
        <v>2</v>
      </c>
      <c r="U58">
        <v>2</v>
      </c>
      <c r="V58">
        <v>2</v>
      </c>
      <c r="W58">
        <v>9</v>
      </c>
      <c r="X58">
        <v>3</v>
      </c>
      <c r="Y58">
        <v>2</v>
      </c>
      <c r="Z58">
        <v>2</v>
      </c>
      <c r="AA58">
        <v>2</v>
      </c>
      <c r="AB58">
        <v>9</v>
      </c>
      <c r="AC58">
        <v>2</v>
      </c>
      <c r="AD58">
        <v>2</v>
      </c>
      <c r="AE58">
        <v>2</v>
      </c>
      <c r="AF58">
        <v>3</v>
      </c>
      <c r="AG58">
        <v>2</v>
      </c>
      <c r="AH58">
        <v>2</v>
      </c>
      <c r="AI58">
        <v>2</v>
      </c>
      <c r="AJ58">
        <v>2</v>
      </c>
      <c r="AK58">
        <v>9</v>
      </c>
      <c r="AL58">
        <v>2</v>
      </c>
      <c r="AM58">
        <v>1</v>
      </c>
      <c r="AN58">
        <v>2</v>
      </c>
      <c r="AO58">
        <v>2</v>
      </c>
      <c r="AP58">
        <v>2</v>
      </c>
      <c r="AQ58">
        <v>2</v>
      </c>
      <c r="AR58">
        <v>9</v>
      </c>
      <c r="AS58">
        <v>2</v>
      </c>
      <c r="AT58">
        <v>2</v>
      </c>
      <c r="AU58">
        <v>2</v>
      </c>
      <c r="AV58">
        <v>2</v>
      </c>
      <c r="AW58">
        <v>2</v>
      </c>
      <c r="AX58">
        <v>2</v>
      </c>
      <c r="AY58">
        <v>2</v>
      </c>
    </row>
    <row r="59" spans="1:51">
      <c r="A59" s="1">
        <v>336455</v>
      </c>
      <c r="B59" s="7">
        <v>105230</v>
      </c>
      <c r="C59" s="2">
        <v>40242</v>
      </c>
      <c r="D59" t="s">
        <v>1933</v>
      </c>
      <c r="E59" t="s">
        <v>3398</v>
      </c>
      <c r="F59" t="s">
        <v>2440</v>
      </c>
      <c r="G59" t="s">
        <v>2470</v>
      </c>
      <c r="H59" t="s">
        <v>2471</v>
      </c>
      <c r="I59" t="s">
        <v>2440</v>
      </c>
      <c r="J59" t="s">
        <v>2818</v>
      </c>
      <c r="K59" t="s">
        <v>1863</v>
      </c>
      <c r="L59" t="s">
        <v>482</v>
      </c>
      <c r="M59" t="s">
        <v>7</v>
      </c>
      <c r="N59" t="s">
        <v>7</v>
      </c>
      <c r="O59">
        <v>3</v>
      </c>
      <c r="P59">
        <v>9</v>
      </c>
      <c r="Q59">
        <v>2</v>
      </c>
      <c r="R59">
        <v>2</v>
      </c>
      <c r="S59">
        <v>8</v>
      </c>
      <c r="T59">
        <v>2</v>
      </c>
      <c r="U59">
        <v>3</v>
      </c>
      <c r="V59">
        <v>3</v>
      </c>
      <c r="W59">
        <v>9</v>
      </c>
      <c r="X59">
        <v>3</v>
      </c>
      <c r="Y59">
        <v>3</v>
      </c>
      <c r="Z59">
        <v>2</v>
      </c>
      <c r="AA59">
        <v>3</v>
      </c>
      <c r="AB59">
        <v>9</v>
      </c>
      <c r="AC59">
        <v>2</v>
      </c>
      <c r="AD59">
        <v>2</v>
      </c>
      <c r="AE59">
        <v>2</v>
      </c>
      <c r="AF59">
        <v>2</v>
      </c>
      <c r="AG59">
        <v>2</v>
      </c>
      <c r="AH59">
        <v>2</v>
      </c>
      <c r="AI59">
        <v>2</v>
      </c>
      <c r="AJ59">
        <v>2</v>
      </c>
      <c r="AK59">
        <v>9</v>
      </c>
      <c r="AL59">
        <v>3</v>
      </c>
      <c r="AM59">
        <v>2</v>
      </c>
      <c r="AN59">
        <v>2</v>
      </c>
      <c r="AO59">
        <v>2</v>
      </c>
      <c r="AP59">
        <v>2</v>
      </c>
      <c r="AQ59">
        <v>2</v>
      </c>
      <c r="AR59">
        <v>9</v>
      </c>
      <c r="AS59">
        <v>2</v>
      </c>
      <c r="AT59">
        <v>2</v>
      </c>
      <c r="AU59">
        <v>3</v>
      </c>
      <c r="AV59">
        <v>2</v>
      </c>
      <c r="AW59">
        <v>2</v>
      </c>
      <c r="AX59">
        <v>2</v>
      </c>
      <c r="AY59">
        <v>2</v>
      </c>
    </row>
    <row r="60" spans="1:51">
      <c r="A60" s="1">
        <v>336456</v>
      </c>
      <c r="B60" s="7">
        <v>105233</v>
      </c>
      <c r="C60" s="2">
        <v>40262</v>
      </c>
      <c r="D60" t="s">
        <v>1933</v>
      </c>
      <c r="E60" t="s">
        <v>3398</v>
      </c>
      <c r="F60" t="s">
        <v>2440</v>
      </c>
      <c r="G60" t="s">
        <v>2472</v>
      </c>
      <c r="H60" t="s">
        <v>2473</v>
      </c>
      <c r="I60" t="s">
        <v>2440</v>
      </c>
      <c r="J60" t="s">
        <v>2818</v>
      </c>
      <c r="K60" t="s">
        <v>1863</v>
      </c>
      <c r="L60" t="s">
        <v>482</v>
      </c>
      <c r="M60" t="s">
        <v>7</v>
      </c>
      <c r="N60" t="s">
        <v>7</v>
      </c>
      <c r="O60">
        <v>2</v>
      </c>
      <c r="P60">
        <v>9</v>
      </c>
      <c r="Q60">
        <v>2</v>
      </c>
      <c r="R60">
        <v>2</v>
      </c>
      <c r="S60">
        <v>8</v>
      </c>
      <c r="T60">
        <v>2</v>
      </c>
      <c r="U60">
        <v>2</v>
      </c>
      <c r="V60">
        <v>2</v>
      </c>
      <c r="W60">
        <v>9</v>
      </c>
      <c r="X60">
        <v>1</v>
      </c>
      <c r="Y60">
        <v>2</v>
      </c>
      <c r="Z60">
        <v>2</v>
      </c>
      <c r="AA60">
        <v>2</v>
      </c>
      <c r="AB60">
        <v>9</v>
      </c>
      <c r="AC60">
        <v>2</v>
      </c>
      <c r="AD60">
        <v>2</v>
      </c>
      <c r="AE60">
        <v>2</v>
      </c>
      <c r="AF60">
        <v>2</v>
      </c>
      <c r="AG60">
        <v>2</v>
      </c>
      <c r="AH60">
        <v>2</v>
      </c>
      <c r="AI60">
        <v>2</v>
      </c>
      <c r="AJ60">
        <v>2</v>
      </c>
      <c r="AK60">
        <v>9</v>
      </c>
      <c r="AL60">
        <v>2</v>
      </c>
      <c r="AM60">
        <v>2</v>
      </c>
      <c r="AN60">
        <v>2</v>
      </c>
      <c r="AO60">
        <v>2</v>
      </c>
      <c r="AP60">
        <v>2</v>
      </c>
      <c r="AQ60">
        <v>2</v>
      </c>
      <c r="AR60">
        <v>9</v>
      </c>
      <c r="AS60">
        <v>2</v>
      </c>
      <c r="AT60">
        <v>2</v>
      </c>
      <c r="AU60">
        <v>2</v>
      </c>
      <c r="AV60">
        <v>2</v>
      </c>
      <c r="AW60">
        <v>2</v>
      </c>
      <c r="AX60">
        <v>2</v>
      </c>
      <c r="AY60">
        <v>2</v>
      </c>
    </row>
    <row r="61" spans="1:51">
      <c r="A61" s="1">
        <v>336465</v>
      </c>
      <c r="B61" s="7">
        <v>105262</v>
      </c>
      <c r="C61" s="2">
        <v>40248</v>
      </c>
      <c r="D61" t="s">
        <v>1933</v>
      </c>
      <c r="E61" t="s">
        <v>3398</v>
      </c>
      <c r="F61" t="s">
        <v>2440</v>
      </c>
      <c r="G61" t="s">
        <v>2474</v>
      </c>
      <c r="H61" t="s">
        <v>2475</v>
      </c>
      <c r="I61" t="s">
        <v>2440</v>
      </c>
      <c r="J61" t="s">
        <v>2823</v>
      </c>
      <c r="K61" t="s">
        <v>1863</v>
      </c>
      <c r="L61" t="s">
        <v>482</v>
      </c>
      <c r="M61" t="s">
        <v>10</v>
      </c>
      <c r="N61" t="s">
        <v>10</v>
      </c>
      <c r="O61">
        <v>2</v>
      </c>
      <c r="P61">
        <v>9</v>
      </c>
      <c r="Q61">
        <v>9</v>
      </c>
      <c r="R61">
        <v>1</v>
      </c>
      <c r="S61">
        <v>8</v>
      </c>
      <c r="T61">
        <v>2</v>
      </c>
      <c r="U61">
        <v>1</v>
      </c>
      <c r="V61">
        <v>2</v>
      </c>
      <c r="W61">
        <v>9</v>
      </c>
      <c r="X61">
        <v>1</v>
      </c>
      <c r="Y61">
        <v>2</v>
      </c>
      <c r="Z61">
        <v>9</v>
      </c>
      <c r="AA61">
        <v>3</v>
      </c>
      <c r="AB61">
        <v>9</v>
      </c>
      <c r="AC61">
        <v>1</v>
      </c>
      <c r="AD61">
        <v>1</v>
      </c>
      <c r="AE61">
        <v>1</v>
      </c>
      <c r="AF61">
        <v>1</v>
      </c>
      <c r="AG61">
        <v>1</v>
      </c>
      <c r="AH61">
        <v>1</v>
      </c>
      <c r="AI61">
        <v>1</v>
      </c>
      <c r="AJ61">
        <v>2</v>
      </c>
      <c r="AK61">
        <v>9</v>
      </c>
      <c r="AL61">
        <v>2</v>
      </c>
      <c r="AM61">
        <v>2</v>
      </c>
      <c r="AN61">
        <v>3</v>
      </c>
      <c r="AO61">
        <v>9</v>
      </c>
      <c r="AP61">
        <v>2</v>
      </c>
      <c r="AQ61">
        <v>9</v>
      </c>
      <c r="AR61">
        <v>9</v>
      </c>
      <c r="AS61">
        <v>2</v>
      </c>
      <c r="AT61">
        <v>2</v>
      </c>
      <c r="AU61">
        <v>2</v>
      </c>
      <c r="AV61">
        <v>3</v>
      </c>
      <c r="AW61">
        <v>2</v>
      </c>
      <c r="AX61">
        <v>2</v>
      </c>
      <c r="AY61">
        <v>2</v>
      </c>
    </row>
    <row r="62" spans="1:51">
      <c r="A62" s="1">
        <v>336470</v>
      </c>
      <c r="B62" s="7">
        <v>105306</v>
      </c>
      <c r="C62" s="2">
        <v>40254</v>
      </c>
      <c r="D62" t="s">
        <v>1933</v>
      </c>
      <c r="E62" t="s">
        <v>2476</v>
      </c>
      <c r="F62" t="s">
        <v>2440</v>
      </c>
      <c r="G62" t="s">
        <v>2477</v>
      </c>
      <c r="H62" t="s">
        <v>2478</v>
      </c>
      <c r="I62" t="s">
        <v>2440</v>
      </c>
      <c r="J62" t="s">
        <v>2818</v>
      </c>
      <c r="K62" t="s">
        <v>1863</v>
      </c>
      <c r="L62" t="s">
        <v>480</v>
      </c>
      <c r="M62" t="s">
        <v>7</v>
      </c>
      <c r="N62" t="s">
        <v>7</v>
      </c>
      <c r="O62">
        <v>3</v>
      </c>
      <c r="P62">
        <v>9</v>
      </c>
      <c r="Q62">
        <v>3</v>
      </c>
      <c r="R62">
        <v>3</v>
      </c>
      <c r="S62">
        <v>8</v>
      </c>
      <c r="T62">
        <v>3</v>
      </c>
      <c r="U62">
        <v>3</v>
      </c>
      <c r="V62">
        <v>3</v>
      </c>
      <c r="W62">
        <v>9</v>
      </c>
      <c r="X62">
        <v>3</v>
      </c>
      <c r="Y62">
        <v>3</v>
      </c>
      <c r="Z62">
        <v>3</v>
      </c>
      <c r="AA62">
        <v>3</v>
      </c>
      <c r="AB62">
        <v>9</v>
      </c>
      <c r="AC62">
        <v>2</v>
      </c>
      <c r="AD62">
        <v>2</v>
      </c>
      <c r="AE62">
        <v>2</v>
      </c>
      <c r="AF62">
        <v>4</v>
      </c>
      <c r="AG62">
        <v>2</v>
      </c>
      <c r="AH62">
        <v>2</v>
      </c>
      <c r="AI62">
        <v>3</v>
      </c>
      <c r="AJ62">
        <v>3</v>
      </c>
      <c r="AK62">
        <v>9</v>
      </c>
      <c r="AL62">
        <v>3</v>
      </c>
      <c r="AM62">
        <v>2</v>
      </c>
      <c r="AN62">
        <v>3</v>
      </c>
      <c r="AO62">
        <v>3</v>
      </c>
      <c r="AP62">
        <v>3</v>
      </c>
      <c r="AQ62">
        <v>3</v>
      </c>
      <c r="AR62">
        <v>9</v>
      </c>
      <c r="AS62">
        <v>3</v>
      </c>
      <c r="AT62">
        <v>2</v>
      </c>
      <c r="AU62">
        <v>3</v>
      </c>
      <c r="AV62">
        <v>3</v>
      </c>
      <c r="AW62">
        <v>3</v>
      </c>
      <c r="AX62">
        <v>3</v>
      </c>
      <c r="AY62">
        <v>3</v>
      </c>
    </row>
    <row r="63" spans="1:51">
      <c r="A63" s="1">
        <v>336479</v>
      </c>
      <c r="B63" s="7">
        <v>105342</v>
      </c>
      <c r="C63" s="2">
        <v>40240</v>
      </c>
      <c r="D63" t="s">
        <v>1933</v>
      </c>
      <c r="E63" t="s">
        <v>2476</v>
      </c>
      <c r="F63" t="s">
        <v>2440</v>
      </c>
      <c r="G63" t="s">
        <v>2479</v>
      </c>
      <c r="H63" t="s">
        <v>2480</v>
      </c>
      <c r="I63" t="s">
        <v>2440</v>
      </c>
      <c r="J63" t="s">
        <v>2818</v>
      </c>
      <c r="K63" t="s">
        <v>1863</v>
      </c>
      <c r="L63" t="s">
        <v>482</v>
      </c>
      <c r="M63" t="s">
        <v>7</v>
      </c>
      <c r="N63" t="s">
        <v>7</v>
      </c>
      <c r="O63">
        <v>2</v>
      </c>
      <c r="P63">
        <v>9</v>
      </c>
      <c r="Q63">
        <v>2</v>
      </c>
      <c r="R63">
        <v>2</v>
      </c>
      <c r="S63">
        <v>8</v>
      </c>
      <c r="T63">
        <v>2</v>
      </c>
      <c r="U63">
        <v>2</v>
      </c>
      <c r="V63">
        <v>2</v>
      </c>
      <c r="W63">
        <v>9</v>
      </c>
      <c r="X63">
        <v>2</v>
      </c>
      <c r="Y63">
        <v>2</v>
      </c>
      <c r="Z63">
        <v>2</v>
      </c>
      <c r="AA63">
        <v>2</v>
      </c>
      <c r="AB63">
        <v>9</v>
      </c>
      <c r="AC63">
        <v>2</v>
      </c>
      <c r="AD63">
        <v>2</v>
      </c>
      <c r="AE63">
        <v>2</v>
      </c>
      <c r="AF63">
        <v>2</v>
      </c>
      <c r="AG63">
        <v>2</v>
      </c>
      <c r="AH63">
        <v>2</v>
      </c>
      <c r="AI63">
        <v>2</v>
      </c>
      <c r="AJ63">
        <v>2</v>
      </c>
      <c r="AK63">
        <v>9</v>
      </c>
      <c r="AL63">
        <v>2</v>
      </c>
      <c r="AM63">
        <v>2</v>
      </c>
      <c r="AN63">
        <v>2</v>
      </c>
      <c r="AO63">
        <v>2</v>
      </c>
      <c r="AP63">
        <v>2</v>
      </c>
      <c r="AQ63">
        <v>2</v>
      </c>
      <c r="AR63">
        <v>9</v>
      </c>
      <c r="AS63">
        <v>2</v>
      </c>
      <c r="AT63">
        <v>3</v>
      </c>
      <c r="AU63">
        <v>2</v>
      </c>
      <c r="AV63">
        <v>2</v>
      </c>
      <c r="AW63">
        <v>2</v>
      </c>
      <c r="AX63">
        <v>2</v>
      </c>
      <c r="AY63">
        <v>2</v>
      </c>
    </row>
    <row r="64" spans="1:51">
      <c r="A64" s="1">
        <v>336482</v>
      </c>
      <c r="B64" s="7">
        <v>105355</v>
      </c>
      <c r="C64" s="2">
        <v>40248</v>
      </c>
      <c r="D64" t="s">
        <v>1933</v>
      </c>
      <c r="E64" t="s">
        <v>2476</v>
      </c>
      <c r="F64" t="s">
        <v>2440</v>
      </c>
      <c r="G64" t="s">
        <v>2481</v>
      </c>
      <c r="H64" t="s">
        <v>2482</v>
      </c>
      <c r="I64" t="s">
        <v>2440</v>
      </c>
      <c r="J64" t="s">
        <v>2821</v>
      </c>
      <c r="K64" t="s">
        <v>1866</v>
      </c>
      <c r="L64" t="s">
        <v>480</v>
      </c>
      <c r="M64" t="s">
        <v>10</v>
      </c>
      <c r="N64" t="s">
        <v>10</v>
      </c>
      <c r="O64">
        <v>2</v>
      </c>
      <c r="P64">
        <v>9</v>
      </c>
      <c r="Q64">
        <v>9</v>
      </c>
      <c r="R64">
        <v>1</v>
      </c>
      <c r="S64">
        <v>8</v>
      </c>
      <c r="T64">
        <v>2</v>
      </c>
      <c r="U64">
        <v>2</v>
      </c>
      <c r="V64">
        <v>2</v>
      </c>
      <c r="W64">
        <v>9</v>
      </c>
      <c r="X64">
        <v>2</v>
      </c>
      <c r="Y64">
        <v>2</v>
      </c>
      <c r="Z64">
        <v>9</v>
      </c>
      <c r="AA64">
        <v>2</v>
      </c>
      <c r="AB64">
        <v>9</v>
      </c>
      <c r="AC64">
        <v>1</v>
      </c>
      <c r="AD64">
        <v>1</v>
      </c>
      <c r="AE64">
        <v>2</v>
      </c>
      <c r="AF64">
        <v>2</v>
      </c>
      <c r="AG64">
        <v>2</v>
      </c>
      <c r="AH64">
        <v>1</v>
      </c>
      <c r="AI64">
        <v>2</v>
      </c>
      <c r="AJ64">
        <v>2</v>
      </c>
      <c r="AK64">
        <v>9</v>
      </c>
      <c r="AL64">
        <v>1</v>
      </c>
      <c r="AM64">
        <v>1</v>
      </c>
      <c r="AN64">
        <v>2</v>
      </c>
      <c r="AO64">
        <v>9</v>
      </c>
      <c r="AP64">
        <v>2</v>
      </c>
      <c r="AQ64">
        <v>9</v>
      </c>
      <c r="AR64">
        <v>9</v>
      </c>
      <c r="AS64">
        <v>2</v>
      </c>
      <c r="AT64">
        <v>1</v>
      </c>
      <c r="AU64">
        <v>2</v>
      </c>
      <c r="AV64">
        <v>1</v>
      </c>
      <c r="AW64">
        <v>2</v>
      </c>
      <c r="AX64">
        <v>2</v>
      </c>
      <c r="AY64">
        <v>2</v>
      </c>
    </row>
    <row r="65" spans="1:51">
      <c r="A65" s="1">
        <v>336484</v>
      </c>
      <c r="B65" s="7">
        <v>105363</v>
      </c>
      <c r="C65" s="2">
        <v>40248</v>
      </c>
      <c r="D65" t="s">
        <v>1933</v>
      </c>
      <c r="E65" t="s">
        <v>2476</v>
      </c>
      <c r="F65" t="s">
        <v>2440</v>
      </c>
      <c r="G65" t="s">
        <v>2483</v>
      </c>
      <c r="H65" t="s">
        <v>2484</v>
      </c>
      <c r="I65" t="s">
        <v>2440</v>
      </c>
      <c r="J65" t="s">
        <v>2825</v>
      </c>
      <c r="K65" t="s">
        <v>1867</v>
      </c>
      <c r="L65" t="s">
        <v>480</v>
      </c>
      <c r="M65" t="s">
        <v>10</v>
      </c>
      <c r="N65" t="s">
        <v>10</v>
      </c>
      <c r="O65">
        <v>2</v>
      </c>
      <c r="P65">
        <v>9</v>
      </c>
      <c r="Q65">
        <v>9</v>
      </c>
      <c r="R65">
        <v>2</v>
      </c>
      <c r="S65">
        <v>8</v>
      </c>
      <c r="T65">
        <v>2</v>
      </c>
      <c r="U65">
        <v>2</v>
      </c>
      <c r="V65">
        <v>2</v>
      </c>
      <c r="W65">
        <v>9</v>
      </c>
      <c r="X65">
        <v>3</v>
      </c>
      <c r="Y65">
        <v>2</v>
      </c>
      <c r="Z65">
        <v>9</v>
      </c>
      <c r="AA65">
        <v>2</v>
      </c>
      <c r="AB65">
        <v>9</v>
      </c>
      <c r="AC65">
        <v>2</v>
      </c>
      <c r="AD65">
        <v>3</v>
      </c>
      <c r="AE65">
        <v>2</v>
      </c>
      <c r="AF65">
        <v>3</v>
      </c>
      <c r="AG65">
        <v>2</v>
      </c>
      <c r="AH65">
        <v>2</v>
      </c>
      <c r="AI65">
        <v>2</v>
      </c>
      <c r="AJ65">
        <v>3</v>
      </c>
      <c r="AK65">
        <v>9</v>
      </c>
      <c r="AL65">
        <v>2</v>
      </c>
      <c r="AM65">
        <v>2</v>
      </c>
      <c r="AN65">
        <v>3</v>
      </c>
      <c r="AO65">
        <v>9</v>
      </c>
      <c r="AP65">
        <v>2</v>
      </c>
      <c r="AQ65">
        <v>9</v>
      </c>
      <c r="AR65">
        <v>9</v>
      </c>
      <c r="AS65">
        <v>3</v>
      </c>
      <c r="AT65">
        <v>3</v>
      </c>
      <c r="AU65">
        <v>2</v>
      </c>
      <c r="AV65">
        <v>3</v>
      </c>
      <c r="AW65">
        <v>2</v>
      </c>
      <c r="AX65">
        <v>3</v>
      </c>
      <c r="AY65">
        <v>2</v>
      </c>
    </row>
    <row r="66" spans="1:51">
      <c r="A66" s="1">
        <v>336489</v>
      </c>
      <c r="B66" s="7">
        <v>105403</v>
      </c>
      <c r="C66" s="2">
        <v>40262</v>
      </c>
      <c r="D66" t="s">
        <v>1933</v>
      </c>
      <c r="E66" t="s">
        <v>704</v>
      </c>
      <c r="F66" t="s">
        <v>2440</v>
      </c>
      <c r="G66" t="s">
        <v>2485</v>
      </c>
      <c r="H66" t="s">
        <v>2486</v>
      </c>
      <c r="I66" t="s">
        <v>2440</v>
      </c>
      <c r="J66" t="s">
        <v>2818</v>
      </c>
      <c r="K66" t="s">
        <v>1863</v>
      </c>
      <c r="L66" t="s">
        <v>480</v>
      </c>
      <c r="M66" t="s">
        <v>7</v>
      </c>
      <c r="N66" t="s">
        <v>7</v>
      </c>
      <c r="O66">
        <v>2</v>
      </c>
      <c r="P66">
        <v>9</v>
      </c>
      <c r="Q66">
        <v>2</v>
      </c>
      <c r="R66">
        <v>2</v>
      </c>
      <c r="S66">
        <v>8</v>
      </c>
      <c r="T66">
        <v>2</v>
      </c>
      <c r="U66">
        <v>2</v>
      </c>
      <c r="V66">
        <v>2</v>
      </c>
      <c r="W66">
        <v>9</v>
      </c>
      <c r="X66">
        <v>3</v>
      </c>
      <c r="Y66">
        <v>2</v>
      </c>
      <c r="Z66">
        <v>2</v>
      </c>
      <c r="AA66">
        <v>2</v>
      </c>
      <c r="AB66">
        <v>9</v>
      </c>
      <c r="AC66">
        <v>2</v>
      </c>
      <c r="AD66">
        <v>2</v>
      </c>
      <c r="AE66">
        <v>2</v>
      </c>
      <c r="AF66">
        <v>3</v>
      </c>
      <c r="AG66">
        <v>2</v>
      </c>
      <c r="AH66">
        <v>2</v>
      </c>
      <c r="AI66">
        <v>3</v>
      </c>
      <c r="AJ66">
        <v>2</v>
      </c>
      <c r="AK66">
        <v>9</v>
      </c>
      <c r="AL66">
        <v>3</v>
      </c>
      <c r="AM66">
        <v>2</v>
      </c>
      <c r="AN66">
        <v>2</v>
      </c>
      <c r="AO66">
        <v>2</v>
      </c>
      <c r="AP66">
        <v>2</v>
      </c>
      <c r="AQ66">
        <v>2</v>
      </c>
      <c r="AR66">
        <v>9</v>
      </c>
      <c r="AS66">
        <v>2</v>
      </c>
      <c r="AT66">
        <v>2</v>
      </c>
      <c r="AU66">
        <v>2</v>
      </c>
      <c r="AV66">
        <v>2</v>
      </c>
      <c r="AW66">
        <v>2</v>
      </c>
      <c r="AX66">
        <v>2</v>
      </c>
      <c r="AY66">
        <v>2</v>
      </c>
    </row>
    <row r="67" spans="1:51">
      <c r="A67" s="1">
        <v>336490</v>
      </c>
      <c r="B67" s="7">
        <v>105404</v>
      </c>
      <c r="C67" s="2">
        <v>40253</v>
      </c>
      <c r="D67" t="s">
        <v>1933</v>
      </c>
      <c r="E67" t="s">
        <v>704</v>
      </c>
      <c r="F67" t="s">
        <v>2440</v>
      </c>
      <c r="G67" t="s">
        <v>2487</v>
      </c>
      <c r="H67" t="s">
        <v>2206</v>
      </c>
      <c r="I67" t="s">
        <v>2440</v>
      </c>
      <c r="J67" t="s">
        <v>2818</v>
      </c>
      <c r="K67" t="s">
        <v>1863</v>
      </c>
      <c r="L67" t="s">
        <v>480</v>
      </c>
      <c r="M67" t="s">
        <v>7</v>
      </c>
      <c r="N67" t="s">
        <v>7</v>
      </c>
      <c r="O67">
        <v>3</v>
      </c>
      <c r="P67">
        <v>9</v>
      </c>
      <c r="Q67">
        <v>2</v>
      </c>
      <c r="R67">
        <v>2</v>
      </c>
      <c r="S67">
        <v>8</v>
      </c>
      <c r="T67">
        <v>2</v>
      </c>
      <c r="U67">
        <v>3</v>
      </c>
      <c r="V67">
        <v>3</v>
      </c>
      <c r="W67">
        <v>9</v>
      </c>
      <c r="X67">
        <v>4</v>
      </c>
      <c r="Y67">
        <v>2</v>
      </c>
      <c r="Z67">
        <v>2</v>
      </c>
      <c r="AA67">
        <v>2</v>
      </c>
      <c r="AB67">
        <v>9</v>
      </c>
      <c r="AC67">
        <v>2</v>
      </c>
      <c r="AD67">
        <v>2</v>
      </c>
      <c r="AE67">
        <v>2</v>
      </c>
      <c r="AF67">
        <v>3</v>
      </c>
      <c r="AG67">
        <v>2</v>
      </c>
      <c r="AH67">
        <v>2</v>
      </c>
      <c r="AI67">
        <v>3</v>
      </c>
      <c r="AJ67">
        <v>2</v>
      </c>
      <c r="AK67">
        <v>9</v>
      </c>
      <c r="AL67">
        <v>2</v>
      </c>
      <c r="AM67">
        <v>1</v>
      </c>
      <c r="AN67">
        <v>3</v>
      </c>
      <c r="AO67">
        <v>2</v>
      </c>
      <c r="AP67">
        <v>2</v>
      </c>
      <c r="AQ67">
        <v>2</v>
      </c>
      <c r="AR67">
        <v>9</v>
      </c>
      <c r="AS67">
        <v>2</v>
      </c>
      <c r="AT67">
        <v>3</v>
      </c>
      <c r="AU67">
        <v>3</v>
      </c>
      <c r="AV67">
        <v>3</v>
      </c>
      <c r="AW67">
        <v>2</v>
      </c>
      <c r="AX67">
        <v>2</v>
      </c>
      <c r="AY67">
        <v>2</v>
      </c>
    </row>
    <row r="68" spans="1:51">
      <c r="A68" s="1">
        <v>336491</v>
      </c>
      <c r="B68" s="7">
        <v>105412</v>
      </c>
      <c r="C68" s="2">
        <v>40260</v>
      </c>
      <c r="D68" t="s">
        <v>1933</v>
      </c>
      <c r="E68" t="s">
        <v>704</v>
      </c>
      <c r="F68" t="s">
        <v>2440</v>
      </c>
      <c r="G68" t="s">
        <v>2207</v>
      </c>
      <c r="H68" t="s">
        <v>2208</v>
      </c>
      <c r="I68" t="s">
        <v>2440</v>
      </c>
      <c r="J68" t="s">
        <v>2818</v>
      </c>
      <c r="K68" t="s">
        <v>1863</v>
      </c>
      <c r="L68" t="s">
        <v>480</v>
      </c>
      <c r="M68" t="s">
        <v>7</v>
      </c>
      <c r="N68" t="s">
        <v>7</v>
      </c>
      <c r="O68">
        <v>3</v>
      </c>
      <c r="P68">
        <v>9</v>
      </c>
      <c r="Q68">
        <v>3</v>
      </c>
      <c r="R68">
        <v>3</v>
      </c>
      <c r="S68">
        <v>8</v>
      </c>
      <c r="T68">
        <v>3</v>
      </c>
      <c r="U68">
        <v>3</v>
      </c>
      <c r="V68">
        <v>3</v>
      </c>
      <c r="W68">
        <v>9</v>
      </c>
      <c r="X68">
        <v>4</v>
      </c>
      <c r="Y68">
        <v>3</v>
      </c>
      <c r="Z68">
        <v>3</v>
      </c>
      <c r="AA68">
        <v>3</v>
      </c>
      <c r="AB68">
        <v>9</v>
      </c>
      <c r="AC68">
        <v>3</v>
      </c>
      <c r="AD68">
        <v>2</v>
      </c>
      <c r="AE68">
        <v>2</v>
      </c>
      <c r="AF68">
        <v>3</v>
      </c>
      <c r="AG68">
        <v>2</v>
      </c>
      <c r="AH68">
        <v>2</v>
      </c>
      <c r="AI68">
        <v>3</v>
      </c>
      <c r="AJ68">
        <v>3</v>
      </c>
      <c r="AK68">
        <v>9</v>
      </c>
      <c r="AL68">
        <v>3</v>
      </c>
      <c r="AM68">
        <v>2</v>
      </c>
      <c r="AN68">
        <v>3</v>
      </c>
      <c r="AO68">
        <v>3</v>
      </c>
      <c r="AP68">
        <v>3</v>
      </c>
      <c r="AQ68">
        <v>3</v>
      </c>
      <c r="AR68">
        <v>9</v>
      </c>
      <c r="AS68">
        <v>3</v>
      </c>
      <c r="AT68">
        <v>3</v>
      </c>
      <c r="AU68">
        <v>3</v>
      </c>
      <c r="AV68">
        <v>3</v>
      </c>
      <c r="AW68">
        <v>2</v>
      </c>
      <c r="AX68">
        <v>3</v>
      </c>
      <c r="AY68">
        <v>3</v>
      </c>
    </row>
    <row r="69" spans="1:51">
      <c r="A69" s="1">
        <v>336511</v>
      </c>
      <c r="B69" s="7">
        <v>105534</v>
      </c>
      <c r="C69" s="2">
        <v>40241</v>
      </c>
      <c r="D69" t="s">
        <v>1933</v>
      </c>
      <c r="E69" t="s">
        <v>704</v>
      </c>
      <c r="F69" t="s">
        <v>2440</v>
      </c>
      <c r="G69" t="s">
        <v>2506</v>
      </c>
      <c r="H69" t="s">
        <v>2507</v>
      </c>
      <c r="I69" t="s">
        <v>2440</v>
      </c>
      <c r="J69" t="s">
        <v>2818</v>
      </c>
      <c r="K69" t="s">
        <v>1863</v>
      </c>
      <c r="L69" t="s">
        <v>482</v>
      </c>
      <c r="M69" t="s">
        <v>7</v>
      </c>
      <c r="N69" t="s">
        <v>7</v>
      </c>
      <c r="O69">
        <v>2</v>
      </c>
      <c r="P69">
        <v>9</v>
      </c>
      <c r="Q69">
        <v>2</v>
      </c>
      <c r="R69">
        <v>2</v>
      </c>
      <c r="S69">
        <v>8</v>
      </c>
      <c r="T69">
        <v>2</v>
      </c>
      <c r="U69">
        <v>2</v>
      </c>
      <c r="V69">
        <v>2</v>
      </c>
      <c r="W69">
        <v>9</v>
      </c>
      <c r="X69">
        <v>3</v>
      </c>
      <c r="Y69">
        <v>2</v>
      </c>
      <c r="Z69">
        <v>2</v>
      </c>
      <c r="AA69">
        <v>2</v>
      </c>
      <c r="AB69">
        <v>9</v>
      </c>
      <c r="AC69">
        <v>2</v>
      </c>
      <c r="AD69">
        <v>2</v>
      </c>
      <c r="AE69">
        <v>2</v>
      </c>
      <c r="AF69">
        <v>3</v>
      </c>
      <c r="AG69">
        <v>2</v>
      </c>
      <c r="AH69">
        <v>2</v>
      </c>
      <c r="AI69">
        <v>2</v>
      </c>
      <c r="AJ69">
        <v>2</v>
      </c>
      <c r="AK69">
        <v>9</v>
      </c>
      <c r="AL69">
        <v>2</v>
      </c>
      <c r="AM69">
        <v>1</v>
      </c>
      <c r="AN69">
        <v>2</v>
      </c>
      <c r="AO69">
        <v>2</v>
      </c>
      <c r="AP69">
        <v>2</v>
      </c>
      <c r="AQ69">
        <v>2</v>
      </c>
      <c r="AR69">
        <v>9</v>
      </c>
      <c r="AS69">
        <v>2</v>
      </c>
      <c r="AT69">
        <v>3</v>
      </c>
      <c r="AU69">
        <v>2</v>
      </c>
      <c r="AV69">
        <v>2</v>
      </c>
      <c r="AW69">
        <v>2</v>
      </c>
      <c r="AX69">
        <v>2</v>
      </c>
      <c r="AY69">
        <v>2</v>
      </c>
    </row>
    <row r="70" spans="1:51">
      <c r="A70" s="1">
        <v>336518</v>
      </c>
      <c r="B70" s="7">
        <v>105557</v>
      </c>
      <c r="C70" s="2">
        <v>40241</v>
      </c>
      <c r="D70" t="s">
        <v>1933</v>
      </c>
      <c r="E70" t="s">
        <v>704</v>
      </c>
      <c r="F70" t="s">
        <v>2440</v>
      </c>
      <c r="G70" t="s">
        <v>2508</v>
      </c>
      <c r="H70" t="s">
        <v>2509</v>
      </c>
      <c r="I70" t="s">
        <v>2440</v>
      </c>
      <c r="J70" t="s">
        <v>2821</v>
      </c>
      <c r="K70" t="s">
        <v>1863</v>
      </c>
      <c r="L70" t="s">
        <v>480</v>
      </c>
      <c r="M70" t="s">
        <v>10</v>
      </c>
      <c r="N70" t="s">
        <v>10</v>
      </c>
      <c r="O70">
        <v>3</v>
      </c>
      <c r="P70">
        <v>9</v>
      </c>
      <c r="Q70">
        <v>9</v>
      </c>
      <c r="R70">
        <v>2</v>
      </c>
      <c r="S70">
        <v>8</v>
      </c>
      <c r="T70">
        <v>2</v>
      </c>
      <c r="U70">
        <v>3</v>
      </c>
      <c r="V70">
        <v>3</v>
      </c>
      <c r="W70">
        <v>9</v>
      </c>
      <c r="X70">
        <v>4</v>
      </c>
      <c r="Y70">
        <v>3</v>
      </c>
      <c r="Z70">
        <v>9</v>
      </c>
      <c r="AA70">
        <v>3</v>
      </c>
      <c r="AB70">
        <v>9</v>
      </c>
      <c r="AC70">
        <v>2</v>
      </c>
      <c r="AD70">
        <v>2</v>
      </c>
      <c r="AE70">
        <v>2</v>
      </c>
      <c r="AF70">
        <v>3</v>
      </c>
      <c r="AG70">
        <v>3</v>
      </c>
      <c r="AH70">
        <v>2</v>
      </c>
      <c r="AI70">
        <v>3</v>
      </c>
      <c r="AJ70">
        <v>3</v>
      </c>
      <c r="AK70">
        <v>9</v>
      </c>
      <c r="AL70">
        <v>3</v>
      </c>
      <c r="AM70">
        <v>2</v>
      </c>
      <c r="AN70">
        <v>3</v>
      </c>
      <c r="AO70">
        <v>9</v>
      </c>
      <c r="AP70">
        <v>2</v>
      </c>
      <c r="AQ70">
        <v>9</v>
      </c>
      <c r="AR70">
        <v>9</v>
      </c>
      <c r="AS70">
        <v>1</v>
      </c>
      <c r="AT70">
        <v>1</v>
      </c>
      <c r="AU70">
        <v>3</v>
      </c>
      <c r="AV70">
        <v>2</v>
      </c>
      <c r="AW70">
        <v>1</v>
      </c>
      <c r="AX70">
        <v>1</v>
      </c>
      <c r="AY70">
        <v>3</v>
      </c>
    </row>
    <row r="71" spans="1:51">
      <c r="A71" s="1">
        <v>336523</v>
      </c>
      <c r="B71" s="7">
        <v>105574</v>
      </c>
      <c r="C71" s="2">
        <v>40239</v>
      </c>
      <c r="D71" t="s">
        <v>1933</v>
      </c>
      <c r="E71" t="s">
        <v>704</v>
      </c>
      <c r="F71" t="s">
        <v>2440</v>
      </c>
      <c r="G71" t="s">
        <v>98</v>
      </c>
      <c r="H71" t="s">
        <v>99</v>
      </c>
      <c r="I71" t="s">
        <v>2440</v>
      </c>
      <c r="J71" t="s">
        <v>2828</v>
      </c>
      <c r="K71" t="s">
        <v>1863</v>
      </c>
      <c r="L71" t="s">
        <v>482</v>
      </c>
      <c r="M71" t="s">
        <v>10</v>
      </c>
      <c r="N71" t="s">
        <v>10</v>
      </c>
      <c r="O71">
        <v>2</v>
      </c>
      <c r="P71">
        <v>9</v>
      </c>
      <c r="Q71">
        <v>9</v>
      </c>
      <c r="R71">
        <v>2</v>
      </c>
      <c r="S71">
        <v>8</v>
      </c>
      <c r="T71">
        <v>2</v>
      </c>
      <c r="U71">
        <v>2</v>
      </c>
      <c r="V71">
        <v>2</v>
      </c>
      <c r="W71">
        <v>9</v>
      </c>
      <c r="X71">
        <v>3</v>
      </c>
      <c r="Y71">
        <v>2</v>
      </c>
      <c r="Z71">
        <v>9</v>
      </c>
      <c r="AA71">
        <v>2</v>
      </c>
      <c r="AB71">
        <v>9</v>
      </c>
      <c r="AC71">
        <v>2</v>
      </c>
      <c r="AD71">
        <v>2</v>
      </c>
      <c r="AE71">
        <v>2</v>
      </c>
      <c r="AF71">
        <v>2</v>
      </c>
      <c r="AG71">
        <v>2</v>
      </c>
      <c r="AH71">
        <v>1</v>
      </c>
      <c r="AI71">
        <v>2</v>
      </c>
      <c r="AJ71">
        <v>2</v>
      </c>
      <c r="AK71">
        <v>9</v>
      </c>
      <c r="AL71">
        <v>2</v>
      </c>
      <c r="AM71">
        <v>1</v>
      </c>
      <c r="AN71">
        <v>2</v>
      </c>
      <c r="AO71">
        <v>9</v>
      </c>
      <c r="AP71">
        <v>2</v>
      </c>
      <c r="AQ71">
        <v>9</v>
      </c>
      <c r="AR71">
        <v>9</v>
      </c>
      <c r="AS71">
        <v>1</v>
      </c>
      <c r="AT71">
        <v>2</v>
      </c>
      <c r="AU71">
        <v>2</v>
      </c>
      <c r="AV71">
        <v>2</v>
      </c>
      <c r="AW71">
        <v>2</v>
      </c>
      <c r="AX71">
        <v>2</v>
      </c>
      <c r="AY71">
        <v>2</v>
      </c>
    </row>
    <row r="72" spans="1:51">
      <c r="A72" s="1">
        <v>336524</v>
      </c>
      <c r="B72" s="7">
        <v>105576</v>
      </c>
      <c r="C72" s="2">
        <v>40255</v>
      </c>
      <c r="D72" t="s">
        <v>1933</v>
      </c>
      <c r="E72" t="s">
        <v>704</v>
      </c>
      <c r="F72" t="s">
        <v>2440</v>
      </c>
      <c r="G72" t="s">
        <v>100</v>
      </c>
      <c r="H72" t="s">
        <v>101</v>
      </c>
      <c r="I72" t="s">
        <v>2440</v>
      </c>
      <c r="J72" t="s">
        <v>2823</v>
      </c>
      <c r="K72" t="s">
        <v>1863</v>
      </c>
      <c r="L72" t="s">
        <v>482</v>
      </c>
      <c r="M72" t="s">
        <v>10</v>
      </c>
      <c r="N72" t="s">
        <v>10</v>
      </c>
      <c r="O72">
        <v>3</v>
      </c>
      <c r="P72">
        <v>9</v>
      </c>
      <c r="Q72">
        <v>9</v>
      </c>
      <c r="R72">
        <v>3</v>
      </c>
      <c r="S72">
        <v>8</v>
      </c>
      <c r="T72">
        <v>3</v>
      </c>
      <c r="U72">
        <v>3</v>
      </c>
      <c r="V72">
        <v>3</v>
      </c>
      <c r="W72">
        <v>9</v>
      </c>
      <c r="X72">
        <v>4</v>
      </c>
      <c r="Y72">
        <v>3</v>
      </c>
      <c r="Z72">
        <v>9</v>
      </c>
      <c r="AA72">
        <v>3</v>
      </c>
      <c r="AB72">
        <v>9</v>
      </c>
      <c r="AC72">
        <v>3</v>
      </c>
      <c r="AD72">
        <v>2</v>
      </c>
      <c r="AE72">
        <v>2</v>
      </c>
      <c r="AF72">
        <v>4</v>
      </c>
      <c r="AG72">
        <v>3</v>
      </c>
      <c r="AH72">
        <v>3</v>
      </c>
      <c r="AI72">
        <v>3</v>
      </c>
      <c r="AJ72">
        <v>3</v>
      </c>
      <c r="AK72">
        <v>9</v>
      </c>
      <c r="AL72">
        <v>3</v>
      </c>
      <c r="AM72">
        <v>2</v>
      </c>
      <c r="AN72">
        <v>3</v>
      </c>
      <c r="AO72">
        <v>9</v>
      </c>
      <c r="AP72">
        <v>3</v>
      </c>
      <c r="AQ72">
        <v>9</v>
      </c>
      <c r="AR72">
        <v>9</v>
      </c>
      <c r="AS72">
        <v>3</v>
      </c>
      <c r="AT72">
        <v>3</v>
      </c>
      <c r="AU72">
        <v>3</v>
      </c>
      <c r="AV72">
        <v>3</v>
      </c>
      <c r="AW72">
        <v>2</v>
      </c>
      <c r="AX72">
        <v>3</v>
      </c>
      <c r="AY72">
        <v>3</v>
      </c>
    </row>
    <row r="73" spans="1:51">
      <c r="A73" s="1">
        <v>336525</v>
      </c>
      <c r="B73" s="7">
        <v>105579</v>
      </c>
      <c r="C73" s="2">
        <v>40262</v>
      </c>
      <c r="D73" t="s">
        <v>1933</v>
      </c>
      <c r="E73" t="s">
        <v>704</v>
      </c>
      <c r="F73" t="s">
        <v>2440</v>
      </c>
      <c r="G73" t="s">
        <v>705</v>
      </c>
      <c r="H73" t="s">
        <v>706</v>
      </c>
      <c r="I73" t="s">
        <v>2440</v>
      </c>
      <c r="J73" t="s">
        <v>2826</v>
      </c>
      <c r="K73" t="s">
        <v>1863</v>
      </c>
      <c r="L73" t="s">
        <v>482</v>
      </c>
      <c r="M73" t="s">
        <v>10</v>
      </c>
      <c r="N73" t="s">
        <v>10</v>
      </c>
      <c r="O73">
        <v>2</v>
      </c>
      <c r="P73">
        <v>9</v>
      </c>
      <c r="Q73">
        <v>9</v>
      </c>
      <c r="R73">
        <v>2</v>
      </c>
      <c r="S73">
        <v>8</v>
      </c>
      <c r="T73">
        <v>2</v>
      </c>
      <c r="U73">
        <v>2</v>
      </c>
      <c r="V73">
        <v>2</v>
      </c>
      <c r="W73">
        <v>9</v>
      </c>
      <c r="X73">
        <v>3</v>
      </c>
      <c r="Y73">
        <v>2</v>
      </c>
      <c r="Z73">
        <v>9</v>
      </c>
      <c r="AA73">
        <v>2</v>
      </c>
      <c r="AB73">
        <v>9</v>
      </c>
      <c r="AC73">
        <v>2</v>
      </c>
      <c r="AD73">
        <v>2</v>
      </c>
      <c r="AE73">
        <v>2</v>
      </c>
      <c r="AF73">
        <v>4</v>
      </c>
      <c r="AG73">
        <v>2</v>
      </c>
      <c r="AH73">
        <v>2</v>
      </c>
      <c r="AI73">
        <v>3</v>
      </c>
      <c r="AJ73">
        <v>2</v>
      </c>
      <c r="AK73">
        <v>9</v>
      </c>
      <c r="AL73">
        <v>2</v>
      </c>
      <c r="AM73">
        <v>2</v>
      </c>
      <c r="AN73">
        <v>2</v>
      </c>
      <c r="AO73">
        <v>9</v>
      </c>
      <c r="AP73">
        <v>2</v>
      </c>
      <c r="AQ73">
        <v>9</v>
      </c>
      <c r="AR73">
        <v>9</v>
      </c>
      <c r="AS73">
        <v>2</v>
      </c>
      <c r="AT73">
        <v>2</v>
      </c>
      <c r="AU73">
        <v>2</v>
      </c>
      <c r="AV73">
        <v>2</v>
      </c>
      <c r="AW73">
        <v>2</v>
      </c>
      <c r="AX73">
        <v>2</v>
      </c>
      <c r="AY73">
        <v>2</v>
      </c>
    </row>
    <row r="74" spans="1:51">
      <c r="A74" s="1">
        <v>336530</v>
      </c>
      <c r="B74" s="7">
        <v>105616</v>
      </c>
      <c r="C74" s="2">
        <v>40261</v>
      </c>
      <c r="D74" t="s">
        <v>1933</v>
      </c>
      <c r="E74" t="s">
        <v>704</v>
      </c>
      <c r="F74" t="s">
        <v>2440</v>
      </c>
      <c r="G74" t="s">
        <v>2453</v>
      </c>
      <c r="H74" t="s">
        <v>2454</v>
      </c>
      <c r="I74" t="s">
        <v>2440</v>
      </c>
      <c r="J74" t="s">
        <v>2818</v>
      </c>
      <c r="K74" t="s">
        <v>1863</v>
      </c>
      <c r="L74" t="s">
        <v>484</v>
      </c>
      <c r="M74" t="s">
        <v>485</v>
      </c>
      <c r="N74" t="s">
        <v>13</v>
      </c>
      <c r="O74">
        <v>1</v>
      </c>
      <c r="P74">
        <v>9</v>
      </c>
      <c r="Q74">
        <v>1</v>
      </c>
      <c r="R74">
        <v>1</v>
      </c>
      <c r="S74">
        <v>8</v>
      </c>
      <c r="T74">
        <v>1</v>
      </c>
      <c r="U74">
        <v>1</v>
      </c>
      <c r="V74">
        <v>1</v>
      </c>
      <c r="W74">
        <v>9</v>
      </c>
      <c r="X74" t="s">
        <v>1590</v>
      </c>
      <c r="Y74">
        <v>1</v>
      </c>
      <c r="Z74">
        <v>1</v>
      </c>
      <c r="AA74">
        <v>1</v>
      </c>
      <c r="AB74">
        <v>9</v>
      </c>
      <c r="AC74">
        <v>1</v>
      </c>
      <c r="AD74">
        <v>1</v>
      </c>
      <c r="AE74">
        <v>1</v>
      </c>
      <c r="AF74">
        <v>2</v>
      </c>
      <c r="AG74">
        <v>1</v>
      </c>
      <c r="AH74">
        <v>1</v>
      </c>
      <c r="AI74">
        <v>1</v>
      </c>
      <c r="AJ74">
        <v>1</v>
      </c>
      <c r="AK74">
        <v>9</v>
      </c>
      <c r="AL74">
        <v>1</v>
      </c>
      <c r="AM74">
        <v>1</v>
      </c>
      <c r="AN74">
        <v>1</v>
      </c>
      <c r="AO74">
        <v>1</v>
      </c>
      <c r="AP74">
        <v>1</v>
      </c>
      <c r="AQ74">
        <v>1</v>
      </c>
      <c r="AR74">
        <v>9</v>
      </c>
      <c r="AS74">
        <v>1</v>
      </c>
      <c r="AT74">
        <v>1</v>
      </c>
      <c r="AU74">
        <v>1</v>
      </c>
      <c r="AV74">
        <v>2</v>
      </c>
      <c r="AW74">
        <v>1</v>
      </c>
      <c r="AX74">
        <v>1</v>
      </c>
      <c r="AY74">
        <v>1</v>
      </c>
    </row>
    <row r="75" spans="1:51">
      <c r="A75" s="1">
        <v>336547</v>
      </c>
      <c r="B75" s="7">
        <v>105728</v>
      </c>
      <c r="C75" s="2">
        <v>40249</v>
      </c>
      <c r="D75" t="s">
        <v>20</v>
      </c>
      <c r="E75" t="s">
        <v>2455</v>
      </c>
      <c r="F75" t="s">
        <v>2440</v>
      </c>
      <c r="G75" t="s">
        <v>1207</v>
      </c>
      <c r="H75" t="s">
        <v>1208</v>
      </c>
      <c r="I75" t="s">
        <v>2440</v>
      </c>
      <c r="J75" t="s">
        <v>2818</v>
      </c>
      <c r="K75" t="s">
        <v>1863</v>
      </c>
      <c r="L75" t="s">
        <v>480</v>
      </c>
      <c r="M75" t="s">
        <v>10</v>
      </c>
      <c r="N75" t="s">
        <v>10</v>
      </c>
      <c r="O75">
        <v>2</v>
      </c>
      <c r="P75">
        <v>9</v>
      </c>
      <c r="Q75">
        <v>9</v>
      </c>
      <c r="R75">
        <v>2</v>
      </c>
      <c r="S75">
        <v>8</v>
      </c>
      <c r="T75">
        <v>1</v>
      </c>
      <c r="U75">
        <v>2</v>
      </c>
      <c r="V75">
        <v>2</v>
      </c>
      <c r="W75">
        <v>9</v>
      </c>
      <c r="X75">
        <v>3</v>
      </c>
      <c r="Y75">
        <v>2</v>
      </c>
      <c r="Z75">
        <v>9</v>
      </c>
      <c r="AA75">
        <v>2</v>
      </c>
      <c r="AB75">
        <v>9</v>
      </c>
      <c r="AC75">
        <v>2</v>
      </c>
      <c r="AD75">
        <v>2</v>
      </c>
      <c r="AE75">
        <v>2</v>
      </c>
      <c r="AF75">
        <v>3</v>
      </c>
      <c r="AG75">
        <v>2</v>
      </c>
      <c r="AH75">
        <v>2</v>
      </c>
      <c r="AI75">
        <v>2</v>
      </c>
      <c r="AJ75">
        <v>2</v>
      </c>
      <c r="AK75">
        <v>9</v>
      </c>
      <c r="AL75">
        <v>2</v>
      </c>
      <c r="AM75">
        <v>1</v>
      </c>
      <c r="AN75">
        <v>2</v>
      </c>
      <c r="AO75">
        <v>9</v>
      </c>
      <c r="AP75">
        <v>1</v>
      </c>
      <c r="AQ75">
        <v>9</v>
      </c>
      <c r="AR75">
        <v>9</v>
      </c>
      <c r="AS75">
        <v>2</v>
      </c>
      <c r="AT75">
        <v>2</v>
      </c>
      <c r="AU75">
        <v>2</v>
      </c>
      <c r="AV75">
        <v>1</v>
      </c>
      <c r="AW75">
        <v>2</v>
      </c>
      <c r="AX75">
        <v>2</v>
      </c>
      <c r="AY75">
        <v>1</v>
      </c>
    </row>
    <row r="76" spans="1:51">
      <c r="A76" s="1">
        <v>336563</v>
      </c>
      <c r="B76" s="7">
        <v>105812</v>
      </c>
      <c r="C76" s="2">
        <v>40253</v>
      </c>
      <c r="D76" t="s">
        <v>1933</v>
      </c>
      <c r="E76" t="s">
        <v>1209</v>
      </c>
      <c r="F76" t="s">
        <v>2440</v>
      </c>
      <c r="G76" t="s">
        <v>1210</v>
      </c>
      <c r="H76" t="s">
        <v>1211</v>
      </c>
      <c r="I76" t="s">
        <v>2440</v>
      </c>
      <c r="J76" t="s">
        <v>2818</v>
      </c>
      <c r="K76" t="s">
        <v>1863</v>
      </c>
      <c r="L76" t="s">
        <v>486</v>
      </c>
      <c r="M76" t="s">
        <v>7</v>
      </c>
      <c r="N76" t="s">
        <v>7</v>
      </c>
      <c r="O76">
        <v>3</v>
      </c>
      <c r="P76">
        <v>9</v>
      </c>
      <c r="Q76">
        <v>2</v>
      </c>
      <c r="R76">
        <v>2</v>
      </c>
      <c r="S76">
        <v>8</v>
      </c>
      <c r="T76">
        <v>3</v>
      </c>
      <c r="U76">
        <v>3</v>
      </c>
      <c r="V76">
        <v>3</v>
      </c>
      <c r="W76">
        <v>9</v>
      </c>
      <c r="X76">
        <v>3</v>
      </c>
      <c r="Y76">
        <v>3</v>
      </c>
      <c r="Z76">
        <v>2</v>
      </c>
      <c r="AA76">
        <v>3</v>
      </c>
      <c r="AB76">
        <v>9</v>
      </c>
      <c r="AC76">
        <v>2</v>
      </c>
      <c r="AD76">
        <v>2</v>
      </c>
      <c r="AE76">
        <v>2</v>
      </c>
      <c r="AF76">
        <v>3</v>
      </c>
      <c r="AG76">
        <v>2</v>
      </c>
      <c r="AH76">
        <v>2</v>
      </c>
      <c r="AI76">
        <v>3</v>
      </c>
      <c r="AJ76">
        <v>3</v>
      </c>
      <c r="AK76">
        <v>9</v>
      </c>
      <c r="AL76">
        <v>3</v>
      </c>
      <c r="AM76">
        <v>2</v>
      </c>
      <c r="AN76">
        <v>3</v>
      </c>
      <c r="AO76">
        <v>2</v>
      </c>
      <c r="AP76">
        <v>3</v>
      </c>
      <c r="AQ76">
        <v>2</v>
      </c>
      <c r="AR76">
        <v>9</v>
      </c>
      <c r="AS76">
        <v>2</v>
      </c>
      <c r="AT76">
        <v>3</v>
      </c>
      <c r="AU76">
        <v>3</v>
      </c>
      <c r="AV76">
        <v>3</v>
      </c>
      <c r="AW76">
        <v>3</v>
      </c>
      <c r="AX76">
        <v>2</v>
      </c>
      <c r="AY76">
        <v>3</v>
      </c>
    </row>
    <row r="77" spans="1:51">
      <c r="A77" s="1">
        <v>336573</v>
      </c>
      <c r="B77" s="7">
        <v>105889</v>
      </c>
      <c r="C77" s="2">
        <v>40239</v>
      </c>
      <c r="D77" t="s">
        <v>1933</v>
      </c>
      <c r="E77" t="s">
        <v>1213</v>
      </c>
      <c r="F77" t="s">
        <v>2440</v>
      </c>
      <c r="G77" t="s">
        <v>1214</v>
      </c>
      <c r="H77" t="s">
        <v>1215</v>
      </c>
      <c r="I77" t="s">
        <v>2440</v>
      </c>
      <c r="J77" t="s">
        <v>2818</v>
      </c>
      <c r="K77" t="s">
        <v>1863</v>
      </c>
      <c r="L77" t="s">
        <v>480</v>
      </c>
      <c r="M77" t="s">
        <v>7</v>
      </c>
      <c r="N77" t="s">
        <v>7</v>
      </c>
      <c r="O77">
        <v>3</v>
      </c>
      <c r="P77">
        <v>9</v>
      </c>
      <c r="Q77">
        <v>2</v>
      </c>
      <c r="R77">
        <v>2</v>
      </c>
      <c r="S77">
        <v>8</v>
      </c>
      <c r="T77">
        <v>3</v>
      </c>
      <c r="U77">
        <v>3</v>
      </c>
      <c r="V77">
        <v>3</v>
      </c>
      <c r="W77">
        <v>9</v>
      </c>
      <c r="X77">
        <v>3</v>
      </c>
      <c r="Y77">
        <v>3</v>
      </c>
      <c r="Z77">
        <v>2</v>
      </c>
      <c r="AA77">
        <v>3</v>
      </c>
      <c r="AB77">
        <v>9</v>
      </c>
      <c r="AC77">
        <v>2</v>
      </c>
      <c r="AD77">
        <v>1</v>
      </c>
      <c r="AE77">
        <v>2</v>
      </c>
      <c r="AF77">
        <v>3</v>
      </c>
      <c r="AG77">
        <v>2</v>
      </c>
      <c r="AH77">
        <v>2</v>
      </c>
      <c r="AI77">
        <v>3</v>
      </c>
      <c r="AJ77">
        <v>3</v>
      </c>
      <c r="AK77">
        <v>9</v>
      </c>
      <c r="AL77">
        <v>3</v>
      </c>
      <c r="AM77">
        <v>2</v>
      </c>
      <c r="AN77">
        <v>3</v>
      </c>
      <c r="AO77">
        <v>2</v>
      </c>
      <c r="AP77">
        <v>3</v>
      </c>
      <c r="AQ77">
        <v>2</v>
      </c>
      <c r="AR77">
        <v>9</v>
      </c>
      <c r="AS77">
        <v>3</v>
      </c>
      <c r="AT77">
        <v>3</v>
      </c>
      <c r="AU77">
        <v>3</v>
      </c>
      <c r="AV77">
        <v>3</v>
      </c>
      <c r="AW77">
        <v>3</v>
      </c>
      <c r="AX77">
        <v>3</v>
      </c>
      <c r="AY77">
        <v>3</v>
      </c>
    </row>
    <row r="78" spans="1:51">
      <c r="A78" s="1">
        <v>336708</v>
      </c>
      <c r="B78" s="7">
        <v>106621</v>
      </c>
      <c r="C78" s="2">
        <v>40248</v>
      </c>
      <c r="D78" t="s">
        <v>1933</v>
      </c>
      <c r="E78" t="s">
        <v>102</v>
      </c>
      <c r="F78" t="s">
        <v>2848</v>
      </c>
      <c r="G78" t="s">
        <v>103</v>
      </c>
      <c r="H78" t="s">
        <v>104</v>
      </c>
      <c r="I78" t="s">
        <v>2848</v>
      </c>
      <c r="J78" t="s">
        <v>2818</v>
      </c>
      <c r="K78" t="s">
        <v>1863</v>
      </c>
      <c r="L78" t="s">
        <v>480</v>
      </c>
      <c r="M78" t="s">
        <v>7</v>
      </c>
      <c r="N78" t="s">
        <v>7</v>
      </c>
      <c r="O78">
        <v>2</v>
      </c>
      <c r="P78">
        <v>9</v>
      </c>
      <c r="Q78">
        <v>2</v>
      </c>
      <c r="R78">
        <v>2</v>
      </c>
      <c r="S78">
        <v>8</v>
      </c>
      <c r="T78">
        <v>2</v>
      </c>
      <c r="U78">
        <v>2</v>
      </c>
      <c r="V78">
        <v>2</v>
      </c>
      <c r="W78">
        <v>9</v>
      </c>
      <c r="X78">
        <v>3</v>
      </c>
      <c r="Y78">
        <v>2</v>
      </c>
      <c r="Z78">
        <v>2</v>
      </c>
      <c r="AA78">
        <v>2</v>
      </c>
      <c r="AB78">
        <v>9</v>
      </c>
      <c r="AC78">
        <v>2</v>
      </c>
      <c r="AD78">
        <v>2</v>
      </c>
      <c r="AE78">
        <v>2</v>
      </c>
      <c r="AF78">
        <v>4</v>
      </c>
      <c r="AG78">
        <v>2</v>
      </c>
      <c r="AH78">
        <v>2</v>
      </c>
      <c r="AI78">
        <v>3</v>
      </c>
      <c r="AJ78">
        <v>2</v>
      </c>
      <c r="AK78">
        <v>9</v>
      </c>
      <c r="AL78">
        <v>2</v>
      </c>
      <c r="AM78">
        <v>2</v>
      </c>
      <c r="AN78">
        <v>3</v>
      </c>
      <c r="AO78">
        <v>2</v>
      </c>
      <c r="AP78">
        <v>2</v>
      </c>
      <c r="AQ78">
        <v>2</v>
      </c>
      <c r="AR78">
        <v>9</v>
      </c>
      <c r="AS78">
        <v>2</v>
      </c>
      <c r="AT78">
        <v>2</v>
      </c>
      <c r="AU78">
        <v>2</v>
      </c>
      <c r="AV78">
        <v>2</v>
      </c>
      <c r="AW78">
        <v>2</v>
      </c>
      <c r="AX78">
        <v>2</v>
      </c>
      <c r="AY78">
        <v>2</v>
      </c>
    </row>
    <row r="79" spans="1:51">
      <c r="A79" s="1">
        <v>336711</v>
      </c>
      <c r="B79" s="7">
        <v>106638</v>
      </c>
      <c r="C79" s="2">
        <v>40255</v>
      </c>
      <c r="D79" t="s">
        <v>1933</v>
      </c>
      <c r="E79" t="s">
        <v>102</v>
      </c>
      <c r="F79" t="s">
        <v>2848</v>
      </c>
      <c r="G79" t="s">
        <v>105</v>
      </c>
      <c r="H79" t="s">
        <v>106</v>
      </c>
      <c r="I79" t="s">
        <v>2848</v>
      </c>
      <c r="J79" t="s">
        <v>2818</v>
      </c>
      <c r="K79" t="s">
        <v>1863</v>
      </c>
      <c r="L79" t="s">
        <v>482</v>
      </c>
      <c r="M79" t="s">
        <v>7</v>
      </c>
      <c r="N79" t="s">
        <v>7</v>
      </c>
      <c r="O79">
        <v>4</v>
      </c>
      <c r="P79">
        <v>9</v>
      </c>
      <c r="Q79">
        <v>4</v>
      </c>
      <c r="R79">
        <v>3</v>
      </c>
      <c r="S79">
        <v>8</v>
      </c>
      <c r="T79">
        <v>4</v>
      </c>
      <c r="U79">
        <v>4</v>
      </c>
      <c r="V79">
        <v>4</v>
      </c>
      <c r="W79">
        <v>9</v>
      </c>
      <c r="X79">
        <v>3</v>
      </c>
      <c r="Y79">
        <v>4</v>
      </c>
      <c r="Z79">
        <v>3</v>
      </c>
      <c r="AA79">
        <v>4</v>
      </c>
      <c r="AB79">
        <v>9</v>
      </c>
      <c r="AC79">
        <v>2</v>
      </c>
      <c r="AD79">
        <v>2</v>
      </c>
      <c r="AE79">
        <v>2</v>
      </c>
      <c r="AF79">
        <v>3</v>
      </c>
      <c r="AG79">
        <v>2</v>
      </c>
      <c r="AH79">
        <v>2</v>
      </c>
      <c r="AI79">
        <v>4</v>
      </c>
      <c r="AJ79">
        <v>4</v>
      </c>
      <c r="AK79">
        <v>9</v>
      </c>
      <c r="AL79">
        <v>4</v>
      </c>
      <c r="AM79">
        <v>3</v>
      </c>
      <c r="AN79">
        <v>4</v>
      </c>
      <c r="AO79">
        <v>3</v>
      </c>
      <c r="AP79">
        <v>4</v>
      </c>
      <c r="AQ79">
        <v>4</v>
      </c>
      <c r="AR79">
        <v>9</v>
      </c>
      <c r="AS79">
        <v>4</v>
      </c>
      <c r="AT79">
        <v>4</v>
      </c>
      <c r="AU79">
        <v>4</v>
      </c>
      <c r="AV79">
        <v>4</v>
      </c>
      <c r="AW79">
        <v>3</v>
      </c>
      <c r="AX79">
        <v>3</v>
      </c>
      <c r="AY79">
        <v>4</v>
      </c>
    </row>
    <row r="80" spans="1:51">
      <c r="A80" s="1">
        <v>336725</v>
      </c>
      <c r="B80" s="7">
        <v>106694</v>
      </c>
      <c r="C80" s="2">
        <v>40261</v>
      </c>
      <c r="D80" t="s">
        <v>1933</v>
      </c>
      <c r="E80" t="s">
        <v>2960</v>
      </c>
      <c r="F80" t="s">
        <v>2848</v>
      </c>
      <c r="G80" t="s">
        <v>108</v>
      </c>
      <c r="H80" t="s">
        <v>109</v>
      </c>
      <c r="I80" t="s">
        <v>2848</v>
      </c>
      <c r="J80" t="s">
        <v>2818</v>
      </c>
      <c r="K80" t="s">
        <v>1863</v>
      </c>
      <c r="L80" t="s">
        <v>480</v>
      </c>
      <c r="M80" t="s">
        <v>7</v>
      </c>
      <c r="N80" t="s">
        <v>7</v>
      </c>
      <c r="O80">
        <v>2</v>
      </c>
      <c r="P80">
        <v>9</v>
      </c>
      <c r="Q80">
        <v>2</v>
      </c>
      <c r="R80">
        <v>2</v>
      </c>
      <c r="S80">
        <v>8</v>
      </c>
      <c r="T80">
        <v>2</v>
      </c>
      <c r="U80">
        <v>1</v>
      </c>
      <c r="V80">
        <v>1</v>
      </c>
      <c r="W80">
        <v>9</v>
      </c>
      <c r="X80">
        <v>1</v>
      </c>
      <c r="Y80">
        <v>2</v>
      </c>
      <c r="Z80">
        <v>2</v>
      </c>
      <c r="AA80">
        <v>2</v>
      </c>
      <c r="AB80">
        <v>9</v>
      </c>
      <c r="AC80">
        <v>2</v>
      </c>
      <c r="AD80">
        <v>2</v>
      </c>
      <c r="AE80">
        <v>2</v>
      </c>
      <c r="AF80">
        <v>2</v>
      </c>
      <c r="AG80">
        <v>2</v>
      </c>
      <c r="AH80">
        <v>2</v>
      </c>
      <c r="AI80">
        <v>1</v>
      </c>
      <c r="AJ80">
        <v>2</v>
      </c>
      <c r="AK80">
        <v>9</v>
      </c>
      <c r="AL80">
        <v>2</v>
      </c>
      <c r="AM80">
        <v>2</v>
      </c>
      <c r="AN80">
        <v>2</v>
      </c>
      <c r="AO80">
        <v>2</v>
      </c>
      <c r="AP80">
        <v>2</v>
      </c>
      <c r="AQ80">
        <v>1</v>
      </c>
      <c r="AR80">
        <v>9</v>
      </c>
      <c r="AS80">
        <v>2</v>
      </c>
      <c r="AT80">
        <v>2</v>
      </c>
      <c r="AU80">
        <v>1</v>
      </c>
      <c r="AV80">
        <v>2</v>
      </c>
      <c r="AW80">
        <v>2</v>
      </c>
      <c r="AX80">
        <v>2</v>
      </c>
      <c r="AY80">
        <v>2</v>
      </c>
    </row>
    <row r="81" spans="1:51">
      <c r="A81" s="1">
        <v>336732</v>
      </c>
      <c r="B81" s="7">
        <v>106752</v>
      </c>
      <c r="C81" s="2">
        <v>40254</v>
      </c>
      <c r="D81" t="s">
        <v>1933</v>
      </c>
      <c r="E81" t="s">
        <v>2960</v>
      </c>
      <c r="F81" t="s">
        <v>2848</v>
      </c>
      <c r="G81" t="s">
        <v>110</v>
      </c>
      <c r="H81" t="s">
        <v>1966</v>
      </c>
      <c r="I81" t="s">
        <v>2848</v>
      </c>
      <c r="J81" t="s">
        <v>2818</v>
      </c>
      <c r="K81" t="s">
        <v>1863</v>
      </c>
      <c r="L81" t="s">
        <v>480</v>
      </c>
      <c r="M81" t="s">
        <v>7</v>
      </c>
      <c r="N81" t="s">
        <v>7</v>
      </c>
      <c r="O81">
        <v>1</v>
      </c>
      <c r="P81">
        <v>9</v>
      </c>
      <c r="Q81">
        <v>1</v>
      </c>
      <c r="R81">
        <v>1</v>
      </c>
      <c r="S81">
        <v>8</v>
      </c>
      <c r="T81">
        <v>1</v>
      </c>
      <c r="U81">
        <v>1</v>
      </c>
      <c r="V81">
        <v>1</v>
      </c>
      <c r="W81">
        <v>9</v>
      </c>
      <c r="X81">
        <v>2</v>
      </c>
      <c r="Y81">
        <v>1</v>
      </c>
      <c r="Z81">
        <v>1</v>
      </c>
      <c r="AA81">
        <v>1</v>
      </c>
      <c r="AB81">
        <v>9</v>
      </c>
      <c r="AC81">
        <v>1</v>
      </c>
      <c r="AD81">
        <v>1</v>
      </c>
      <c r="AE81">
        <v>1</v>
      </c>
      <c r="AF81">
        <v>3</v>
      </c>
      <c r="AG81">
        <v>1</v>
      </c>
      <c r="AH81">
        <v>1</v>
      </c>
      <c r="AI81">
        <v>2</v>
      </c>
      <c r="AJ81">
        <v>1</v>
      </c>
      <c r="AK81">
        <v>9</v>
      </c>
      <c r="AL81">
        <v>1</v>
      </c>
      <c r="AM81">
        <v>1</v>
      </c>
      <c r="AN81">
        <v>2</v>
      </c>
      <c r="AO81">
        <v>1</v>
      </c>
      <c r="AP81">
        <v>1</v>
      </c>
      <c r="AQ81">
        <v>1</v>
      </c>
      <c r="AR81">
        <v>9</v>
      </c>
      <c r="AS81">
        <v>1</v>
      </c>
      <c r="AT81">
        <v>2</v>
      </c>
      <c r="AU81">
        <v>1</v>
      </c>
      <c r="AV81">
        <v>2</v>
      </c>
      <c r="AW81">
        <v>2</v>
      </c>
      <c r="AX81">
        <v>1</v>
      </c>
      <c r="AY81">
        <v>1</v>
      </c>
    </row>
    <row r="82" spans="1:51">
      <c r="A82" s="1">
        <v>336735</v>
      </c>
      <c r="B82" s="7">
        <v>106762</v>
      </c>
      <c r="C82" s="2">
        <v>40261</v>
      </c>
      <c r="D82" t="s">
        <v>1933</v>
      </c>
      <c r="E82" t="s">
        <v>2960</v>
      </c>
      <c r="F82" t="s">
        <v>2848</v>
      </c>
      <c r="G82" t="s">
        <v>1967</v>
      </c>
      <c r="H82" t="s">
        <v>1968</v>
      </c>
      <c r="I82" t="s">
        <v>2848</v>
      </c>
      <c r="J82" t="s">
        <v>2818</v>
      </c>
      <c r="K82" t="s">
        <v>1863</v>
      </c>
      <c r="L82" t="s">
        <v>482</v>
      </c>
      <c r="M82" t="s">
        <v>7</v>
      </c>
      <c r="N82" t="s">
        <v>7</v>
      </c>
      <c r="O82">
        <v>3</v>
      </c>
      <c r="P82">
        <v>9</v>
      </c>
      <c r="Q82">
        <v>3</v>
      </c>
      <c r="R82">
        <v>3</v>
      </c>
      <c r="S82">
        <v>8</v>
      </c>
      <c r="T82">
        <v>3</v>
      </c>
      <c r="U82">
        <v>3</v>
      </c>
      <c r="V82">
        <v>3</v>
      </c>
      <c r="W82">
        <v>9</v>
      </c>
      <c r="X82">
        <v>3</v>
      </c>
      <c r="Y82">
        <v>3</v>
      </c>
      <c r="Z82">
        <v>3</v>
      </c>
      <c r="AA82">
        <v>3</v>
      </c>
      <c r="AB82">
        <v>9</v>
      </c>
      <c r="AC82">
        <v>2</v>
      </c>
      <c r="AD82">
        <v>2</v>
      </c>
      <c r="AE82">
        <v>2</v>
      </c>
      <c r="AF82">
        <v>3</v>
      </c>
      <c r="AG82">
        <v>2</v>
      </c>
      <c r="AH82">
        <v>2</v>
      </c>
      <c r="AI82">
        <v>3</v>
      </c>
      <c r="AJ82">
        <v>3</v>
      </c>
      <c r="AK82">
        <v>9</v>
      </c>
      <c r="AL82">
        <v>3</v>
      </c>
      <c r="AM82">
        <v>2</v>
      </c>
      <c r="AN82">
        <v>3</v>
      </c>
      <c r="AO82">
        <v>3</v>
      </c>
      <c r="AP82">
        <v>3</v>
      </c>
      <c r="AQ82">
        <v>3</v>
      </c>
      <c r="AR82">
        <v>9</v>
      </c>
      <c r="AS82">
        <v>3</v>
      </c>
      <c r="AT82">
        <v>2</v>
      </c>
      <c r="AU82">
        <v>3</v>
      </c>
      <c r="AV82">
        <v>3</v>
      </c>
      <c r="AW82">
        <v>2</v>
      </c>
      <c r="AX82">
        <v>2</v>
      </c>
      <c r="AY82">
        <v>3</v>
      </c>
    </row>
    <row r="83" spans="1:51">
      <c r="A83" s="1">
        <v>336743</v>
      </c>
      <c r="B83" s="7">
        <v>106786</v>
      </c>
      <c r="C83" s="2">
        <v>40255</v>
      </c>
      <c r="D83" t="s">
        <v>1933</v>
      </c>
      <c r="E83" t="s">
        <v>2960</v>
      </c>
      <c r="F83" t="s">
        <v>2848</v>
      </c>
      <c r="G83" t="s">
        <v>1969</v>
      </c>
      <c r="H83" t="s">
        <v>1970</v>
      </c>
      <c r="I83" t="s">
        <v>2848</v>
      </c>
      <c r="J83" t="s">
        <v>2821</v>
      </c>
      <c r="K83" t="s">
        <v>1863</v>
      </c>
      <c r="L83" t="s">
        <v>483</v>
      </c>
      <c r="M83" t="s">
        <v>10</v>
      </c>
      <c r="N83" t="s">
        <v>10</v>
      </c>
      <c r="O83">
        <v>3</v>
      </c>
      <c r="P83">
        <v>3</v>
      </c>
      <c r="Q83">
        <v>9</v>
      </c>
      <c r="R83">
        <v>2</v>
      </c>
      <c r="S83">
        <v>8</v>
      </c>
      <c r="T83">
        <v>3</v>
      </c>
      <c r="U83">
        <v>3</v>
      </c>
      <c r="V83">
        <v>3</v>
      </c>
      <c r="W83">
        <v>9</v>
      </c>
      <c r="X83">
        <v>3</v>
      </c>
      <c r="Y83">
        <v>3</v>
      </c>
      <c r="Z83">
        <v>9</v>
      </c>
      <c r="AA83">
        <v>3</v>
      </c>
      <c r="AB83">
        <v>3</v>
      </c>
      <c r="AC83">
        <v>3</v>
      </c>
      <c r="AD83">
        <v>3</v>
      </c>
      <c r="AE83">
        <v>2</v>
      </c>
      <c r="AF83">
        <v>4</v>
      </c>
      <c r="AG83">
        <v>3</v>
      </c>
      <c r="AH83">
        <v>2</v>
      </c>
      <c r="AI83">
        <v>3</v>
      </c>
      <c r="AJ83">
        <v>3</v>
      </c>
      <c r="AK83">
        <v>3</v>
      </c>
      <c r="AL83">
        <v>2</v>
      </c>
      <c r="AM83">
        <v>2</v>
      </c>
      <c r="AN83">
        <v>3</v>
      </c>
      <c r="AO83">
        <v>9</v>
      </c>
      <c r="AP83">
        <v>3</v>
      </c>
      <c r="AQ83">
        <v>9</v>
      </c>
      <c r="AR83">
        <v>2</v>
      </c>
      <c r="AS83">
        <v>2</v>
      </c>
      <c r="AT83">
        <v>2</v>
      </c>
      <c r="AU83">
        <v>3</v>
      </c>
      <c r="AV83">
        <v>2</v>
      </c>
      <c r="AW83">
        <v>2</v>
      </c>
      <c r="AX83">
        <v>3</v>
      </c>
      <c r="AY83">
        <v>3</v>
      </c>
    </row>
    <row r="84" spans="1:51">
      <c r="A84" s="1">
        <v>336750</v>
      </c>
      <c r="B84" s="7">
        <v>106839</v>
      </c>
      <c r="C84" s="2">
        <v>40240</v>
      </c>
      <c r="D84" t="s">
        <v>1933</v>
      </c>
      <c r="E84" t="s">
        <v>2175</v>
      </c>
      <c r="F84" t="s">
        <v>2848</v>
      </c>
      <c r="G84" t="s">
        <v>1971</v>
      </c>
      <c r="H84" t="s">
        <v>1972</v>
      </c>
      <c r="I84" t="s">
        <v>2848</v>
      </c>
      <c r="J84" t="s">
        <v>2818</v>
      </c>
      <c r="K84" t="s">
        <v>1863</v>
      </c>
      <c r="L84" t="s">
        <v>480</v>
      </c>
      <c r="M84" t="s">
        <v>7</v>
      </c>
      <c r="N84" t="s">
        <v>7</v>
      </c>
      <c r="O84">
        <v>4</v>
      </c>
      <c r="P84">
        <v>9</v>
      </c>
      <c r="Q84">
        <v>2</v>
      </c>
      <c r="R84">
        <v>3</v>
      </c>
      <c r="S84">
        <v>8</v>
      </c>
      <c r="T84">
        <v>4</v>
      </c>
      <c r="U84">
        <v>4</v>
      </c>
      <c r="V84">
        <v>4</v>
      </c>
      <c r="W84">
        <v>9</v>
      </c>
      <c r="X84">
        <v>4</v>
      </c>
      <c r="Y84">
        <v>4</v>
      </c>
      <c r="Z84">
        <v>2</v>
      </c>
      <c r="AA84">
        <v>4</v>
      </c>
      <c r="AB84">
        <v>9</v>
      </c>
      <c r="AC84">
        <v>3</v>
      </c>
      <c r="AD84">
        <v>2</v>
      </c>
      <c r="AE84">
        <v>3</v>
      </c>
      <c r="AF84">
        <v>4</v>
      </c>
      <c r="AG84">
        <v>3</v>
      </c>
      <c r="AH84">
        <v>3</v>
      </c>
      <c r="AI84">
        <v>4</v>
      </c>
      <c r="AJ84">
        <v>4</v>
      </c>
      <c r="AK84">
        <v>9</v>
      </c>
      <c r="AL84">
        <v>4</v>
      </c>
      <c r="AM84">
        <v>3</v>
      </c>
      <c r="AN84">
        <v>4</v>
      </c>
      <c r="AO84">
        <v>2</v>
      </c>
      <c r="AP84">
        <v>4</v>
      </c>
      <c r="AQ84">
        <v>2</v>
      </c>
      <c r="AR84">
        <v>9</v>
      </c>
      <c r="AS84">
        <v>4</v>
      </c>
      <c r="AT84">
        <v>3</v>
      </c>
      <c r="AU84">
        <v>4</v>
      </c>
      <c r="AV84">
        <v>4</v>
      </c>
      <c r="AW84">
        <v>3</v>
      </c>
      <c r="AX84">
        <v>3</v>
      </c>
      <c r="AY84">
        <v>4</v>
      </c>
    </row>
    <row r="85" spans="1:51">
      <c r="A85" s="1">
        <v>336766</v>
      </c>
      <c r="B85" s="7">
        <v>106907</v>
      </c>
      <c r="C85" s="2">
        <v>40248</v>
      </c>
      <c r="D85" t="s">
        <v>1933</v>
      </c>
      <c r="E85" t="s">
        <v>2175</v>
      </c>
      <c r="F85" t="s">
        <v>2848</v>
      </c>
      <c r="G85" t="s">
        <v>3342</v>
      </c>
      <c r="H85" t="s">
        <v>3343</v>
      </c>
      <c r="I85" t="s">
        <v>2848</v>
      </c>
      <c r="J85" t="s">
        <v>2818</v>
      </c>
      <c r="K85" t="s">
        <v>1863</v>
      </c>
      <c r="L85" t="s">
        <v>480</v>
      </c>
      <c r="M85" t="s">
        <v>7</v>
      </c>
      <c r="N85" t="s">
        <v>7</v>
      </c>
      <c r="O85">
        <v>3</v>
      </c>
      <c r="P85">
        <v>9</v>
      </c>
      <c r="Q85">
        <v>3</v>
      </c>
      <c r="R85">
        <v>3</v>
      </c>
      <c r="S85">
        <v>8</v>
      </c>
      <c r="T85">
        <v>3</v>
      </c>
      <c r="U85">
        <v>3</v>
      </c>
      <c r="V85">
        <v>3</v>
      </c>
      <c r="W85">
        <v>9</v>
      </c>
      <c r="X85">
        <v>2</v>
      </c>
      <c r="Y85">
        <v>3</v>
      </c>
      <c r="Z85">
        <v>3</v>
      </c>
      <c r="AA85">
        <v>3</v>
      </c>
      <c r="AB85">
        <v>9</v>
      </c>
      <c r="AC85">
        <v>3</v>
      </c>
      <c r="AD85">
        <v>2</v>
      </c>
      <c r="AE85">
        <v>2</v>
      </c>
      <c r="AF85">
        <v>1</v>
      </c>
      <c r="AG85">
        <v>2</v>
      </c>
      <c r="AH85">
        <v>2</v>
      </c>
      <c r="AI85">
        <v>2</v>
      </c>
      <c r="AJ85">
        <v>3</v>
      </c>
      <c r="AK85">
        <v>9</v>
      </c>
      <c r="AL85">
        <v>3</v>
      </c>
      <c r="AM85">
        <v>2</v>
      </c>
      <c r="AN85">
        <v>3</v>
      </c>
      <c r="AO85">
        <v>3</v>
      </c>
      <c r="AP85">
        <v>3</v>
      </c>
      <c r="AQ85">
        <v>3</v>
      </c>
      <c r="AR85">
        <v>9</v>
      </c>
      <c r="AS85">
        <v>3</v>
      </c>
      <c r="AT85">
        <v>3</v>
      </c>
      <c r="AU85">
        <v>3</v>
      </c>
      <c r="AV85">
        <v>3</v>
      </c>
      <c r="AW85">
        <v>2</v>
      </c>
      <c r="AX85">
        <v>2</v>
      </c>
      <c r="AY85">
        <v>3</v>
      </c>
    </row>
    <row r="86" spans="1:51">
      <c r="A86" s="1">
        <v>336768</v>
      </c>
      <c r="B86" s="7">
        <v>106917</v>
      </c>
      <c r="C86" s="2">
        <v>40248</v>
      </c>
      <c r="D86" t="s">
        <v>1933</v>
      </c>
      <c r="E86" t="s">
        <v>2175</v>
      </c>
      <c r="F86" t="s">
        <v>2848</v>
      </c>
      <c r="G86" t="s">
        <v>635</v>
      </c>
      <c r="H86" t="s">
        <v>636</v>
      </c>
      <c r="I86" t="s">
        <v>2848</v>
      </c>
      <c r="J86" t="s">
        <v>2818</v>
      </c>
      <c r="K86" t="s">
        <v>1863</v>
      </c>
      <c r="L86" t="s">
        <v>480</v>
      </c>
      <c r="M86" t="s">
        <v>7</v>
      </c>
      <c r="N86" t="s">
        <v>7</v>
      </c>
      <c r="O86">
        <v>3</v>
      </c>
      <c r="P86">
        <v>9</v>
      </c>
      <c r="Q86">
        <v>2</v>
      </c>
      <c r="R86">
        <v>2</v>
      </c>
      <c r="S86">
        <v>8</v>
      </c>
      <c r="T86">
        <v>3</v>
      </c>
      <c r="U86">
        <v>3</v>
      </c>
      <c r="V86">
        <v>3</v>
      </c>
      <c r="W86">
        <v>9</v>
      </c>
      <c r="X86">
        <v>4</v>
      </c>
      <c r="Y86">
        <v>3</v>
      </c>
      <c r="Z86">
        <v>2</v>
      </c>
      <c r="AA86">
        <v>3</v>
      </c>
      <c r="AB86">
        <v>9</v>
      </c>
      <c r="AC86">
        <v>2</v>
      </c>
      <c r="AD86">
        <v>1</v>
      </c>
      <c r="AE86">
        <v>1</v>
      </c>
      <c r="AF86">
        <v>3</v>
      </c>
      <c r="AG86">
        <v>2</v>
      </c>
      <c r="AH86">
        <v>2</v>
      </c>
      <c r="AI86">
        <v>3</v>
      </c>
      <c r="AJ86">
        <v>3</v>
      </c>
      <c r="AK86">
        <v>9</v>
      </c>
      <c r="AL86">
        <v>3</v>
      </c>
      <c r="AM86">
        <v>1</v>
      </c>
      <c r="AN86">
        <v>3</v>
      </c>
      <c r="AO86">
        <v>2</v>
      </c>
      <c r="AP86">
        <v>3</v>
      </c>
      <c r="AQ86">
        <v>2</v>
      </c>
      <c r="AR86">
        <v>9</v>
      </c>
      <c r="AS86">
        <v>2</v>
      </c>
      <c r="AT86">
        <v>3</v>
      </c>
      <c r="AU86">
        <v>3</v>
      </c>
      <c r="AV86">
        <v>3</v>
      </c>
      <c r="AW86">
        <v>1</v>
      </c>
      <c r="AX86">
        <v>2</v>
      </c>
      <c r="AY86">
        <v>3</v>
      </c>
    </row>
    <row r="87" spans="1:51">
      <c r="A87" s="1">
        <v>336777</v>
      </c>
      <c r="B87" s="7">
        <v>106950</v>
      </c>
      <c r="C87" s="2">
        <v>40248</v>
      </c>
      <c r="D87" t="s">
        <v>20</v>
      </c>
      <c r="E87" t="s">
        <v>2175</v>
      </c>
      <c r="F87" t="s">
        <v>2848</v>
      </c>
      <c r="G87" t="s">
        <v>1068</v>
      </c>
      <c r="H87" t="s">
        <v>1069</v>
      </c>
      <c r="I87" t="s">
        <v>2848</v>
      </c>
      <c r="J87" t="s">
        <v>2820</v>
      </c>
      <c r="K87" t="s">
        <v>1863</v>
      </c>
      <c r="L87" t="s">
        <v>480</v>
      </c>
      <c r="M87" t="s">
        <v>10</v>
      </c>
      <c r="N87" t="s">
        <v>10</v>
      </c>
      <c r="O87">
        <v>3</v>
      </c>
      <c r="P87">
        <v>9</v>
      </c>
      <c r="Q87">
        <v>9</v>
      </c>
      <c r="R87">
        <v>2</v>
      </c>
      <c r="S87">
        <v>8</v>
      </c>
      <c r="T87">
        <v>2</v>
      </c>
      <c r="U87">
        <v>3</v>
      </c>
      <c r="V87">
        <v>3</v>
      </c>
      <c r="W87">
        <v>9</v>
      </c>
      <c r="X87">
        <v>3</v>
      </c>
      <c r="Y87">
        <v>3</v>
      </c>
      <c r="Z87">
        <v>9</v>
      </c>
      <c r="AA87">
        <v>3</v>
      </c>
      <c r="AB87">
        <v>9</v>
      </c>
      <c r="AC87">
        <v>2</v>
      </c>
      <c r="AD87">
        <v>2</v>
      </c>
      <c r="AE87">
        <v>2</v>
      </c>
      <c r="AF87">
        <v>2</v>
      </c>
      <c r="AG87">
        <v>2</v>
      </c>
      <c r="AH87">
        <v>2</v>
      </c>
      <c r="AI87">
        <v>2</v>
      </c>
      <c r="AJ87">
        <v>3</v>
      </c>
      <c r="AK87">
        <v>9</v>
      </c>
      <c r="AL87">
        <v>2</v>
      </c>
      <c r="AM87">
        <v>2</v>
      </c>
      <c r="AN87">
        <v>3</v>
      </c>
      <c r="AO87">
        <v>9</v>
      </c>
      <c r="AP87">
        <v>2</v>
      </c>
      <c r="AQ87">
        <v>9</v>
      </c>
      <c r="AR87">
        <v>9</v>
      </c>
      <c r="AS87">
        <v>2</v>
      </c>
      <c r="AT87">
        <v>2</v>
      </c>
      <c r="AU87">
        <v>3</v>
      </c>
      <c r="AV87">
        <v>3</v>
      </c>
      <c r="AW87">
        <v>2</v>
      </c>
      <c r="AX87">
        <v>2</v>
      </c>
      <c r="AY87">
        <v>2</v>
      </c>
    </row>
    <row r="88" spans="1:51">
      <c r="A88" s="1">
        <v>336790</v>
      </c>
      <c r="B88" s="7">
        <v>107041</v>
      </c>
      <c r="C88" s="2">
        <v>40240</v>
      </c>
      <c r="D88" t="s">
        <v>1933</v>
      </c>
      <c r="E88" t="s">
        <v>2177</v>
      </c>
      <c r="F88" t="s">
        <v>2848</v>
      </c>
      <c r="G88" t="s">
        <v>1070</v>
      </c>
      <c r="H88" t="s">
        <v>1071</v>
      </c>
      <c r="I88" t="s">
        <v>2848</v>
      </c>
      <c r="J88" t="s">
        <v>2818</v>
      </c>
      <c r="K88" t="s">
        <v>1863</v>
      </c>
      <c r="L88" t="s">
        <v>480</v>
      </c>
      <c r="M88" t="s">
        <v>7</v>
      </c>
      <c r="N88" t="s">
        <v>7</v>
      </c>
      <c r="O88">
        <v>3</v>
      </c>
      <c r="P88">
        <v>9</v>
      </c>
      <c r="Q88">
        <v>9</v>
      </c>
      <c r="R88">
        <v>2</v>
      </c>
      <c r="S88">
        <v>8</v>
      </c>
      <c r="T88">
        <v>2</v>
      </c>
      <c r="U88">
        <v>3</v>
      </c>
      <c r="V88">
        <v>3</v>
      </c>
      <c r="W88">
        <v>9</v>
      </c>
      <c r="X88">
        <v>3</v>
      </c>
      <c r="Y88">
        <v>3</v>
      </c>
      <c r="Z88">
        <v>9</v>
      </c>
      <c r="AA88">
        <v>3</v>
      </c>
      <c r="AB88">
        <v>9</v>
      </c>
      <c r="AC88">
        <v>2</v>
      </c>
      <c r="AD88">
        <v>3</v>
      </c>
      <c r="AE88">
        <v>2</v>
      </c>
      <c r="AF88">
        <v>3</v>
      </c>
      <c r="AG88">
        <v>2</v>
      </c>
      <c r="AH88">
        <v>2</v>
      </c>
      <c r="AI88">
        <v>3</v>
      </c>
      <c r="AJ88">
        <v>2</v>
      </c>
      <c r="AK88">
        <v>9</v>
      </c>
      <c r="AL88">
        <v>3</v>
      </c>
      <c r="AM88">
        <v>2</v>
      </c>
      <c r="AN88">
        <v>2</v>
      </c>
      <c r="AO88">
        <v>9</v>
      </c>
      <c r="AP88">
        <v>2</v>
      </c>
      <c r="AQ88">
        <v>9</v>
      </c>
      <c r="AR88">
        <v>9</v>
      </c>
      <c r="AS88">
        <v>2</v>
      </c>
      <c r="AT88">
        <v>2</v>
      </c>
      <c r="AU88">
        <v>3</v>
      </c>
      <c r="AV88">
        <v>2</v>
      </c>
      <c r="AW88">
        <v>2</v>
      </c>
      <c r="AX88">
        <v>2</v>
      </c>
      <c r="AY88">
        <v>2</v>
      </c>
    </row>
    <row r="89" spans="1:51">
      <c r="A89" s="1">
        <v>336791</v>
      </c>
      <c r="B89" s="7">
        <v>107043</v>
      </c>
      <c r="C89" s="2">
        <v>40246</v>
      </c>
      <c r="D89" t="s">
        <v>1933</v>
      </c>
      <c r="E89" t="s">
        <v>2177</v>
      </c>
      <c r="F89" t="s">
        <v>2848</v>
      </c>
      <c r="G89" t="s">
        <v>1072</v>
      </c>
      <c r="H89" t="s">
        <v>1073</v>
      </c>
      <c r="I89" t="s">
        <v>2848</v>
      </c>
      <c r="J89" t="s">
        <v>2818</v>
      </c>
      <c r="K89" t="s">
        <v>1863</v>
      </c>
      <c r="L89" t="s">
        <v>480</v>
      </c>
      <c r="M89" t="s">
        <v>7</v>
      </c>
      <c r="N89" t="s">
        <v>7</v>
      </c>
      <c r="O89">
        <v>2</v>
      </c>
      <c r="P89">
        <v>9</v>
      </c>
      <c r="Q89">
        <v>2</v>
      </c>
      <c r="R89">
        <v>1</v>
      </c>
      <c r="S89">
        <v>8</v>
      </c>
      <c r="T89">
        <v>2</v>
      </c>
      <c r="U89">
        <v>2</v>
      </c>
      <c r="V89">
        <v>2</v>
      </c>
      <c r="W89">
        <v>9</v>
      </c>
      <c r="X89">
        <v>4</v>
      </c>
      <c r="Y89">
        <v>1</v>
      </c>
      <c r="Z89">
        <v>2</v>
      </c>
      <c r="AA89">
        <v>1</v>
      </c>
      <c r="AB89">
        <v>9</v>
      </c>
      <c r="AC89">
        <v>2</v>
      </c>
      <c r="AD89">
        <v>2</v>
      </c>
      <c r="AE89">
        <v>2</v>
      </c>
      <c r="AF89">
        <v>4</v>
      </c>
      <c r="AG89">
        <v>2</v>
      </c>
      <c r="AH89">
        <v>2</v>
      </c>
      <c r="AI89">
        <v>3</v>
      </c>
      <c r="AJ89">
        <v>2</v>
      </c>
      <c r="AK89">
        <v>9</v>
      </c>
      <c r="AL89">
        <v>2</v>
      </c>
      <c r="AM89">
        <v>1</v>
      </c>
      <c r="AN89">
        <v>2</v>
      </c>
      <c r="AO89">
        <v>2</v>
      </c>
      <c r="AP89">
        <v>1</v>
      </c>
      <c r="AQ89">
        <v>2</v>
      </c>
      <c r="AR89">
        <v>9</v>
      </c>
      <c r="AS89">
        <v>1</v>
      </c>
      <c r="AT89">
        <v>2</v>
      </c>
      <c r="AU89">
        <v>2</v>
      </c>
      <c r="AV89">
        <v>3</v>
      </c>
      <c r="AW89">
        <v>1</v>
      </c>
      <c r="AX89">
        <v>1</v>
      </c>
      <c r="AY89">
        <v>1</v>
      </c>
    </row>
    <row r="90" spans="1:51">
      <c r="A90" s="1">
        <v>336792</v>
      </c>
      <c r="B90" s="7">
        <v>107046</v>
      </c>
      <c r="C90" s="2">
        <v>40242</v>
      </c>
      <c r="D90" t="s">
        <v>1933</v>
      </c>
      <c r="E90" t="s">
        <v>2177</v>
      </c>
      <c r="F90" t="s">
        <v>2848</v>
      </c>
      <c r="G90" t="s">
        <v>1074</v>
      </c>
      <c r="H90" t="s">
        <v>1075</v>
      </c>
      <c r="I90" t="s">
        <v>2848</v>
      </c>
      <c r="J90" t="s">
        <v>2818</v>
      </c>
      <c r="K90" t="s">
        <v>1863</v>
      </c>
      <c r="L90" t="s">
        <v>480</v>
      </c>
      <c r="M90" t="s">
        <v>7</v>
      </c>
      <c r="N90" t="s">
        <v>7</v>
      </c>
      <c r="O90">
        <v>4</v>
      </c>
      <c r="P90">
        <v>9</v>
      </c>
      <c r="Q90">
        <v>9</v>
      </c>
      <c r="R90">
        <v>3</v>
      </c>
      <c r="S90">
        <v>8</v>
      </c>
      <c r="T90">
        <v>4</v>
      </c>
      <c r="U90">
        <v>4</v>
      </c>
      <c r="V90">
        <v>4</v>
      </c>
      <c r="W90">
        <v>9</v>
      </c>
      <c r="X90">
        <v>3</v>
      </c>
      <c r="Y90">
        <v>4</v>
      </c>
      <c r="Z90">
        <v>9</v>
      </c>
      <c r="AA90">
        <v>4</v>
      </c>
      <c r="AB90">
        <v>9</v>
      </c>
      <c r="AC90">
        <v>2</v>
      </c>
      <c r="AD90">
        <v>2</v>
      </c>
      <c r="AE90">
        <v>2</v>
      </c>
      <c r="AF90">
        <v>2</v>
      </c>
      <c r="AG90">
        <v>2</v>
      </c>
      <c r="AH90">
        <v>2</v>
      </c>
      <c r="AI90">
        <v>4</v>
      </c>
      <c r="AJ90">
        <v>4</v>
      </c>
      <c r="AK90">
        <v>9</v>
      </c>
      <c r="AL90">
        <v>4</v>
      </c>
      <c r="AM90">
        <v>2</v>
      </c>
      <c r="AN90">
        <v>4</v>
      </c>
      <c r="AO90">
        <v>9</v>
      </c>
      <c r="AP90">
        <v>4</v>
      </c>
      <c r="AQ90">
        <v>9</v>
      </c>
      <c r="AR90">
        <v>9</v>
      </c>
      <c r="AS90">
        <v>4</v>
      </c>
      <c r="AT90">
        <v>3</v>
      </c>
      <c r="AU90">
        <v>4</v>
      </c>
      <c r="AV90">
        <v>3</v>
      </c>
      <c r="AW90">
        <v>3</v>
      </c>
      <c r="AX90">
        <v>2</v>
      </c>
      <c r="AY90">
        <v>4</v>
      </c>
    </row>
    <row r="91" spans="1:51">
      <c r="A91" s="1">
        <v>336797</v>
      </c>
      <c r="B91" s="7">
        <v>107056</v>
      </c>
      <c r="C91" s="2">
        <v>40254</v>
      </c>
      <c r="D91" t="s">
        <v>1933</v>
      </c>
      <c r="E91" t="s">
        <v>2177</v>
      </c>
      <c r="F91" t="s">
        <v>2848</v>
      </c>
      <c r="G91" t="s">
        <v>1076</v>
      </c>
      <c r="H91" t="s">
        <v>1077</v>
      </c>
      <c r="I91" t="s">
        <v>2848</v>
      </c>
      <c r="J91" t="s">
        <v>2818</v>
      </c>
      <c r="K91" t="s">
        <v>1863</v>
      </c>
      <c r="L91" t="s">
        <v>480</v>
      </c>
      <c r="M91" t="s">
        <v>7</v>
      </c>
      <c r="N91" t="s">
        <v>7</v>
      </c>
      <c r="O91">
        <v>3</v>
      </c>
      <c r="P91">
        <v>9</v>
      </c>
      <c r="Q91">
        <v>2</v>
      </c>
      <c r="R91">
        <v>3</v>
      </c>
      <c r="S91">
        <v>8</v>
      </c>
      <c r="T91">
        <v>3</v>
      </c>
      <c r="U91">
        <v>3</v>
      </c>
      <c r="V91">
        <v>3</v>
      </c>
      <c r="W91">
        <v>9</v>
      </c>
      <c r="X91">
        <v>4</v>
      </c>
      <c r="Y91">
        <v>3</v>
      </c>
      <c r="Z91">
        <v>2</v>
      </c>
      <c r="AA91">
        <v>3</v>
      </c>
      <c r="AB91">
        <v>9</v>
      </c>
      <c r="AC91">
        <v>3</v>
      </c>
      <c r="AD91">
        <v>3</v>
      </c>
      <c r="AE91">
        <v>3</v>
      </c>
      <c r="AF91">
        <v>4</v>
      </c>
      <c r="AG91">
        <v>2</v>
      </c>
      <c r="AH91">
        <v>3</v>
      </c>
      <c r="AI91">
        <v>3</v>
      </c>
      <c r="AJ91">
        <v>3</v>
      </c>
      <c r="AK91">
        <v>9</v>
      </c>
      <c r="AL91">
        <v>3</v>
      </c>
      <c r="AM91">
        <v>3</v>
      </c>
      <c r="AN91">
        <v>3</v>
      </c>
      <c r="AO91">
        <v>2</v>
      </c>
      <c r="AP91">
        <v>3</v>
      </c>
      <c r="AQ91">
        <v>2</v>
      </c>
      <c r="AR91">
        <v>9</v>
      </c>
      <c r="AS91">
        <v>3</v>
      </c>
      <c r="AT91">
        <v>3</v>
      </c>
      <c r="AU91">
        <v>3</v>
      </c>
      <c r="AV91">
        <v>3</v>
      </c>
      <c r="AW91">
        <v>3</v>
      </c>
      <c r="AX91">
        <v>3</v>
      </c>
      <c r="AY91">
        <v>3</v>
      </c>
    </row>
    <row r="92" spans="1:51">
      <c r="A92" s="1">
        <v>336819</v>
      </c>
      <c r="B92" s="7">
        <v>107142</v>
      </c>
      <c r="C92" s="2">
        <v>40248</v>
      </c>
      <c r="D92" t="s">
        <v>1933</v>
      </c>
      <c r="E92" t="s">
        <v>2177</v>
      </c>
      <c r="F92" t="s">
        <v>2848</v>
      </c>
      <c r="G92" t="s">
        <v>1078</v>
      </c>
      <c r="H92" t="s">
        <v>1079</v>
      </c>
      <c r="I92" t="s">
        <v>2848</v>
      </c>
      <c r="J92" t="s">
        <v>2821</v>
      </c>
      <c r="K92" t="s">
        <v>1863</v>
      </c>
      <c r="L92" t="s">
        <v>480</v>
      </c>
      <c r="M92" t="s">
        <v>10</v>
      </c>
      <c r="N92" t="s">
        <v>10</v>
      </c>
      <c r="O92">
        <v>4</v>
      </c>
      <c r="P92">
        <v>9</v>
      </c>
      <c r="Q92">
        <v>9</v>
      </c>
      <c r="R92">
        <v>3</v>
      </c>
      <c r="S92">
        <v>8</v>
      </c>
      <c r="T92">
        <v>3</v>
      </c>
      <c r="U92">
        <v>4</v>
      </c>
      <c r="V92">
        <v>4</v>
      </c>
      <c r="W92">
        <v>9</v>
      </c>
      <c r="X92">
        <v>4</v>
      </c>
      <c r="Y92">
        <v>4</v>
      </c>
      <c r="Z92">
        <v>9</v>
      </c>
      <c r="AA92">
        <v>3</v>
      </c>
      <c r="AB92">
        <v>9</v>
      </c>
      <c r="AC92">
        <v>3</v>
      </c>
      <c r="AD92">
        <v>3</v>
      </c>
      <c r="AE92">
        <v>3</v>
      </c>
      <c r="AF92">
        <v>3</v>
      </c>
      <c r="AG92">
        <v>3</v>
      </c>
      <c r="AH92">
        <v>2</v>
      </c>
      <c r="AI92">
        <v>3</v>
      </c>
      <c r="AJ92">
        <v>3</v>
      </c>
      <c r="AK92">
        <v>9</v>
      </c>
      <c r="AL92">
        <v>2</v>
      </c>
      <c r="AM92">
        <v>3</v>
      </c>
      <c r="AN92">
        <v>4</v>
      </c>
      <c r="AO92">
        <v>9</v>
      </c>
      <c r="AP92">
        <v>3</v>
      </c>
      <c r="AQ92">
        <v>9</v>
      </c>
      <c r="AR92">
        <v>9</v>
      </c>
      <c r="AS92">
        <v>3</v>
      </c>
      <c r="AT92">
        <v>3</v>
      </c>
      <c r="AU92">
        <v>4</v>
      </c>
      <c r="AV92">
        <v>4</v>
      </c>
      <c r="AW92">
        <v>3</v>
      </c>
      <c r="AX92">
        <v>3</v>
      </c>
      <c r="AY92">
        <v>4</v>
      </c>
    </row>
    <row r="93" spans="1:51">
      <c r="A93" s="1">
        <v>336949</v>
      </c>
      <c r="B93" s="7">
        <v>107777</v>
      </c>
      <c r="C93" s="2">
        <v>40248</v>
      </c>
      <c r="D93" t="s">
        <v>1933</v>
      </c>
      <c r="E93" t="s">
        <v>289</v>
      </c>
      <c r="F93" t="s">
        <v>2848</v>
      </c>
      <c r="G93" t="s">
        <v>2773</v>
      </c>
      <c r="H93" t="s">
        <v>1064</v>
      </c>
      <c r="I93" t="s">
        <v>2848</v>
      </c>
      <c r="J93" t="s">
        <v>2825</v>
      </c>
      <c r="K93" t="s">
        <v>1863</v>
      </c>
      <c r="L93" t="s">
        <v>480</v>
      </c>
      <c r="M93" t="s">
        <v>10</v>
      </c>
      <c r="N93" t="s">
        <v>10</v>
      </c>
      <c r="O93">
        <v>2</v>
      </c>
      <c r="P93">
        <v>9</v>
      </c>
      <c r="Q93">
        <v>9</v>
      </c>
      <c r="R93">
        <v>2</v>
      </c>
      <c r="S93">
        <v>8</v>
      </c>
      <c r="T93">
        <v>2</v>
      </c>
      <c r="U93">
        <v>2</v>
      </c>
      <c r="V93">
        <v>2</v>
      </c>
      <c r="W93">
        <v>9</v>
      </c>
      <c r="X93">
        <v>3</v>
      </c>
      <c r="Y93">
        <v>2</v>
      </c>
      <c r="Z93">
        <v>9</v>
      </c>
      <c r="AA93">
        <v>2</v>
      </c>
      <c r="AB93">
        <v>9</v>
      </c>
      <c r="AC93">
        <v>3</v>
      </c>
      <c r="AD93">
        <v>2</v>
      </c>
      <c r="AE93">
        <v>2</v>
      </c>
      <c r="AF93">
        <v>2</v>
      </c>
      <c r="AG93">
        <v>2</v>
      </c>
      <c r="AH93">
        <v>2</v>
      </c>
      <c r="AI93">
        <v>3</v>
      </c>
      <c r="AJ93">
        <v>2</v>
      </c>
      <c r="AK93">
        <v>9</v>
      </c>
      <c r="AL93">
        <v>3</v>
      </c>
      <c r="AM93">
        <v>2</v>
      </c>
      <c r="AN93">
        <v>3</v>
      </c>
      <c r="AO93">
        <v>9</v>
      </c>
      <c r="AP93">
        <v>2</v>
      </c>
      <c r="AQ93">
        <v>9</v>
      </c>
      <c r="AR93">
        <v>9</v>
      </c>
      <c r="AS93">
        <v>2</v>
      </c>
      <c r="AT93">
        <v>3</v>
      </c>
      <c r="AU93">
        <v>2</v>
      </c>
      <c r="AV93">
        <v>2</v>
      </c>
      <c r="AW93">
        <v>2</v>
      </c>
      <c r="AX93">
        <v>2</v>
      </c>
      <c r="AY93">
        <v>2</v>
      </c>
    </row>
    <row r="94" spans="1:51">
      <c r="A94" s="1">
        <v>336964</v>
      </c>
      <c r="B94" s="7">
        <v>107849</v>
      </c>
      <c r="C94" s="2">
        <v>40260</v>
      </c>
      <c r="D94" t="s">
        <v>1933</v>
      </c>
      <c r="E94" t="s">
        <v>1066</v>
      </c>
      <c r="F94" t="s">
        <v>2848</v>
      </c>
      <c r="G94" t="s">
        <v>2543</v>
      </c>
      <c r="H94" t="s">
        <v>2544</v>
      </c>
      <c r="I94" t="s">
        <v>2848</v>
      </c>
      <c r="J94" t="s">
        <v>2818</v>
      </c>
      <c r="K94" t="s">
        <v>1863</v>
      </c>
      <c r="L94" t="s">
        <v>480</v>
      </c>
      <c r="M94" t="s">
        <v>7</v>
      </c>
      <c r="N94" t="s">
        <v>7</v>
      </c>
      <c r="O94">
        <v>1</v>
      </c>
      <c r="P94">
        <v>9</v>
      </c>
      <c r="Q94">
        <v>9</v>
      </c>
      <c r="R94">
        <v>2</v>
      </c>
      <c r="S94">
        <v>8</v>
      </c>
      <c r="T94">
        <v>2</v>
      </c>
      <c r="U94">
        <v>1</v>
      </c>
      <c r="V94">
        <v>1</v>
      </c>
      <c r="W94">
        <v>9</v>
      </c>
      <c r="X94">
        <v>1</v>
      </c>
      <c r="Y94">
        <v>1</v>
      </c>
      <c r="Z94">
        <v>9</v>
      </c>
      <c r="AA94">
        <v>1</v>
      </c>
      <c r="AB94">
        <v>9</v>
      </c>
      <c r="AC94">
        <v>2</v>
      </c>
      <c r="AD94">
        <v>2</v>
      </c>
      <c r="AE94">
        <v>1</v>
      </c>
      <c r="AF94">
        <v>1</v>
      </c>
      <c r="AG94">
        <v>1</v>
      </c>
      <c r="AH94">
        <v>2</v>
      </c>
      <c r="AI94">
        <v>1</v>
      </c>
      <c r="AJ94">
        <v>1</v>
      </c>
      <c r="AK94">
        <v>9</v>
      </c>
      <c r="AL94">
        <v>1</v>
      </c>
      <c r="AM94">
        <v>2</v>
      </c>
      <c r="AN94">
        <v>2</v>
      </c>
      <c r="AO94">
        <v>9</v>
      </c>
      <c r="AP94">
        <v>1</v>
      </c>
      <c r="AQ94">
        <v>9</v>
      </c>
      <c r="AR94">
        <v>9</v>
      </c>
      <c r="AS94">
        <v>2</v>
      </c>
      <c r="AT94">
        <v>3</v>
      </c>
      <c r="AU94">
        <v>1</v>
      </c>
      <c r="AV94">
        <v>3</v>
      </c>
      <c r="AW94">
        <v>3</v>
      </c>
      <c r="AX94">
        <v>2</v>
      </c>
      <c r="AY94">
        <v>1</v>
      </c>
    </row>
    <row r="95" spans="1:51">
      <c r="A95" s="1">
        <v>336965</v>
      </c>
      <c r="B95" s="7">
        <v>107860</v>
      </c>
      <c r="C95" s="2">
        <v>40240</v>
      </c>
      <c r="D95" t="s">
        <v>1933</v>
      </c>
      <c r="E95" t="s">
        <v>1066</v>
      </c>
      <c r="F95" t="s">
        <v>2848</v>
      </c>
      <c r="G95" t="s">
        <v>2545</v>
      </c>
      <c r="H95" t="s">
        <v>2546</v>
      </c>
      <c r="I95" t="s">
        <v>2848</v>
      </c>
      <c r="J95" t="s">
        <v>2818</v>
      </c>
      <c r="K95" t="s">
        <v>1863</v>
      </c>
      <c r="L95" t="s">
        <v>480</v>
      </c>
      <c r="M95" t="s">
        <v>7</v>
      </c>
      <c r="N95" t="s">
        <v>7</v>
      </c>
      <c r="O95">
        <v>1</v>
      </c>
      <c r="P95">
        <v>9</v>
      </c>
      <c r="Q95">
        <v>9</v>
      </c>
      <c r="R95">
        <v>1</v>
      </c>
      <c r="S95">
        <v>8</v>
      </c>
      <c r="T95">
        <v>1</v>
      </c>
      <c r="U95">
        <v>1</v>
      </c>
      <c r="V95">
        <v>1</v>
      </c>
      <c r="W95">
        <v>9</v>
      </c>
      <c r="X95">
        <v>1</v>
      </c>
      <c r="Y95">
        <v>2</v>
      </c>
      <c r="Z95">
        <v>9</v>
      </c>
      <c r="AA95">
        <v>2</v>
      </c>
      <c r="AB95">
        <v>9</v>
      </c>
      <c r="AC95">
        <v>1</v>
      </c>
      <c r="AD95">
        <v>1</v>
      </c>
      <c r="AE95">
        <v>1</v>
      </c>
      <c r="AF95">
        <v>1</v>
      </c>
      <c r="AG95">
        <v>1</v>
      </c>
      <c r="AH95">
        <v>1</v>
      </c>
      <c r="AI95">
        <v>1</v>
      </c>
      <c r="AJ95">
        <v>2</v>
      </c>
      <c r="AK95">
        <v>9</v>
      </c>
      <c r="AL95">
        <v>1</v>
      </c>
      <c r="AM95">
        <v>1</v>
      </c>
      <c r="AN95">
        <v>2</v>
      </c>
      <c r="AO95">
        <v>9</v>
      </c>
      <c r="AP95">
        <v>1</v>
      </c>
      <c r="AQ95">
        <v>9</v>
      </c>
      <c r="AR95">
        <v>9</v>
      </c>
      <c r="AS95">
        <v>2</v>
      </c>
      <c r="AT95">
        <v>2</v>
      </c>
      <c r="AU95">
        <v>1</v>
      </c>
      <c r="AV95">
        <v>2</v>
      </c>
      <c r="AW95">
        <v>2</v>
      </c>
      <c r="AX95">
        <v>2</v>
      </c>
      <c r="AY95">
        <v>1</v>
      </c>
    </row>
    <row r="96" spans="1:51">
      <c r="A96" s="1">
        <v>336970</v>
      </c>
      <c r="B96" s="7">
        <v>107883</v>
      </c>
      <c r="C96" s="2">
        <v>40242</v>
      </c>
      <c r="D96" t="s">
        <v>1933</v>
      </c>
      <c r="E96" t="s">
        <v>1066</v>
      </c>
      <c r="F96" t="s">
        <v>2848</v>
      </c>
      <c r="G96" t="s">
        <v>3321</v>
      </c>
      <c r="H96" t="s">
        <v>3322</v>
      </c>
      <c r="I96" t="s">
        <v>2848</v>
      </c>
      <c r="J96" t="s">
        <v>2818</v>
      </c>
      <c r="K96" t="s">
        <v>1863</v>
      </c>
      <c r="L96" t="s">
        <v>480</v>
      </c>
      <c r="M96" t="s">
        <v>7</v>
      </c>
      <c r="N96" t="s">
        <v>7</v>
      </c>
      <c r="O96">
        <v>1</v>
      </c>
      <c r="P96">
        <v>9</v>
      </c>
      <c r="Q96">
        <v>1</v>
      </c>
      <c r="R96">
        <v>1</v>
      </c>
      <c r="S96">
        <v>8</v>
      </c>
      <c r="T96">
        <v>1</v>
      </c>
      <c r="U96">
        <v>1</v>
      </c>
      <c r="V96">
        <v>1</v>
      </c>
      <c r="W96">
        <v>9</v>
      </c>
      <c r="X96">
        <v>1</v>
      </c>
      <c r="Y96">
        <v>1</v>
      </c>
      <c r="Z96">
        <v>1</v>
      </c>
      <c r="AA96">
        <v>1</v>
      </c>
      <c r="AB96">
        <v>9</v>
      </c>
      <c r="AC96">
        <v>1</v>
      </c>
      <c r="AD96">
        <v>1</v>
      </c>
      <c r="AE96">
        <v>1</v>
      </c>
      <c r="AF96">
        <v>1</v>
      </c>
      <c r="AG96">
        <v>1</v>
      </c>
      <c r="AH96">
        <v>1</v>
      </c>
      <c r="AI96">
        <v>1</v>
      </c>
      <c r="AJ96">
        <v>1</v>
      </c>
      <c r="AK96">
        <v>9</v>
      </c>
      <c r="AL96">
        <v>1</v>
      </c>
      <c r="AM96">
        <v>1</v>
      </c>
      <c r="AN96">
        <v>1</v>
      </c>
      <c r="AO96">
        <v>1</v>
      </c>
      <c r="AP96">
        <v>1</v>
      </c>
      <c r="AQ96">
        <v>1</v>
      </c>
      <c r="AR96">
        <v>9</v>
      </c>
      <c r="AS96">
        <v>1</v>
      </c>
      <c r="AT96">
        <v>1</v>
      </c>
      <c r="AU96">
        <v>1</v>
      </c>
      <c r="AV96">
        <v>1</v>
      </c>
      <c r="AW96">
        <v>2</v>
      </c>
      <c r="AX96">
        <v>1</v>
      </c>
      <c r="AY96">
        <v>1</v>
      </c>
    </row>
    <row r="97" spans="1:51">
      <c r="A97" s="1">
        <v>336972</v>
      </c>
      <c r="B97" s="7">
        <v>107890</v>
      </c>
      <c r="C97" s="2">
        <v>40241</v>
      </c>
      <c r="D97" t="s">
        <v>1933</v>
      </c>
      <c r="E97" t="s">
        <v>1066</v>
      </c>
      <c r="F97" t="s">
        <v>2848</v>
      </c>
      <c r="G97" t="s">
        <v>3323</v>
      </c>
      <c r="H97" t="s">
        <v>3324</v>
      </c>
      <c r="I97" t="s">
        <v>2848</v>
      </c>
      <c r="J97" t="s">
        <v>2818</v>
      </c>
      <c r="K97" t="s">
        <v>1863</v>
      </c>
      <c r="L97" t="s">
        <v>480</v>
      </c>
      <c r="M97" t="s">
        <v>7</v>
      </c>
      <c r="N97" t="s">
        <v>7</v>
      </c>
      <c r="O97">
        <v>2</v>
      </c>
      <c r="P97">
        <v>9</v>
      </c>
      <c r="Q97">
        <v>1</v>
      </c>
      <c r="R97">
        <v>2</v>
      </c>
      <c r="S97">
        <v>8</v>
      </c>
      <c r="T97">
        <v>2</v>
      </c>
      <c r="U97">
        <v>1</v>
      </c>
      <c r="V97">
        <v>2</v>
      </c>
      <c r="W97">
        <v>9</v>
      </c>
      <c r="X97">
        <v>2</v>
      </c>
      <c r="Y97">
        <v>2</v>
      </c>
      <c r="Z97">
        <v>1</v>
      </c>
      <c r="AA97">
        <v>2</v>
      </c>
      <c r="AB97">
        <v>9</v>
      </c>
      <c r="AC97">
        <v>1</v>
      </c>
      <c r="AD97">
        <v>1</v>
      </c>
      <c r="AE97">
        <v>1</v>
      </c>
      <c r="AF97">
        <v>3</v>
      </c>
      <c r="AG97">
        <v>1</v>
      </c>
      <c r="AH97">
        <v>2</v>
      </c>
      <c r="AI97">
        <v>2</v>
      </c>
      <c r="AJ97">
        <v>2</v>
      </c>
      <c r="AK97">
        <v>9</v>
      </c>
      <c r="AL97">
        <v>2</v>
      </c>
      <c r="AM97">
        <v>1</v>
      </c>
      <c r="AN97">
        <v>2</v>
      </c>
      <c r="AO97">
        <v>1</v>
      </c>
      <c r="AP97">
        <v>2</v>
      </c>
      <c r="AQ97">
        <v>1</v>
      </c>
      <c r="AR97">
        <v>9</v>
      </c>
      <c r="AS97">
        <v>1</v>
      </c>
      <c r="AT97">
        <v>1</v>
      </c>
      <c r="AU97">
        <v>1</v>
      </c>
      <c r="AV97">
        <v>2</v>
      </c>
      <c r="AW97">
        <v>1</v>
      </c>
      <c r="AX97">
        <v>2</v>
      </c>
      <c r="AY97">
        <v>2</v>
      </c>
    </row>
    <row r="98" spans="1:51">
      <c r="A98" s="1">
        <v>336978</v>
      </c>
      <c r="B98" s="7">
        <v>107926</v>
      </c>
      <c r="C98" s="2">
        <v>40267</v>
      </c>
      <c r="D98" t="s">
        <v>1933</v>
      </c>
      <c r="E98" t="s">
        <v>1066</v>
      </c>
      <c r="F98" t="s">
        <v>2848</v>
      </c>
      <c r="G98" t="s">
        <v>3325</v>
      </c>
      <c r="H98" t="s">
        <v>3326</v>
      </c>
      <c r="I98" t="s">
        <v>2848</v>
      </c>
      <c r="J98" t="s">
        <v>2818</v>
      </c>
      <c r="K98" t="s">
        <v>1863</v>
      </c>
      <c r="L98" t="s">
        <v>480</v>
      </c>
      <c r="M98" t="s">
        <v>7</v>
      </c>
      <c r="N98" t="s">
        <v>7</v>
      </c>
      <c r="O98">
        <v>3</v>
      </c>
      <c r="P98">
        <v>9</v>
      </c>
      <c r="Q98">
        <v>2</v>
      </c>
      <c r="R98">
        <v>3</v>
      </c>
      <c r="S98">
        <v>8</v>
      </c>
      <c r="T98">
        <v>3</v>
      </c>
      <c r="U98">
        <v>3</v>
      </c>
      <c r="V98">
        <v>3</v>
      </c>
      <c r="W98">
        <v>9</v>
      </c>
      <c r="X98">
        <v>4</v>
      </c>
      <c r="Y98">
        <v>3</v>
      </c>
      <c r="Z98">
        <v>2</v>
      </c>
      <c r="AA98">
        <v>3</v>
      </c>
      <c r="AB98">
        <v>9</v>
      </c>
      <c r="AC98">
        <v>2</v>
      </c>
      <c r="AD98">
        <v>2</v>
      </c>
      <c r="AE98">
        <v>2</v>
      </c>
      <c r="AF98">
        <v>4</v>
      </c>
      <c r="AG98">
        <v>2</v>
      </c>
      <c r="AH98">
        <v>2</v>
      </c>
      <c r="AI98">
        <v>3</v>
      </c>
      <c r="AJ98">
        <v>3</v>
      </c>
      <c r="AK98">
        <v>9</v>
      </c>
      <c r="AL98">
        <v>3</v>
      </c>
      <c r="AM98">
        <v>2</v>
      </c>
      <c r="AN98">
        <v>3</v>
      </c>
      <c r="AO98">
        <v>2</v>
      </c>
      <c r="AP98">
        <v>3</v>
      </c>
      <c r="AQ98">
        <v>2</v>
      </c>
      <c r="AR98">
        <v>9</v>
      </c>
      <c r="AS98">
        <v>3</v>
      </c>
      <c r="AT98">
        <v>3</v>
      </c>
      <c r="AU98">
        <v>3</v>
      </c>
      <c r="AV98">
        <v>3</v>
      </c>
      <c r="AW98">
        <v>2</v>
      </c>
      <c r="AX98">
        <v>2</v>
      </c>
      <c r="AY98">
        <v>3</v>
      </c>
    </row>
    <row r="99" spans="1:51">
      <c r="A99" s="1">
        <v>336980</v>
      </c>
      <c r="B99" s="7">
        <v>107933</v>
      </c>
      <c r="C99" s="2">
        <v>40253</v>
      </c>
      <c r="D99" t="s">
        <v>1933</v>
      </c>
      <c r="E99" t="s">
        <v>1066</v>
      </c>
      <c r="F99" t="s">
        <v>2848</v>
      </c>
      <c r="G99" t="s">
        <v>3327</v>
      </c>
      <c r="H99" t="s">
        <v>3328</v>
      </c>
      <c r="I99" t="s">
        <v>2848</v>
      </c>
      <c r="J99" t="s">
        <v>2818</v>
      </c>
      <c r="K99" t="s">
        <v>1863</v>
      </c>
      <c r="L99" t="s">
        <v>480</v>
      </c>
      <c r="M99" t="s">
        <v>7</v>
      </c>
      <c r="N99" t="s">
        <v>7</v>
      </c>
      <c r="O99">
        <v>3</v>
      </c>
      <c r="P99">
        <v>9</v>
      </c>
      <c r="Q99">
        <v>3</v>
      </c>
      <c r="R99">
        <v>2</v>
      </c>
      <c r="S99">
        <v>8</v>
      </c>
      <c r="T99">
        <v>3</v>
      </c>
      <c r="U99">
        <v>3</v>
      </c>
      <c r="V99">
        <v>3</v>
      </c>
      <c r="W99">
        <v>9</v>
      </c>
      <c r="X99">
        <v>4</v>
      </c>
      <c r="Y99">
        <v>3</v>
      </c>
      <c r="Z99">
        <v>3</v>
      </c>
      <c r="AA99">
        <v>3</v>
      </c>
      <c r="AB99">
        <v>9</v>
      </c>
      <c r="AC99">
        <v>3</v>
      </c>
      <c r="AD99">
        <v>3</v>
      </c>
      <c r="AE99">
        <v>3</v>
      </c>
      <c r="AF99">
        <v>4</v>
      </c>
      <c r="AG99">
        <v>3</v>
      </c>
      <c r="AH99">
        <v>3</v>
      </c>
      <c r="AI99">
        <v>3</v>
      </c>
      <c r="AJ99">
        <v>3</v>
      </c>
      <c r="AK99">
        <v>9</v>
      </c>
      <c r="AL99">
        <v>3</v>
      </c>
      <c r="AM99">
        <v>2</v>
      </c>
      <c r="AN99">
        <v>3</v>
      </c>
      <c r="AO99">
        <v>3</v>
      </c>
      <c r="AP99">
        <v>3</v>
      </c>
      <c r="AQ99">
        <v>3</v>
      </c>
      <c r="AR99">
        <v>9</v>
      </c>
      <c r="AS99">
        <v>3</v>
      </c>
      <c r="AT99">
        <v>3</v>
      </c>
      <c r="AU99">
        <v>3</v>
      </c>
      <c r="AV99">
        <v>3</v>
      </c>
      <c r="AW99">
        <v>3</v>
      </c>
      <c r="AX99">
        <v>2</v>
      </c>
      <c r="AY99">
        <v>3</v>
      </c>
    </row>
    <row r="100" spans="1:51">
      <c r="A100" s="1">
        <v>336981</v>
      </c>
      <c r="B100" s="7">
        <v>107934</v>
      </c>
      <c r="C100" s="2">
        <v>40267</v>
      </c>
      <c r="D100" t="s">
        <v>1933</v>
      </c>
      <c r="E100" t="s">
        <v>1066</v>
      </c>
      <c r="F100" t="s">
        <v>2848</v>
      </c>
      <c r="G100" t="s">
        <v>3329</v>
      </c>
      <c r="H100" t="s">
        <v>3330</v>
      </c>
      <c r="I100" t="s">
        <v>2848</v>
      </c>
      <c r="J100" t="s">
        <v>2818</v>
      </c>
      <c r="K100" t="s">
        <v>1863</v>
      </c>
      <c r="L100" t="s">
        <v>480</v>
      </c>
      <c r="M100" t="s">
        <v>7</v>
      </c>
      <c r="N100" t="s">
        <v>7</v>
      </c>
      <c r="O100">
        <v>2</v>
      </c>
      <c r="P100">
        <v>9</v>
      </c>
      <c r="Q100">
        <v>2</v>
      </c>
      <c r="R100">
        <v>2</v>
      </c>
      <c r="S100">
        <v>8</v>
      </c>
      <c r="T100">
        <v>2</v>
      </c>
      <c r="U100">
        <v>2</v>
      </c>
      <c r="V100">
        <v>2</v>
      </c>
      <c r="W100">
        <v>9</v>
      </c>
      <c r="X100">
        <v>3</v>
      </c>
      <c r="Y100">
        <v>2</v>
      </c>
      <c r="Z100">
        <v>2</v>
      </c>
      <c r="AA100">
        <v>2</v>
      </c>
      <c r="AB100">
        <v>9</v>
      </c>
      <c r="AC100">
        <v>3</v>
      </c>
      <c r="AD100">
        <v>2</v>
      </c>
      <c r="AE100">
        <v>2</v>
      </c>
      <c r="AF100">
        <v>3</v>
      </c>
      <c r="AG100">
        <v>2</v>
      </c>
      <c r="AH100">
        <v>2</v>
      </c>
      <c r="AI100">
        <v>3</v>
      </c>
      <c r="AJ100">
        <v>2</v>
      </c>
      <c r="AK100">
        <v>9</v>
      </c>
      <c r="AL100">
        <v>2</v>
      </c>
      <c r="AM100">
        <v>2</v>
      </c>
      <c r="AN100">
        <v>2</v>
      </c>
      <c r="AO100">
        <v>2</v>
      </c>
      <c r="AP100">
        <v>2</v>
      </c>
      <c r="AQ100">
        <v>2</v>
      </c>
      <c r="AR100">
        <v>9</v>
      </c>
      <c r="AS100">
        <v>2</v>
      </c>
      <c r="AT100">
        <v>3</v>
      </c>
      <c r="AU100">
        <v>2</v>
      </c>
      <c r="AV100">
        <v>2</v>
      </c>
      <c r="AW100">
        <v>2</v>
      </c>
      <c r="AX100">
        <v>2</v>
      </c>
      <c r="AY100">
        <v>2</v>
      </c>
    </row>
    <row r="101" spans="1:51">
      <c r="A101" s="1">
        <v>336987</v>
      </c>
      <c r="B101" s="7">
        <v>107950</v>
      </c>
      <c r="C101" s="2">
        <v>40253</v>
      </c>
      <c r="D101" t="s">
        <v>1933</v>
      </c>
      <c r="E101" t="s">
        <v>1066</v>
      </c>
      <c r="F101" t="s">
        <v>2848</v>
      </c>
      <c r="G101" t="s">
        <v>3331</v>
      </c>
      <c r="H101" t="s">
        <v>3332</v>
      </c>
      <c r="I101" t="s">
        <v>2848</v>
      </c>
      <c r="J101" t="s">
        <v>2818</v>
      </c>
      <c r="K101" t="s">
        <v>1863</v>
      </c>
      <c r="L101" t="s">
        <v>480</v>
      </c>
      <c r="M101" t="s">
        <v>7</v>
      </c>
      <c r="N101" t="s">
        <v>7</v>
      </c>
      <c r="O101">
        <v>3</v>
      </c>
      <c r="P101">
        <v>9</v>
      </c>
      <c r="Q101">
        <v>2</v>
      </c>
      <c r="R101">
        <v>2</v>
      </c>
      <c r="S101">
        <v>8</v>
      </c>
      <c r="T101">
        <v>2</v>
      </c>
      <c r="U101">
        <v>3</v>
      </c>
      <c r="V101">
        <v>2</v>
      </c>
      <c r="W101">
        <v>9</v>
      </c>
      <c r="X101">
        <v>3</v>
      </c>
      <c r="Y101">
        <v>2</v>
      </c>
      <c r="Z101">
        <v>2</v>
      </c>
      <c r="AA101">
        <v>2</v>
      </c>
      <c r="AB101">
        <v>9</v>
      </c>
      <c r="AC101">
        <v>2</v>
      </c>
      <c r="AD101">
        <v>2</v>
      </c>
      <c r="AE101">
        <v>2</v>
      </c>
      <c r="AF101">
        <v>4</v>
      </c>
      <c r="AG101">
        <v>3</v>
      </c>
      <c r="AH101">
        <v>2</v>
      </c>
      <c r="AI101">
        <v>3</v>
      </c>
      <c r="AJ101">
        <v>2</v>
      </c>
      <c r="AK101">
        <v>9</v>
      </c>
      <c r="AL101">
        <v>2</v>
      </c>
      <c r="AM101">
        <v>2</v>
      </c>
      <c r="AN101">
        <v>2</v>
      </c>
      <c r="AO101">
        <v>2</v>
      </c>
      <c r="AP101">
        <v>2</v>
      </c>
      <c r="AQ101">
        <v>2</v>
      </c>
      <c r="AR101">
        <v>9</v>
      </c>
      <c r="AS101">
        <v>2</v>
      </c>
      <c r="AT101">
        <v>2</v>
      </c>
      <c r="AU101">
        <v>3</v>
      </c>
      <c r="AV101">
        <v>3</v>
      </c>
      <c r="AW101">
        <v>2</v>
      </c>
      <c r="AX101">
        <v>2</v>
      </c>
      <c r="AY101">
        <v>2</v>
      </c>
    </row>
    <row r="102" spans="1:51">
      <c r="A102" s="1">
        <v>337012</v>
      </c>
      <c r="B102" s="7">
        <v>108034</v>
      </c>
      <c r="C102" s="2">
        <v>40255</v>
      </c>
      <c r="D102" t="s">
        <v>1933</v>
      </c>
      <c r="E102" t="s">
        <v>1066</v>
      </c>
      <c r="F102" t="s">
        <v>2848</v>
      </c>
      <c r="G102" t="s">
        <v>2348</v>
      </c>
      <c r="H102" t="s">
        <v>1145</v>
      </c>
      <c r="I102" t="s">
        <v>2848</v>
      </c>
      <c r="J102" t="s">
        <v>2818</v>
      </c>
      <c r="K102" t="s">
        <v>1863</v>
      </c>
      <c r="L102" t="s">
        <v>482</v>
      </c>
      <c r="M102" t="s">
        <v>7</v>
      </c>
      <c r="N102" t="s">
        <v>7</v>
      </c>
      <c r="O102">
        <v>2</v>
      </c>
      <c r="P102">
        <v>9</v>
      </c>
      <c r="Q102">
        <v>2</v>
      </c>
      <c r="R102">
        <v>2</v>
      </c>
      <c r="S102">
        <v>8</v>
      </c>
      <c r="T102">
        <v>2</v>
      </c>
      <c r="U102">
        <v>1</v>
      </c>
      <c r="V102">
        <v>2</v>
      </c>
      <c r="W102">
        <v>9</v>
      </c>
      <c r="X102">
        <v>2</v>
      </c>
      <c r="Y102">
        <v>2</v>
      </c>
      <c r="Z102">
        <v>2</v>
      </c>
      <c r="AA102">
        <v>2</v>
      </c>
      <c r="AB102">
        <v>9</v>
      </c>
      <c r="AC102">
        <v>1</v>
      </c>
      <c r="AD102">
        <v>1</v>
      </c>
      <c r="AE102">
        <v>1</v>
      </c>
      <c r="AF102">
        <v>2</v>
      </c>
      <c r="AG102">
        <v>1</v>
      </c>
      <c r="AH102">
        <v>2</v>
      </c>
      <c r="AI102">
        <v>2</v>
      </c>
      <c r="AJ102">
        <v>2</v>
      </c>
      <c r="AK102">
        <v>9</v>
      </c>
      <c r="AL102">
        <v>2</v>
      </c>
      <c r="AM102">
        <v>1</v>
      </c>
      <c r="AN102">
        <v>2</v>
      </c>
      <c r="AO102">
        <v>2</v>
      </c>
      <c r="AP102">
        <v>2</v>
      </c>
      <c r="AQ102">
        <v>2</v>
      </c>
      <c r="AR102">
        <v>9</v>
      </c>
      <c r="AS102">
        <v>1</v>
      </c>
      <c r="AT102">
        <v>2</v>
      </c>
      <c r="AU102">
        <v>1</v>
      </c>
      <c r="AV102">
        <v>2</v>
      </c>
      <c r="AW102">
        <v>1</v>
      </c>
      <c r="AX102">
        <v>1</v>
      </c>
      <c r="AY102">
        <v>2</v>
      </c>
    </row>
    <row r="103" spans="1:51">
      <c r="A103" s="1">
        <v>337013</v>
      </c>
      <c r="B103" s="7">
        <v>108035</v>
      </c>
      <c r="C103" s="2">
        <v>40246</v>
      </c>
      <c r="D103" t="s">
        <v>1933</v>
      </c>
      <c r="E103" t="s">
        <v>1066</v>
      </c>
      <c r="F103" t="s">
        <v>2848</v>
      </c>
      <c r="G103" t="s">
        <v>1146</v>
      </c>
      <c r="H103" t="s">
        <v>1147</v>
      </c>
      <c r="I103" t="s">
        <v>2848</v>
      </c>
      <c r="J103" t="s">
        <v>2818</v>
      </c>
      <c r="K103" t="s">
        <v>1863</v>
      </c>
      <c r="L103" t="s">
        <v>482</v>
      </c>
      <c r="M103" t="s">
        <v>7</v>
      </c>
      <c r="N103" t="s">
        <v>7</v>
      </c>
      <c r="O103">
        <v>2</v>
      </c>
      <c r="P103">
        <v>9</v>
      </c>
      <c r="Q103">
        <v>2</v>
      </c>
      <c r="R103">
        <v>2</v>
      </c>
      <c r="S103">
        <v>8</v>
      </c>
      <c r="T103">
        <v>2</v>
      </c>
      <c r="U103">
        <v>2</v>
      </c>
      <c r="V103">
        <v>2</v>
      </c>
      <c r="W103">
        <v>9</v>
      </c>
      <c r="X103">
        <v>2</v>
      </c>
      <c r="Y103">
        <v>2</v>
      </c>
      <c r="Z103">
        <v>2</v>
      </c>
      <c r="AA103">
        <v>2</v>
      </c>
      <c r="AB103">
        <v>9</v>
      </c>
      <c r="AC103">
        <v>2</v>
      </c>
      <c r="AD103">
        <v>2</v>
      </c>
      <c r="AE103">
        <v>2</v>
      </c>
      <c r="AF103">
        <v>1</v>
      </c>
      <c r="AG103">
        <v>1</v>
      </c>
      <c r="AH103">
        <v>2</v>
      </c>
      <c r="AI103">
        <v>2</v>
      </c>
      <c r="AJ103">
        <v>2</v>
      </c>
      <c r="AK103">
        <v>9</v>
      </c>
      <c r="AL103">
        <v>2</v>
      </c>
      <c r="AM103">
        <v>2</v>
      </c>
      <c r="AN103">
        <v>2</v>
      </c>
      <c r="AO103">
        <v>2</v>
      </c>
      <c r="AP103">
        <v>2</v>
      </c>
      <c r="AQ103">
        <v>2</v>
      </c>
      <c r="AR103">
        <v>9</v>
      </c>
      <c r="AS103">
        <v>2</v>
      </c>
      <c r="AT103">
        <v>3</v>
      </c>
      <c r="AU103">
        <v>2</v>
      </c>
      <c r="AV103">
        <v>3</v>
      </c>
      <c r="AW103">
        <v>2</v>
      </c>
      <c r="AX103">
        <v>2</v>
      </c>
      <c r="AY103">
        <v>2</v>
      </c>
    </row>
    <row r="104" spans="1:51">
      <c r="A104" s="1">
        <v>337014</v>
      </c>
      <c r="B104" s="7">
        <v>108036</v>
      </c>
      <c r="C104" s="2">
        <v>40253</v>
      </c>
      <c r="D104" t="s">
        <v>1933</v>
      </c>
      <c r="E104" t="s">
        <v>1066</v>
      </c>
      <c r="F104" t="s">
        <v>2848</v>
      </c>
      <c r="G104" t="s">
        <v>1148</v>
      </c>
      <c r="H104" t="s">
        <v>1149</v>
      </c>
      <c r="I104" t="s">
        <v>2848</v>
      </c>
      <c r="J104" t="s">
        <v>2818</v>
      </c>
      <c r="K104" t="s">
        <v>1863</v>
      </c>
      <c r="L104" t="s">
        <v>482</v>
      </c>
      <c r="M104" t="s">
        <v>7</v>
      </c>
      <c r="N104" t="s">
        <v>7</v>
      </c>
      <c r="O104">
        <v>2</v>
      </c>
      <c r="P104">
        <v>9</v>
      </c>
      <c r="Q104">
        <v>3</v>
      </c>
      <c r="R104">
        <v>2</v>
      </c>
      <c r="S104">
        <v>8</v>
      </c>
      <c r="T104">
        <v>2</v>
      </c>
      <c r="U104">
        <v>2</v>
      </c>
      <c r="V104">
        <v>2</v>
      </c>
      <c r="W104">
        <v>9</v>
      </c>
      <c r="X104">
        <v>3</v>
      </c>
      <c r="Y104">
        <v>2</v>
      </c>
      <c r="Z104">
        <v>3</v>
      </c>
      <c r="AA104">
        <v>2</v>
      </c>
      <c r="AB104">
        <v>9</v>
      </c>
      <c r="AC104">
        <v>1</v>
      </c>
      <c r="AD104">
        <v>2</v>
      </c>
      <c r="AE104">
        <v>1</v>
      </c>
      <c r="AF104">
        <v>3</v>
      </c>
      <c r="AG104">
        <v>1</v>
      </c>
      <c r="AH104">
        <v>2</v>
      </c>
      <c r="AI104">
        <v>2</v>
      </c>
      <c r="AJ104">
        <v>2</v>
      </c>
      <c r="AK104">
        <v>9</v>
      </c>
      <c r="AL104">
        <v>2</v>
      </c>
      <c r="AM104">
        <v>1</v>
      </c>
      <c r="AN104">
        <v>3</v>
      </c>
      <c r="AO104">
        <v>3</v>
      </c>
      <c r="AP104">
        <v>2</v>
      </c>
      <c r="AQ104">
        <v>3</v>
      </c>
      <c r="AR104">
        <v>9</v>
      </c>
      <c r="AS104">
        <v>2</v>
      </c>
      <c r="AT104">
        <v>2</v>
      </c>
      <c r="AU104">
        <v>2</v>
      </c>
      <c r="AV104">
        <v>2</v>
      </c>
      <c r="AW104">
        <v>2</v>
      </c>
      <c r="AX104">
        <v>1</v>
      </c>
      <c r="AY104">
        <v>2</v>
      </c>
    </row>
    <row r="105" spans="1:51">
      <c r="A105" s="1">
        <v>337023</v>
      </c>
      <c r="B105" s="7">
        <v>108095</v>
      </c>
      <c r="C105" s="2">
        <v>40248</v>
      </c>
      <c r="D105" t="s">
        <v>1933</v>
      </c>
      <c r="E105" t="s">
        <v>1066</v>
      </c>
      <c r="F105" t="s">
        <v>2848</v>
      </c>
      <c r="G105" t="s">
        <v>3408</v>
      </c>
      <c r="H105" t="s">
        <v>1150</v>
      </c>
      <c r="I105" t="s">
        <v>2848</v>
      </c>
      <c r="J105" t="s">
        <v>2827</v>
      </c>
      <c r="K105" t="s">
        <v>1863</v>
      </c>
      <c r="L105" t="s">
        <v>482</v>
      </c>
      <c r="M105" t="s">
        <v>10</v>
      </c>
      <c r="N105" t="s">
        <v>10</v>
      </c>
      <c r="O105">
        <v>2</v>
      </c>
      <c r="P105">
        <v>9</v>
      </c>
      <c r="Q105">
        <v>9</v>
      </c>
      <c r="R105">
        <v>2</v>
      </c>
      <c r="S105">
        <v>8</v>
      </c>
      <c r="T105">
        <v>2</v>
      </c>
      <c r="U105">
        <v>2</v>
      </c>
      <c r="V105">
        <v>2</v>
      </c>
      <c r="W105">
        <v>9</v>
      </c>
      <c r="X105">
        <v>2</v>
      </c>
      <c r="Y105">
        <v>2</v>
      </c>
      <c r="Z105">
        <v>9</v>
      </c>
      <c r="AA105">
        <v>2</v>
      </c>
      <c r="AB105">
        <v>9</v>
      </c>
      <c r="AC105">
        <v>1</v>
      </c>
      <c r="AD105">
        <v>2</v>
      </c>
      <c r="AE105">
        <v>2</v>
      </c>
      <c r="AF105">
        <v>2</v>
      </c>
      <c r="AG105">
        <v>2</v>
      </c>
      <c r="AH105">
        <v>2</v>
      </c>
      <c r="AI105">
        <v>2</v>
      </c>
      <c r="AJ105">
        <v>2</v>
      </c>
      <c r="AK105">
        <v>9</v>
      </c>
      <c r="AL105">
        <v>2</v>
      </c>
      <c r="AM105">
        <v>2</v>
      </c>
      <c r="AN105">
        <v>2</v>
      </c>
      <c r="AO105">
        <v>9</v>
      </c>
      <c r="AP105">
        <v>2</v>
      </c>
      <c r="AQ105">
        <v>9</v>
      </c>
      <c r="AR105">
        <v>9</v>
      </c>
      <c r="AS105">
        <v>2</v>
      </c>
      <c r="AT105">
        <v>2</v>
      </c>
      <c r="AU105">
        <v>2</v>
      </c>
      <c r="AV105">
        <v>2</v>
      </c>
      <c r="AW105">
        <v>2</v>
      </c>
      <c r="AX105">
        <v>2</v>
      </c>
      <c r="AY105">
        <v>2</v>
      </c>
    </row>
    <row r="106" spans="1:51">
      <c r="A106" s="1">
        <v>337037</v>
      </c>
      <c r="B106" s="7">
        <v>108207</v>
      </c>
      <c r="C106" s="2">
        <v>40249</v>
      </c>
      <c r="D106" t="s">
        <v>1933</v>
      </c>
      <c r="E106" t="s">
        <v>1067</v>
      </c>
      <c r="F106" t="s">
        <v>2848</v>
      </c>
      <c r="G106" t="s">
        <v>1937</v>
      </c>
      <c r="H106" t="s">
        <v>1938</v>
      </c>
      <c r="I106" t="s">
        <v>2848</v>
      </c>
      <c r="J106" t="s">
        <v>2818</v>
      </c>
      <c r="K106" t="s">
        <v>1863</v>
      </c>
      <c r="L106" t="s">
        <v>480</v>
      </c>
      <c r="M106" t="s">
        <v>7</v>
      </c>
      <c r="N106" t="s">
        <v>7</v>
      </c>
      <c r="O106">
        <v>3</v>
      </c>
      <c r="P106">
        <v>9</v>
      </c>
      <c r="Q106">
        <v>9</v>
      </c>
      <c r="R106">
        <v>3</v>
      </c>
      <c r="S106">
        <v>8</v>
      </c>
      <c r="T106">
        <v>3</v>
      </c>
      <c r="U106">
        <v>3</v>
      </c>
      <c r="V106">
        <v>3</v>
      </c>
      <c r="W106">
        <v>9</v>
      </c>
      <c r="X106">
        <v>3</v>
      </c>
      <c r="Y106">
        <v>3</v>
      </c>
      <c r="Z106">
        <v>9</v>
      </c>
      <c r="AA106">
        <v>3</v>
      </c>
      <c r="AB106">
        <v>9</v>
      </c>
      <c r="AC106">
        <v>3</v>
      </c>
      <c r="AD106">
        <v>2</v>
      </c>
      <c r="AE106">
        <v>2</v>
      </c>
      <c r="AF106">
        <v>3</v>
      </c>
      <c r="AG106">
        <v>3</v>
      </c>
      <c r="AH106">
        <v>3</v>
      </c>
      <c r="AI106">
        <v>3</v>
      </c>
      <c r="AJ106">
        <v>3</v>
      </c>
      <c r="AK106">
        <v>9</v>
      </c>
      <c r="AL106">
        <v>3</v>
      </c>
      <c r="AM106">
        <v>3</v>
      </c>
      <c r="AN106">
        <v>3</v>
      </c>
      <c r="AO106">
        <v>9</v>
      </c>
      <c r="AP106">
        <v>3</v>
      </c>
      <c r="AQ106">
        <v>9</v>
      </c>
      <c r="AR106">
        <v>9</v>
      </c>
      <c r="AS106">
        <v>3</v>
      </c>
      <c r="AT106">
        <v>3</v>
      </c>
      <c r="AU106">
        <v>3</v>
      </c>
      <c r="AV106">
        <v>3</v>
      </c>
      <c r="AW106">
        <v>3</v>
      </c>
      <c r="AX106">
        <v>3</v>
      </c>
      <c r="AY106">
        <v>3</v>
      </c>
    </row>
    <row r="107" spans="1:51">
      <c r="A107" s="1">
        <v>337039</v>
      </c>
      <c r="B107" s="7">
        <v>108229</v>
      </c>
      <c r="C107" s="2">
        <v>40246</v>
      </c>
      <c r="D107" t="s">
        <v>1933</v>
      </c>
      <c r="E107" t="s">
        <v>1067</v>
      </c>
      <c r="F107" t="s">
        <v>2848</v>
      </c>
      <c r="G107" t="s">
        <v>1940</v>
      </c>
      <c r="H107" t="s">
        <v>1939</v>
      </c>
      <c r="I107" t="s">
        <v>2848</v>
      </c>
      <c r="J107" t="s">
        <v>2818</v>
      </c>
      <c r="K107" t="s">
        <v>1863</v>
      </c>
      <c r="L107" t="s">
        <v>480</v>
      </c>
      <c r="M107" t="s">
        <v>7</v>
      </c>
      <c r="N107" t="s">
        <v>7</v>
      </c>
      <c r="O107">
        <v>3</v>
      </c>
      <c r="P107">
        <v>9</v>
      </c>
      <c r="Q107">
        <v>2</v>
      </c>
      <c r="R107">
        <v>3</v>
      </c>
      <c r="S107">
        <v>8</v>
      </c>
      <c r="T107">
        <v>3</v>
      </c>
      <c r="U107">
        <v>3</v>
      </c>
      <c r="V107">
        <v>3</v>
      </c>
      <c r="W107">
        <v>9</v>
      </c>
      <c r="X107">
        <v>3</v>
      </c>
      <c r="Y107">
        <v>3</v>
      </c>
      <c r="Z107">
        <v>2</v>
      </c>
      <c r="AA107">
        <v>2</v>
      </c>
      <c r="AB107">
        <v>9</v>
      </c>
      <c r="AC107">
        <v>3</v>
      </c>
      <c r="AD107">
        <v>3</v>
      </c>
      <c r="AE107">
        <v>2</v>
      </c>
      <c r="AF107">
        <v>2</v>
      </c>
      <c r="AG107">
        <v>3</v>
      </c>
      <c r="AH107">
        <v>3</v>
      </c>
      <c r="AI107">
        <v>3</v>
      </c>
      <c r="AJ107">
        <v>3</v>
      </c>
      <c r="AK107">
        <v>9</v>
      </c>
      <c r="AL107">
        <v>3</v>
      </c>
      <c r="AM107">
        <v>2</v>
      </c>
      <c r="AN107">
        <v>3</v>
      </c>
      <c r="AO107">
        <v>2</v>
      </c>
      <c r="AP107">
        <v>3</v>
      </c>
      <c r="AQ107">
        <v>2</v>
      </c>
      <c r="AR107">
        <v>9</v>
      </c>
      <c r="AS107">
        <v>3</v>
      </c>
      <c r="AT107">
        <v>3</v>
      </c>
      <c r="AU107">
        <v>3</v>
      </c>
      <c r="AV107">
        <v>3</v>
      </c>
      <c r="AW107">
        <v>3</v>
      </c>
      <c r="AX107">
        <v>3</v>
      </c>
      <c r="AY107">
        <v>3</v>
      </c>
    </row>
    <row r="108" spans="1:51">
      <c r="A108" s="1">
        <v>337043</v>
      </c>
      <c r="B108" s="7">
        <v>108245</v>
      </c>
      <c r="C108" s="2">
        <v>40262</v>
      </c>
      <c r="D108" t="s">
        <v>1933</v>
      </c>
      <c r="E108" t="s">
        <v>1067</v>
      </c>
      <c r="F108" t="s">
        <v>2848</v>
      </c>
      <c r="G108" t="s">
        <v>1941</v>
      </c>
      <c r="H108" t="s">
        <v>1942</v>
      </c>
      <c r="I108" t="s">
        <v>2848</v>
      </c>
      <c r="J108" t="s">
        <v>2818</v>
      </c>
      <c r="K108" t="s">
        <v>1863</v>
      </c>
      <c r="L108" t="s">
        <v>486</v>
      </c>
      <c r="M108" t="s">
        <v>7</v>
      </c>
      <c r="N108" t="s">
        <v>7</v>
      </c>
      <c r="O108">
        <v>1</v>
      </c>
      <c r="P108">
        <v>9</v>
      </c>
      <c r="Q108">
        <v>2</v>
      </c>
      <c r="R108">
        <v>1</v>
      </c>
      <c r="S108">
        <v>8</v>
      </c>
      <c r="T108">
        <v>1</v>
      </c>
      <c r="U108">
        <v>1</v>
      </c>
      <c r="V108">
        <v>2</v>
      </c>
      <c r="W108">
        <v>9</v>
      </c>
      <c r="X108">
        <v>2</v>
      </c>
      <c r="Y108">
        <v>2</v>
      </c>
      <c r="Z108">
        <v>2</v>
      </c>
      <c r="AA108">
        <v>2</v>
      </c>
      <c r="AB108">
        <v>9</v>
      </c>
      <c r="AC108">
        <v>1</v>
      </c>
      <c r="AD108">
        <v>1</v>
      </c>
      <c r="AE108">
        <v>1</v>
      </c>
      <c r="AF108">
        <v>2</v>
      </c>
      <c r="AG108">
        <v>1</v>
      </c>
      <c r="AH108">
        <v>1</v>
      </c>
      <c r="AI108">
        <v>1</v>
      </c>
      <c r="AJ108">
        <v>2</v>
      </c>
      <c r="AK108">
        <v>9</v>
      </c>
      <c r="AL108">
        <v>1</v>
      </c>
      <c r="AM108">
        <v>1</v>
      </c>
      <c r="AN108">
        <v>1</v>
      </c>
      <c r="AO108">
        <v>2</v>
      </c>
      <c r="AP108">
        <v>1</v>
      </c>
      <c r="AQ108">
        <v>2</v>
      </c>
      <c r="AR108">
        <v>9</v>
      </c>
      <c r="AS108">
        <v>1</v>
      </c>
      <c r="AT108">
        <v>2</v>
      </c>
      <c r="AU108">
        <v>1</v>
      </c>
      <c r="AV108">
        <v>1</v>
      </c>
      <c r="AW108">
        <v>1</v>
      </c>
      <c r="AX108">
        <v>1</v>
      </c>
      <c r="AY108">
        <v>1</v>
      </c>
    </row>
    <row r="109" spans="1:51">
      <c r="A109" s="1">
        <v>337044</v>
      </c>
      <c r="B109" s="7">
        <v>108252</v>
      </c>
      <c r="C109" s="2">
        <v>40241</v>
      </c>
      <c r="D109" t="s">
        <v>1933</v>
      </c>
      <c r="E109" t="s">
        <v>1067</v>
      </c>
      <c r="F109" t="s">
        <v>2848</v>
      </c>
      <c r="G109" t="s">
        <v>1943</v>
      </c>
      <c r="H109" t="s">
        <v>1944</v>
      </c>
      <c r="I109" t="s">
        <v>2848</v>
      </c>
      <c r="J109" t="s">
        <v>2818</v>
      </c>
      <c r="K109" t="s">
        <v>1863</v>
      </c>
      <c r="L109" t="s">
        <v>486</v>
      </c>
      <c r="M109" t="s">
        <v>7</v>
      </c>
      <c r="N109" t="s">
        <v>7</v>
      </c>
      <c r="O109">
        <v>2</v>
      </c>
      <c r="P109">
        <v>9</v>
      </c>
      <c r="Q109">
        <v>2</v>
      </c>
      <c r="R109">
        <v>2</v>
      </c>
      <c r="S109">
        <v>8</v>
      </c>
      <c r="T109">
        <v>2</v>
      </c>
      <c r="U109">
        <v>2</v>
      </c>
      <c r="V109">
        <v>2</v>
      </c>
      <c r="W109">
        <v>9</v>
      </c>
      <c r="X109">
        <v>2</v>
      </c>
      <c r="Y109">
        <v>2</v>
      </c>
      <c r="Z109">
        <v>2</v>
      </c>
      <c r="AA109">
        <v>2</v>
      </c>
      <c r="AB109">
        <v>9</v>
      </c>
      <c r="AC109">
        <v>2</v>
      </c>
      <c r="AD109">
        <v>2</v>
      </c>
      <c r="AE109">
        <v>2</v>
      </c>
      <c r="AF109">
        <v>3</v>
      </c>
      <c r="AG109">
        <v>2</v>
      </c>
      <c r="AH109">
        <v>3</v>
      </c>
      <c r="AI109">
        <v>2</v>
      </c>
      <c r="AJ109">
        <v>2</v>
      </c>
      <c r="AK109">
        <v>9</v>
      </c>
      <c r="AL109">
        <v>2</v>
      </c>
      <c r="AM109">
        <v>2</v>
      </c>
      <c r="AN109">
        <v>2</v>
      </c>
      <c r="AO109">
        <v>2</v>
      </c>
      <c r="AP109">
        <v>2</v>
      </c>
      <c r="AQ109">
        <v>2</v>
      </c>
      <c r="AR109">
        <v>9</v>
      </c>
      <c r="AS109">
        <v>2</v>
      </c>
      <c r="AT109">
        <v>3</v>
      </c>
      <c r="AU109">
        <v>2</v>
      </c>
      <c r="AV109">
        <v>3</v>
      </c>
      <c r="AW109">
        <v>3</v>
      </c>
      <c r="AX109">
        <v>3</v>
      </c>
      <c r="AY109">
        <v>3</v>
      </c>
    </row>
    <row r="110" spans="1:51">
      <c r="A110" s="1">
        <v>337045</v>
      </c>
      <c r="B110" s="7">
        <v>108256</v>
      </c>
      <c r="C110" s="2">
        <v>40241</v>
      </c>
      <c r="D110" t="s">
        <v>1933</v>
      </c>
      <c r="E110" t="s">
        <v>1067</v>
      </c>
      <c r="F110" t="s">
        <v>2848</v>
      </c>
      <c r="G110" t="s">
        <v>1945</v>
      </c>
      <c r="H110" t="s">
        <v>1946</v>
      </c>
      <c r="I110" t="s">
        <v>2848</v>
      </c>
      <c r="J110" t="s">
        <v>2818</v>
      </c>
      <c r="K110" t="s">
        <v>1863</v>
      </c>
      <c r="L110" t="s">
        <v>482</v>
      </c>
      <c r="M110" t="s">
        <v>7</v>
      </c>
      <c r="N110" t="s">
        <v>7</v>
      </c>
      <c r="O110">
        <v>3</v>
      </c>
      <c r="P110">
        <v>9</v>
      </c>
      <c r="Q110">
        <v>3</v>
      </c>
      <c r="R110">
        <v>2</v>
      </c>
      <c r="S110">
        <v>8</v>
      </c>
      <c r="T110">
        <v>3</v>
      </c>
      <c r="U110">
        <v>3</v>
      </c>
      <c r="V110">
        <v>3</v>
      </c>
      <c r="W110">
        <v>9</v>
      </c>
      <c r="X110">
        <v>3</v>
      </c>
      <c r="Y110">
        <v>3</v>
      </c>
      <c r="Z110">
        <v>3</v>
      </c>
      <c r="AA110">
        <v>3</v>
      </c>
      <c r="AB110">
        <v>9</v>
      </c>
      <c r="AC110">
        <v>2</v>
      </c>
      <c r="AD110">
        <v>1</v>
      </c>
      <c r="AE110">
        <v>1</v>
      </c>
      <c r="AF110">
        <v>3</v>
      </c>
      <c r="AG110">
        <v>2</v>
      </c>
      <c r="AH110">
        <v>2</v>
      </c>
      <c r="AI110">
        <v>3</v>
      </c>
      <c r="AJ110">
        <v>3</v>
      </c>
      <c r="AK110">
        <v>9</v>
      </c>
      <c r="AL110">
        <v>3</v>
      </c>
      <c r="AM110">
        <v>2</v>
      </c>
      <c r="AN110">
        <v>3</v>
      </c>
      <c r="AO110">
        <v>3</v>
      </c>
      <c r="AP110">
        <v>3</v>
      </c>
      <c r="AQ110">
        <v>3</v>
      </c>
      <c r="AR110">
        <v>9</v>
      </c>
      <c r="AS110">
        <v>3</v>
      </c>
      <c r="AT110">
        <v>3</v>
      </c>
      <c r="AU110">
        <v>3</v>
      </c>
      <c r="AV110">
        <v>2</v>
      </c>
      <c r="AW110">
        <v>1</v>
      </c>
      <c r="AX110">
        <v>2</v>
      </c>
      <c r="AY110">
        <v>3</v>
      </c>
    </row>
    <row r="111" spans="1:51">
      <c r="A111" s="1">
        <v>337046</v>
      </c>
      <c r="B111" s="7">
        <v>108262</v>
      </c>
      <c r="C111" s="2">
        <v>40261</v>
      </c>
      <c r="D111" t="s">
        <v>1933</v>
      </c>
      <c r="E111" t="s">
        <v>1067</v>
      </c>
      <c r="F111" t="s">
        <v>2848</v>
      </c>
      <c r="G111" t="s">
        <v>3399</v>
      </c>
      <c r="H111" t="s">
        <v>1947</v>
      </c>
      <c r="I111" t="s">
        <v>2848</v>
      </c>
      <c r="J111" t="s">
        <v>2818</v>
      </c>
      <c r="K111" t="s">
        <v>1863</v>
      </c>
      <c r="L111" t="s">
        <v>482</v>
      </c>
      <c r="M111" t="s">
        <v>7</v>
      </c>
      <c r="N111" t="s">
        <v>7</v>
      </c>
      <c r="O111">
        <v>2</v>
      </c>
      <c r="P111">
        <v>9</v>
      </c>
      <c r="Q111">
        <v>3</v>
      </c>
      <c r="R111">
        <v>2</v>
      </c>
      <c r="S111">
        <v>8</v>
      </c>
      <c r="T111">
        <v>2</v>
      </c>
      <c r="U111">
        <v>2</v>
      </c>
      <c r="V111">
        <v>2</v>
      </c>
      <c r="W111">
        <v>9</v>
      </c>
      <c r="X111">
        <v>3</v>
      </c>
      <c r="Y111">
        <v>2</v>
      </c>
      <c r="Z111">
        <v>3</v>
      </c>
      <c r="AA111">
        <v>2</v>
      </c>
      <c r="AB111">
        <v>9</v>
      </c>
      <c r="AC111">
        <v>2</v>
      </c>
      <c r="AD111">
        <v>2</v>
      </c>
      <c r="AE111">
        <v>2</v>
      </c>
      <c r="AF111">
        <v>2</v>
      </c>
      <c r="AG111">
        <v>2</v>
      </c>
      <c r="AH111">
        <v>2</v>
      </c>
      <c r="AI111">
        <v>2</v>
      </c>
      <c r="AJ111">
        <v>2</v>
      </c>
      <c r="AK111">
        <v>9</v>
      </c>
      <c r="AL111">
        <v>2</v>
      </c>
      <c r="AM111">
        <v>2</v>
      </c>
      <c r="AN111">
        <v>2</v>
      </c>
      <c r="AO111">
        <v>3</v>
      </c>
      <c r="AP111">
        <v>2</v>
      </c>
      <c r="AQ111">
        <v>3</v>
      </c>
      <c r="AR111">
        <v>9</v>
      </c>
      <c r="AS111">
        <v>2</v>
      </c>
      <c r="AT111">
        <v>2</v>
      </c>
      <c r="AU111">
        <v>2</v>
      </c>
      <c r="AV111">
        <v>2</v>
      </c>
      <c r="AW111">
        <v>2</v>
      </c>
      <c r="AX111">
        <v>2</v>
      </c>
      <c r="AY111">
        <v>3</v>
      </c>
    </row>
    <row r="112" spans="1:51">
      <c r="A112" s="1">
        <v>337052</v>
      </c>
      <c r="B112" s="7">
        <v>108296</v>
      </c>
      <c r="C112" s="2">
        <v>40260</v>
      </c>
      <c r="D112" t="s">
        <v>1933</v>
      </c>
      <c r="E112" t="s">
        <v>1067</v>
      </c>
      <c r="F112" t="s">
        <v>2848</v>
      </c>
      <c r="G112" t="s">
        <v>1597</v>
      </c>
      <c r="H112" t="s">
        <v>1598</v>
      </c>
      <c r="I112" t="s">
        <v>2848</v>
      </c>
      <c r="J112" t="s">
        <v>2821</v>
      </c>
      <c r="K112" t="s">
        <v>1863</v>
      </c>
      <c r="L112" t="s">
        <v>486</v>
      </c>
      <c r="M112" t="s">
        <v>10</v>
      </c>
      <c r="N112" t="s">
        <v>10</v>
      </c>
      <c r="O112">
        <v>2</v>
      </c>
      <c r="P112">
        <v>9</v>
      </c>
      <c r="Q112">
        <v>9</v>
      </c>
      <c r="R112">
        <v>1</v>
      </c>
      <c r="S112">
        <v>8</v>
      </c>
      <c r="T112">
        <v>2</v>
      </c>
      <c r="U112">
        <v>2</v>
      </c>
      <c r="V112">
        <v>2</v>
      </c>
      <c r="W112">
        <v>9</v>
      </c>
      <c r="X112">
        <v>3</v>
      </c>
      <c r="Y112">
        <v>2</v>
      </c>
      <c r="Z112">
        <v>9</v>
      </c>
      <c r="AA112">
        <v>2</v>
      </c>
      <c r="AB112">
        <v>9</v>
      </c>
      <c r="AC112">
        <v>2</v>
      </c>
      <c r="AD112">
        <v>2</v>
      </c>
      <c r="AE112">
        <v>1</v>
      </c>
      <c r="AF112">
        <v>4</v>
      </c>
      <c r="AG112">
        <v>2</v>
      </c>
      <c r="AH112">
        <v>2</v>
      </c>
      <c r="AI112">
        <v>3</v>
      </c>
      <c r="AJ112">
        <v>2</v>
      </c>
      <c r="AK112">
        <v>9</v>
      </c>
      <c r="AL112">
        <v>2</v>
      </c>
      <c r="AM112">
        <v>1</v>
      </c>
      <c r="AN112">
        <v>2</v>
      </c>
      <c r="AO112">
        <v>9</v>
      </c>
      <c r="AP112">
        <v>2</v>
      </c>
      <c r="AQ112">
        <v>9</v>
      </c>
      <c r="AR112">
        <v>9</v>
      </c>
      <c r="AS112">
        <v>2</v>
      </c>
      <c r="AT112">
        <v>2</v>
      </c>
      <c r="AU112">
        <v>2</v>
      </c>
      <c r="AV112">
        <v>2</v>
      </c>
      <c r="AW112">
        <v>1</v>
      </c>
      <c r="AX112">
        <v>2</v>
      </c>
      <c r="AY112">
        <v>2</v>
      </c>
    </row>
    <row r="113" spans="1:51">
      <c r="A113" s="1">
        <v>337053</v>
      </c>
      <c r="B113" s="7">
        <v>108311</v>
      </c>
      <c r="C113" s="2">
        <v>40261</v>
      </c>
      <c r="D113" t="s">
        <v>1933</v>
      </c>
      <c r="E113" t="s">
        <v>1067</v>
      </c>
      <c r="F113" t="s">
        <v>2848</v>
      </c>
      <c r="G113" t="s">
        <v>1599</v>
      </c>
      <c r="H113" t="s">
        <v>1600</v>
      </c>
      <c r="I113" t="s">
        <v>2848</v>
      </c>
      <c r="J113" t="s">
        <v>2819</v>
      </c>
      <c r="K113" t="s">
        <v>1863</v>
      </c>
      <c r="L113" t="s">
        <v>489</v>
      </c>
      <c r="M113" t="s">
        <v>485</v>
      </c>
      <c r="N113" t="s">
        <v>13</v>
      </c>
      <c r="O113">
        <v>2</v>
      </c>
      <c r="P113">
        <v>9</v>
      </c>
      <c r="Q113">
        <v>9</v>
      </c>
      <c r="R113">
        <v>1</v>
      </c>
      <c r="S113">
        <v>8</v>
      </c>
      <c r="T113">
        <v>2</v>
      </c>
      <c r="U113">
        <v>2</v>
      </c>
      <c r="V113">
        <v>2</v>
      </c>
      <c r="W113">
        <v>9</v>
      </c>
      <c r="X113" t="s">
        <v>1590</v>
      </c>
      <c r="Y113">
        <v>2</v>
      </c>
      <c r="Z113">
        <v>9</v>
      </c>
      <c r="AA113">
        <v>2</v>
      </c>
      <c r="AB113">
        <v>9</v>
      </c>
      <c r="AC113">
        <v>2</v>
      </c>
      <c r="AD113">
        <v>2</v>
      </c>
      <c r="AE113">
        <v>2</v>
      </c>
      <c r="AF113">
        <v>2</v>
      </c>
      <c r="AG113">
        <v>2</v>
      </c>
      <c r="AH113">
        <v>2</v>
      </c>
      <c r="AI113">
        <v>2</v>
      </c>
      <c r="AJ113">
        <v>2</v>
      </c>
      <c r="AK113">
        <v>9</v>
      </c>
      <c r="AL113">
        <v>2</v>
      </c>
      <c r="AM113">
        <v>1</v>
      </c>
      <c r="AN113">
        <v>2</v>
      </c>
      <c r="AO113">
        <v>9</v>
      </c>
      <c r="AP113">
        <v>2</v>
      </c>
      <c r="AQ113">
        <v>9</v>
      </c>
      <c r="AR113">
        <v>9</v>
      </c>
      <c r="AS113">
        <v>2</v>
      </c>
      <c r="AT113">
        <v>2</v>
      </c>
      <c r="AU113">
        <v>2</v>
      </c>
      <c r="AV113">
        <v>2</v>
      </c>
      <c r="AW113">
        <v>2</v>
      </c>
      <c r="AX113">
        <v>2</v>
      </c>
      <c r="AY113">
        <v>2</v>
      </c>
    </row>
    <row r="114" spans="1:51">
      <c r="A114" s="1">
        <v>337198</v>
      </c>
      <c r="B114" s="7">
        <v>109019</v>
      </c>
      <c r="C114" s="2">
        <v>40254</v>
      </c>
      <c r="D114" t="s">
        <v>1933</v>
      </c>
      <c r="E114" t="s">
        <v>2697</v>
      </c>
      <c r="F114" t="s">
        <v>340</v>
      </c>
      <c r="G114" t="s">
        <v>2698</v>
      </c>
      <c r="H114" t="s">
        <v>2699</v>
      </c>
      <c r="I114" t="s">
        <v>340</v>
      </c>
      <c r="J114" t="s">
        <v>2818</v>
      </c>
      <c r="K114" t="s">
        <v>1863</v>
      </c>
      <c r="L114" t="s">
        <v>480</v>
      </c>
      <c r="M114" t="s">
        <v>7</v>
      </c>
      <c r="N114" t="s">
        <v>7</v>
      </c>
      <c r="O114">
        <v>3</v>
      </c>
      <c r="P114">
        <v>9</v>
      </c>
      <c r="Q114">
        <v>2</v>
      </c>
      <c r="R114">
        <v>2</v>
      </c>
      <c r="S114">
        <v>8</v>
      </c>
      <c r="T114">
        <v>3</v>
      </c>
      <c r="U114">
        <v>3</v>
      </c>
      <c r="V114">
        <v>3</v>
      </c>
      <c r="W114">
        <v>9</v>
      </c>
      <c r="X114">
        <v>3</v>
      </c>
      <c r="Y114">
        <v>3</v>
      </c>
      <c r="Z114">
        <v>2</v>
      </c>
      <c r="AA114">
        <v>3</v>
      </c>
      <c r="AB114">
        <v>9</v>
      </c>
      <c r="AC114">
        <v>2</v>
      </c>
      <c r="AD114">
        <v>1</v>
      </c>
      <c r="AE114">
        <v>1</v>
      </c>
      <c r="AF114">
        <v>2</v>
      </c>
      <c r="AG114">
        <v>2</v>
      </c>
      <c r="AH114">
        <v>2</v>
      </c>
      <c r="AI114">
        <v>3</v>
      </c>
      <c r="AJ114">
        <v>3</v>
      </c>
      <c r="AK114">
        <v>9</v>
      </c>
      <c r="AL114">
        <v>2</v>
      </c>
      <c r="AM114">
        <v>2</v>
      </c>
      <c r="AN114">
        <v>3</v>
      </c>
      <c r="AO114">
        <v>2</v>
      </c>
      <c r="AP114">
        <v>3</v>
      </c>
      <c r="AQ114">
        <v>2</v>
      </c>
      <c r="AR114">
        <v>9</v>
      </c>
      <c r="AS114">
        <v>3</v>
      </c>
      <c r="AT114">
        <v>2</v>
      </c>
      <c r="AU114">
        <v>3</v>
      </c>
      <c r="AV114">
        <v>3</v>
      </c>
      <c r="AW114">
        <v>2</v>
      </c>
      <c r="AX114">
        <v>3</v>
      </c>
      <c r="AY114">
        <v>3</v>
      </c>
    </row>
    <row r="115" spans="1:51">
      <c r="A115" s="1">
        <v>337208</v>
      </c>
      <c r="B115" s="7">
        <v>109072</v>
      </c>
      <c r="C115" s="2">
        <v>40254</v>
      </c>
      <c r="D115" t="s">
        <v>1933</v>
      </c>
      <c r="E115" t="s">
        <v>2696</v>
      </c>
      <c r="F115" t="s">
        <v>340</v>
      </c>
      <c r="G115" t="s">
        <v>2700</v>
      </c>
      <c r="H115" t="s">
        <v>2701</v>
      </c>
      <c r="I115" t="s">
        <v>340</v>
      </c>
      <c r="J115" t="s">
        <v>2818</v>
      </c>
      <c r="K115" t="s">
        <v>1863</v>
      </c>
      <c r="L115" t="s">
        <v>480</v>
      </c>
      <c r="M115" t="s">
        <v>7</v>
      </c>
      <c r="N115" t="s">
        <v>7</v>
      </c>
      <c r="O115">
        <v>2</v>
      </c>
      <c r="P115">
        <v>9</v>
      </c>
      <c r="Q115">
        <v>2</v>
      </c>
      <c r="R115">
        <v>2</v>
      </c>
      <c r="S115">
        <v>8</v>
      </c>
      <c r="T115">
        <v>2</v>
      </c>
      <c r="U115">
        <v>2</v>
      </c>
      <c r="V115">
        <v>2</v>
      </c>
      <c r="W115">
        <v>9</v>
      </c>
      <c r="X115">
        <v>3</v>
      </c>
      <c r="Y115">
        <v>2</v>
      </c>
      <c r="Z115">
        <v>2</v>
      </c>
      <c r="AA115">
        <v>2</v>
      </c>
      <c r="AB115">
        <v>9</v>
      </c>
      <c r="AC115">
        <v>2</v>
      </c>
      <c r="AD115">
        <v>2</v>
      </c>
      <c r="AE115">
        <v>2</v>
      </c>
      <c r="AF115">
        <v>2</v>
      </c>
      <c r="AG115">
        <v>2</v>
      </c>
      <c r="AH115">
        <v>2</v>
      </c>
      <c r="AI115">
        <v>2</v>
      </c>
      <c r="AJ115">
        <v>2</v>
      </c>
      <c r="AK115">
        <v>9</v>
      </c>
      <c r="AL115">
        <v>2</v>
      </c>
      <c r="AM115">
        <v>1</v>
      </c>
      <c r="AN115">
        <v>2</v>
      </c>
      <c r="AO115">
        <v>2</v>
      </c>
      <c r="AP115">
        <v>2</v>
      </c>
      <c r="AQ115">
        <v>2</v>
      </c>
      <c r="AR115">
        <v>9</v>
      </c>
      <c r="AS115">
        <v>2</v>
      </c>
      <c r="AT115">
        <v>2</v>
      </c>
      <c r="AU115">
        <v>2</v>
      </c>
      <c r="AV115">
        <v>2</v>
      </c>
      <c r="AW115">
        <v>2</v>
      </c>
      <c r="AX115">
        <v>2</v>
      </c>
      <c r="AY115">
        <v>2</v>
      </c>
    </row>
    <row r="116" spans="1:51">
      <c r="A116" s="1">
        <v>337219</v>
      </c>
      <c r="B116" s="7">
        <v>109118</v>
      </c>
      <c r="C116" s="2">
        <v>40255</v>
      </c>
      <c r="D116" t="s">
        <v>1933</v>
      </c>
      <c r="E116" t="s">
        <v>339</v>
      </c>
      <c r="F116" t="s">
        <v>340</v>
      </c>
      <c r="G116" t="s">
        <v>1361</v>
      </c>
      <c r="H116" t="s">
        <v>1362</v>
      </c>
      <c r="I116" t="s">
        <v>340</v>
      </c>
      <c r="J116" t="s">
        <v>2818</v>
      </c>
      <c r="K116" t="s">
        <v>1863</v>
      </c>
      <c r="L116" t="s">
        <v>480</v>
      </c>
      <c r="M116" t="s">
        <v>7</v>
      </c>
      <c r="N116" t="s">
        <v>7</v>
      </c>
      <c r="O116">
        <v>4</v>
      </c>
      <c r="P116">
        <v>9</v>
      </c>
      <c r="Q116">
        <v>3</v>
      </c>
      <c r="R116">
        <v>4</v>
      </c>
      <c r="S116">
        <v>8</v>
      </c>
      <c r="T116">
        <v>4</v>
      </c>
      <c r="U116">
        <v>4</v>
      </c>
      <c r="V116">
        <v>4</v>
      </c>
      <c r="W116">
        <v>9</v>
      </c>
      <c r="X116">
        <v>4</v>
      </c>
      <c r="Y116">
        <v>4</v>
      </c>
      <c r="Z116">
        <v>3</v>
      </c>
      <c r="AA116">
        <v>4</v>
      </c>
      <c r="AB116">
        <v>9</v>
      </c>
      <c r="AC116">
        <v>3</v>
      </c>
      <c r="AD116">
        <v>2</v>
      </c>
      <c r="AE116">
        <v>2</v>
      </c>
      <c r="AF116">
        <v>4</v>
      </c>
      <c r="AG116">
        <v>3</v>
      </c>
      <c r="AH116">
        <v>3</v>
      </c>
      <c r="AI116">
        <v>4</v>
      </c>
      <c r="AJ116">
        <v>4</v>
      </c>
      <c r="AK116">
        <v>9</v>
      </c>
      <c r="AL116">
        <v>3</v>
      </c>
      <c r="AM116">
        <v>4</v>
      </c>
      <c r="AN116">
        <v>4</v>
      </c>
      <c r="AO116">
        <v>3</v>
      </c>
      <c r="AP116">
        <v>4</v>
      </c>
      <c r="AQ116">
        <v>3</v>
      </c>
      <c r="AR116">
        <v>9</v>
      </c>
      <c r="AS116">
        <v>4</v>
      </c>
      <c r="AT116">
        <v>3</v>
      </c>
      <c r="AU116">
        <v>4</v>
      </c>
      <c r="AV116">
        <v>4</v>
      </c>
      <c r="AW116">
        <v>2</v>
      </c>
      <c r="AX116">
        <v>3</v>
      </c>
      <c r="AY116">
        <v>4</v>
      </c>
    </row>
    <row r="117" spans="1:51">
      <c r="A117" s="1">
        <v>337220</v>
      </c>
      <c r="B117" s="7">
        <v>109120</v>
      </c>
      <c r="C117" s="2">
        <v>40254</v>
      </c>
      <c r="D117" t="s">
        <v>1933</v>
      </c>
      <c r="E117" t="s">
        <v>1360</v>
      </c>
      <c r="F117" t="s">
        <v>340</v>
      </c>
      <c r="G117" t="s">
        <v>1363</v>
      </c>
      <c r="H117" t="s">
        <v>1364</v>
      </c>
      <c r="I117" t="s">
        <v>340</v>
      </c>
      <c r="J117" t="s">
        <v>2818</v>
      </c>
      <c r="K117" t="s">
        <v>1863</v>
      </c>
      <c r="L117" t="s">
        <v>480</v>
      </c>
      <c r="M117" t="s">
        <v>7</v>
      </c>
      <c r="N117" t="s">
        <v>7</v>
      </c>
      <c r="O117">
        <v>3</v>
      </c>
      <c r="P117">
        <v>9</v>
      </c>
      <c r="Q117">
        <v>3</v>
      </c>
      <c r="R117">
        <v>3</v>
      </c>
      <c r="S117">
        <v>8</v>
      </c>
      <c r="T117">
        <v>3</v>
      </c>
      <c r="U117">
        <v>3</v>
      </c>
      <c r="V117">
        <v>3</v>
      </c>
      <c r="W117">
        <v>9</v>
      </c>
      <c r="X117">
        <v>4</v>
      </c>
      <c r="Y117">
        <v>3</v>
      </c>
      <c r="Z117">
        <v>3</v>
      </c>
      <c r="AA117">
        <v>3</v>
      </c>
      <c r="AB117">
        <v>9</v>
      </c>
      <c r="AC117">
        <v>2</v>
      </c>
      <c r="AD117">
        <v>3</v>
      </c>
      <c r="AE117">
        <v>2</v>
      </c>
      <c r="AF117">
        <v>3</v>
      </c>
      <c r="AG117">
        <v>2</v>
      </c>
      <c r="AH117">
        <v>2</v>
      </c>
      <c r="AI117">
        <v>3</v>
      </c>
      <c r="AJ117">
        <v>3</v>
      </c>
      <c r="AK117">
        <v>9</v>
      </c>
      <c r="AL117">
        <v>2</v>
      </c>
      <c r="AM117">
        <v>2</v>
      </c>
      <c r="AN117">
        <v>3</v>
      </c>
      <c r="AO117">
        <v>3</v>
      </c>
      <c r="AP117">
        <v>3</v>
      </c>
      <c r="AQ117">
        <v>3</v>
      </c>
      <c r="AR117">
        <v>9</v>
      </c>
      <c r="AS117">
        <v>3</v>
      </c>
      <c r="AT117">
        <v>3</v>
      </c>
      <c r="AU117">
        <v>3</v>
      </c>
      <c r="AV117">
        <v>3</v>
      </c>
      <c r="AW117">
        <v>3</v>
      </c>
      <c r="AX117">
        <v>2</v>
      </c>
      <c r="AY117">
        <v>3</v>
      </c>
    </row>
    <row r="118" spans="1:51">
      <c r="A118" s="1">
        <v>337240</v>
      </c>
      <c r="B118" s="7">
        <v>109202</v>
      </c>
      <c r="C118" s="2">
        <v>40242</v>
      </c>
      <c r="D118" t="s">
        <v>1933</v>
      </c>
      <c r="E118" t="s">
        <v>1360</v>
      </c>
      <c r="F118" t="s">
        <v>340</v>
      </c>
      <c r="G118" t="s">
        <v>29</v>
      </c>
      <c r="H118" t="s">
        <v>30</v>
      </c>
      <c r="I118" t="s">
        <v>340</v>
      </c>
      <c r="J118" t="s">
        <v>2818</v>
      </c>
      <c r="K118" t="s">
        <v>1863</v>
      </c>
      <c r="L118" t="s">
        <v>486</v>
      </c>
      <c r="M118" t="s">
        <v>7</v>
      </c>
      <c r="N118" t="s">
        <v>7</v>
      </c>
      <c r="O118">
        <v>2</v>
      </c>
      <c r="P118">
        <v>9</v>
      </c>
      <c r="Q118">
        <v>1</v>
      </c>
      <c r="R118">
        <v>2</v>
      </c>
      <c r="S118">
        <v>8</v>
      </c>
      <c r="T118">
        <v>2</v>
      </c>
      <c r="U118">
        <v>2</v>
      </c>
      <c r="V118">
        <v>2</v>
      </c>
      <c r="W118">
        <v>9</v>
      </c>
      <c r="X118">
        <v>2</v>
      </c>
      <c r="Y118">
        <v>2</v>
      </c>
      <c r="Z118">
        <v>1</v>
      </c>
      <c r="AA118">
        <v>2</v>
      </c>
      <c r="AB118">
        <v>9</v>
      </c>
      <c r="AC118">
        <v>1</v>
      </c>
      <c r="AD118">
        <v>1</v>
      </c>
      <c r="AE118">
        <v>1</v>
      </c>
      <c r="AF118">
        <v>2</v>
      </c>
      <c r="AG118">
        <v>2</v>
      </c>
      <c r="AH118">
        <v>2</v>
      </c>
      <c r="AI118">
        <v>1</v>
      </c>
      <c r="AJ118">
        <v>2</v>
      </c>
      <c r="AK118">
        <v>9</v>
      </c>
      <c r="AL118">
        <v>1</v>
      </c>
      <c r="AM118">
        <v>1</v>
      </c>
      <c r="AN118">
        <v>2</v>
      </c>
      <c r="AO118">
        <v>1</v>
      </c>
      <c r="AP118">
        <v>2</v>
      </c>
      <c r="AQ118">
        <v>1</v>
      </c>
      <c r="AR118">
        <v>9</v>
      </c>
      <c r="AS118">
        <v>2</v>
      </c>
      <c r="AT118">
        <v>2</v>
      </c>
      <c r="AU118">
        <v>2</v>
      </c>
      <c r="AV118">
        <v>2</v>
      </c>
      <c r="AW118">
        <v>2</v>
      </c>
      <c r="AX118">
        <v>2</v>
      </c>
      <c r="AY118">
        <v>2</v>
      </c>
    </row>
    <row r="119" spans="1:51">
      <c r="A119" s="1">
        <v>337244</v>
      </c>
      <c r="B119" s="7">
        <v>109221</v>
      </c>
      <c r="C119" s="2">
        <v>40248</v>
      </c>
      <c r="D119" t="s">
        <v>1933</v>
      </c>
      <c r="E119" t="s">
        <v>1360</v>
      </c>
      <c r="F119" t="s">
        <v>340</v>
      </c>
      <c r="G119" t="s">
        <v>2211</v>
      </c>
      <c r="H119" t="s">
        <v>2212</v>
      </c>
      <c r="I119" t="s">
        <v>340</v>
      </c>
      <c r="J119" t="s">
        <v>2818</v>
      </c>
      <c r="K119" t="s">
        <v>1863</v>
      </c>
      <c r="L119" t="s">
        <v>486</v>
      </c>
      <c r="M119" t="s">
        <v>7</v>
      </c>
      <c r="N119" t="s">
        <v>7</v>
      </c>
      <c r="O119">
        <v>2</v>
      </c>
      <c r="P119">
        <v>9</v>
      </c>
      <c r="Q119">
        <v>1</v>
      </c>
      <c r="R119">
        <v>2</v>
      </c>
      <c r="S119">
        <v>8</v>
      </c>
      <c r="T119">
        <v>2</v>
      </c>
      <c r="U119">
        <v>2</v>
      </c>
      <c r="V119">
        <v>2</v>
      </c>
      <c r="W119">
        <v>9</v>
      </c>
      <c r="X119">
        <v>2</v>
      </c>
      <c r="Y119">
        <v>2</v>
      </c>
      <c r="Z119">
        <v>1</v>
      </c>
      <c r="AA119">
        <v>2</v>
      </c>
      <c r="AB119">
        <v>9</v>
      </c>
      <c r="AC119">
        <v>2</v>
      </c>
      <c r="AD119">
        <v>1</v>
      </c>
      <c r="AE119">
        <v>2</v>
      </c>
      <c r="AF119">
        <v>3</v>
      </c>
      <c r="AG119">
        <v>1</v>
      </c>
      <c r="AH119">
        <v>2</v>
      </c>
      <c r="AI119">
        <v>2</v>
      </c>
      <c r="AJ119">
        <v>2</v>
      </c>
      <c r="AK119">
        <v>9</v>
      </c>
      <c r="AL119">
        <v>2</v>
      </c>
      <c r="AM119">
        <v>2</v>
      </c>
      <c r="AN119">
        <v>2</v>
      </c>
      <c r="AO119">
        <v>1</v>
      </c>
      <c r="AP119">
        <v>2</v>
      </c>
      <c r="AQ119">
        <v>1</v>
      </c>
      <c r="AR119">
        <v>9</v>
      </c>
      <c r="AS119">
        <v>2</v>
      </c>
      <c r="AT119">
        <v>3</v>
      </c>
      <c r="AU119">
        <v>2</v>
      </c>
      <c r="AV119">
        <v>2</v>
      </c>
      <c r="AW119">
        <v>3</v>
      </c>
      <c r="AX119">
        <v>2</v>
      </c>
      <c r="AY119">
        <v>2</v>
      </c>
    </row>
    <row r="120" spans="1:51">
      <c r="A120" s="1">
        <v>337253</v>
      </c>
      <c r="B120" s="7">
        <v>109253</v>
      </c>
      <c r="C120" s="2">
        <v>40248</v>
      </c>
      <c r="D120" t="s">
        <v>1933</v>
      </c>
      <c r="E120" t="s">
        <v>339</v>
      </c>
      <c r="F120" t="s">
        <v>340</v>
      </c>
      <c r="G120" t="s">
        <v>2881</v>
      </c>
      <c r="H120" t="s">
        <v>2213</v>
      </c>
      <c r="I120" t="s">
        <v>340</v>
      </c>
      <c r="J120" t="s">
        <v>2818</v>
      </c>
      <c r="K120" t="s">
        <v>1863</v>
      </c>
      <c r="L120" t="s">
        <v>482</v>
      </c>
      <c r="M120" t="s">
        <v>7</v>
      </c>
      <c r="N120" t="s">
        <v>7</v>
      </c>
      <c r="O120">
        <v>3</v>
      </c>
      <c r="P120">
        <v>9</v>
      </c>
      <c r="Q120">
        <v>4</v>
      </c>
      <c r="R120">
        <v>2</v>
      </c>
      <c r="S120">
        <v>8</v>
      </c>
      <c r="T120">
        <v>3</v>
      </c>
      <c r="U120">
        <v>3</v>
      </c>
      <c r="V120">
        <v>3</v>
      </c>
      <c r="W120">
        <v>9</v>
      </c>
      <c r="X120">
        <v>3</v>
      </c>
      <c r="Y120">
        <v>3</v>
      </c>
      <c r="Z120">
        <v>4</v>
      </c>
      <c r="AA120">
        <v>2</v>
      </c>
      <c r="AB120">
        <v>9</v>
      </c>
      <c r="AC120">
        <v>1</v>
      </c>
      <c r="AD120">
        <v>1</v>
      </c>
      <c r="AE120">
        <v>1</v>
      </c>
      <c r="AF120">
        <v>3</v>
      </c>
      <c r="AG120">
        <v>2</v>
      </c>
      <c r="AH120">
        <v>2</v>
      </c>
      <c r="AI120">
        <v>3</v>
      </c>
      <c r="AJ120">
        <v>3</v>
      </c>
      <c r="AK120">
        <v>9</v>
      </c>
      <c r="AL120">
        <v>3</v>
      </c>
      <c r="AM120">
        <v>2</v>
      </c>
      <c r="AN120">
        <v>3</v>
      </c>
      <c r="AO120">
        <v>4</v>
      </c>
      <c r="AP120">
        <v>3</v>
      </c>
      <c r="AQ120">
        <v>4</v>
      </c>
      <c r="AR120">
        <v>9</v>
      </c>
      <c r="AS120">
        <v>2</v>
      </c>
      <c r="AT120">
        <v>2</v>
      </c>
      <c r="AU120">
        <v>3</v>
      </c>
      <c r="AV120">
        <v>3</v>
      </c>
      <c r="AW120">
        <v>2</v>
      </c>
      <c r="AX120">
        <v>3</v>
      </c>
      <c r="AY120">
        <v>3</v>
      </c>
    </row>
    <row r="121" spans="1:51">
      <c r="A121" s="1">
        <v>337256</v>
      </c>
      <c r="B121" s="7">
        <v>109270</v>
      </c>
      <c r="C121" s="2">
        <v>40249</v>
      </c>
      <c r="D121" t="s">
        <v>1933</v>
      </c>
      <c r="E121" t="s">
        <v>2696</v>
      </c>
      <c r="F121" t="s">
        <v>340</v>
      </c>
      <c r="G121" t="s">
        <v>349</v>
      </c>
      <c r="H121" t="s">
        <v>350</v>
      </c>
      <c r="I121" t="s">
        <v>340</v>
      </c>
      <c r="J121" t="s">
        <v>2818</v>
      </c>
      <c r="K121" t="s">
        <v>1863</v>
      </c>
      <c r="L121" t="s">
        <v>482</v>
      </c>
      <c r="M121" t="s">
        <v>7</v>
      </c>
      <c r="N121" t="s">
        <v>7</v>
      </c>
      <c r="O121">
        <v>2</v>
      </c>
      <c r="P121">
        <v>9</v>
      </c>
      <c r="Q121">
        <v>2</v>
      </c>
      <c r="R121">
        <v>2</v>
      </c>
      <c r="S121">
        <v>8</v>
      </c>
      <c r="T121">
        <v>2</v>
      </c>
      <c r="U121">
        <v>2</v>
      </c>
      <c r="V121">
        <v>2</v>
      </c>
      <c r="W121">
        <v>9</v>
      </c>
      <c r="X121">
        <v>2</v>
      </c>
      <c r="Y121">
        <v>2</v>
      </c>
      <c r="Z121">
        <v>2</v>
      </c>
      <c r="AA121">
        <v>2</v>
      </c>
      <c r="AB121">
        <v>9</v>
      </c>
      <c r="AC121">
        <v>2</v>
      </c>
      <c r="AD121">
        <v>1</v>
      </c>
      <c r="AE121">
        <v>2</v>
      </c>
      <c r="AF121">
        <v>2</v>
      </c>
      <c r="AG121">
        <v>1</v>
      </c>
      <c r="AH121">
        <v>2</v>
      </c>
      <c r="AI121">
        <v>2</v>
      </c>
      <c r="AJ121">
        <v>2</v>
      </c>
      <c r="AK121">
        <v>9</v>
      </c>
      <c r="AL121">
        <v>2</v>
      </c>
      <c r="AM121">
        <v>2</v>
      </c>
      <c r="AN121">
        <v>2</v>
      </c>
      <c r="AO121">
        <v>2</v>
      </c>
      <c r="AP121">
        <v>2</v>
      </c>
      <c r="AQ121">
        <v>2</v>
      </c>
      <c r="AR121">
        <v>9</v>
      </c>
      <c r="AS121">
        <v>2</v>
      </c>
      <c r="AT121">
        <v>3</v>
      </c>
      <c r="AU121">
        <v>2</v>
      </c>
      <c r="AV121">
        <v>1</v>
      </c>
      <c r="AW121">
        <v>2</v>
      </c>
      <c r="AX121">
        <v>2</v>
      </c>
      <c r="AY121">
        <v>3</v>
      </c>
    </row>
    <row r="122" spans="1:51">
      <c r="A122" s="1">
        <v>337280</v>
      </c>
      <c r="B122" s="7">
        <v>109414</v>
      </c>
      <c r="C122" s="2">
        <v>40261</v>
      </c>
      <c r="D122" t="s">
        <v>1933</v>
      </c>
      <c r="E122" t="s">
        <v>354</v>
      </c>
      <c r="F122" t="s">
        <v>357</v>
      </c>
      <c r="G122" t="s">
        <v>355</v>
      </c>
      <c r="H122" t="s">
        <v>356</v>
      </c>
      <c r="I122" t="s">
        <v>357</v>
      </c>
      <c r="J122" t="s">
        <v>2818</v>
      </c>
      <c r="K122" t="s">
        <v>1863</v>
      </c>
      <c r="L122" t="s">
        <v>481</v>
      </c>
      <c r="M122" t="s">
        <v>5</v>
      </c>
      <c r="N122" t="s">
        <v>5</v>
      </c>
      <c r="O122">
        <v>2</v>
      </c>
      <c r="P122">
        <v>9</v>
      </c>
      <c r="Q122">
        <v>2</v>
      </c>
      <c r="R122">
        <v>2</v>
      </c>
      <c r="S122">
        <v>8</v>
      </c>
      <c r="T122">
        <v>2</v>
      </c>
      <c r="U122">
        <v>2</v>
      </c>
      <c r="V122">
        <v>2</v>
      </c>
      <c r="W122">
        <v>9</v>
      </c>
      <c r="X122">
        <v>3</v>
      </c>
      <c r="Y122">
        <v>2</v>
      </c>
      <c r="Z122">
        <v>2</v>
      </c>
      <c r="AA122">
        <v>2</v>
      </c>
      <c r="AB122">
        <v>9</v>
      </c>
      <c r="AC122">
        <v>2</v>
      </c>
      <c r="AD122">
        <v>1</v>
      </c>
      <c r="AE122">
        <v>1</v>
      </c>
      <c r="AF122">
        <v>2</v>
      </c>
      <c r="AG122">
        <v>2</v>
      </c>
      <c r="AH122">
        <v>2</v>
      </c>
      <c r="AI122">
        <v>2</v>
      </c>
      <c r="AJ122">
        <v>2</v>
      </c>
      <c r="AK122">
        <v>9</v>
      </c>
      <c r="AL122">
        <v>2</v>
      </c>
      <c r="AM122">
        <v>1</v>
      </c>
      <c r="AN122">
        <v>2</v>
      </c>
      <c r="AO122">
        <v>2</v>
      </c>
      <c r="AP122">
        <v>2</v>
      </c>
      <c r="AQ122">
        <v>2</v>
      </c>
      <c r="AR122">
        <v>9</v>
      </c>
      <c r="AS122">
        <v>2</v>
      </c>
      <c r="AT122">
        <v>2</v>
      </c>
      <c r="AU122">
        <v>2</v>
      </c>
      <c r="AV122">
        <v>2</v>
      </c>
      <c r="AW122">
        <v>2</v>
      </c>
      <c r="AX122">
        <v>2</v>
      </c>
      <c r="AY122">
        <v>2</v>
      </c>
    </row>
    <row r="123" spans="1:51">
      <c r="A123" s="1">
        <v>337292</v>
      </c>
      <c r="B123" s="7">
        <v>109461</v>
      </c>
      <c r="C123" s="2">
        <v>40239</v>
      </c>
      <c r="D123" t="s">
        <v>1933</v>
      </c>
      <c r="E123" t="s">
        <v>358</v>
      </c>
      <c r="F123" t="s">
        <v>357</v>
      </c>
      <c r="G123" t="s">
        <v>360</v>
      </c>
      <c r="H123" t="s">
        <v>361</v>
      </c>
      <c r="I123" t="s">
        <v>357</v>
      </c>
      <c r="J123" t="s">
        <v>2818</v>
      </c>
      <c r="K123" t="s">
        <v>1863</v>
      </c>
      <c r="L123" t="s">
        <v>480</v>
      </c>
      <c r="M123" t="s">
        <v>7</v>
      </c>
      <c r="N123" t="s">
        <v>7</v>
      </c>
      <c r="O123">
        <v>2</v>
      </c>
      <c r="P123">
        <v>9</v>
      </c>
      <c r="Q123">
        <v>2</v>
      </c>
      <c r="R123">
        <v>2</v>
      </c>
      <c r="S123">
        <v>8</v>
      </c>
      <c r="T123">
        <v>2</v>
      </c>
      <c r="U123">
        <v>2</v>
      </c>
      <c r="V123">
        <v>2</v>
      </c>
      <c r="W123">
        <v>9</v>
      </c>
      <c r="X123">
        <v>3</v>
      </c>
      <c r="Y123">
        <v>2</v>
      </c>
      <c r="Z123">
        <v>2</v>
      </c>
      <c r="AA123">
        <v>2</v>
      </c>
      <c r="AB123">
        <v>9</v>
      </c>
      <c r="AC123">
        <v>2</v>
      </c>
      <c r="AD123">
        <v>1</v>
      </c>
      <c r="AE123">
        <v>2</v>
      </c>
      <c r="AF123">
        <v>3</v>
      </c>
      <c r="AG123">
        <v>2</v>
      </c>
      <c r="AH123">
        <v>2</v>
      </c>
      <c r="AI123">
        <v>2</v>
      </c>
      <c r="AJ123">
        <v>2</v>
      </c>
      <c r="AK123">
        <v>9</v>
      </c>
      <c r="AL123">
        <v>1</v>
      </c>
      <c r="AM123">
        <v>1</v>
      </c>
      <c r="AN123">
        <v>2</v>
      </c>
      <c r="AO123">
        <v>2</v>
      </c>
      <c r="AP123">
        <v>2</v>
      </c>
      <c r="AQ123">
        <v>2</v>
      </c>
      <c r="AR123">
        <v>9</v>
      </c>
      <c r="AS123">
        <v>2</v>
      </c>
      <c r="AT123">
        <v>3</v>
      </c>
      <c r="AU123">
        <v>2</v>
      </c>
      <c r="AV123">
        <v>2</v>
      </c>
      <c r="AW123">
        <v>1</v>
      </c>
      <c r="AX123">
        <v>2</v>
      </c>
      <c r="AY123">
        <v>2</v>
      </c>
    </row>
    <row r="124" spans="1:51">
      <c r="A124" s="1">
        <v>337304</v>
      </c>
      <c r="B124" s="7">
        <v>109503</v>
      </c>
      <c r="C124" s="2">
        <v>40253</v>
      </c>
      <c r="D124" t="s">
        <v>1933</v>
      </c>
      <c r="E124" t="s">
        <v>358</v>
      </c>
      <c r="F124" t="s">
        <v>357</v>
      </c>
      <c r="G124" t="s">
        <v>362</v>
      </c>
      <c r="H124" t="s">
        <v>363</v>
      </c>
      <c r="I124" t="s">
        <v>357</v>
      </c>
      <c r="J124" t="s">
        <v>2818</v>
      </c>
      <c r="K124" t="s">
        <v>1863</v>
      </c>
      <c r="L124" t="s">
        <v>480</v>
      </c>
      <c r="M124" t="s">
        <v>7</v>
      </c>
      <c r="N124" t="s">
        <v>7</v>
      </c>
      <c r="O124">
        <v>2</v>
      </c>
      <c r="P124">
        <v>9</v>
      </c>
      <c r="Q124">
        <v>2</v>
      </c>
      <c r="R124">
        <v>1</v>
      </c>
      <c r="S124">
        <v>8</v>
      </c>
      <c r="T124">
        <v>2</v>
      </c>
      <c r="U124">
        <v>2</v>
      </c>
      <c r="V124">
        <v>2</v>
      </c>
      <c r="W124">
        <v>9</v>
      </c>
      <c r="X124">
        <v>2</v>
      </c>
      <c r="Y124">
        <v>2</v>
      </c>
      <c r="Z124">
        <v>2</v>
      </c>
      <c r="AA124">
        <v>2</v>
      </c>
      <c r="AB124">
        <v>9</v>
      </c>
      <c r="AC124">
        <v>1</v>
      </c>
      <c r="AD124">
        <v>2</v>
      </c>
      <c r="AE124">
        <v>1</v>
      </c>
      <c r="AF124">
        <v>2</v>
      </c>
      <c r="AG124">
        <v>1</v>
      </c>
      <c r="AH124">
        <v>2</v>
      </c>
      <c r="AI124">
        <v>2</v>
      </c>
      <c r="AJ124">
        <v>2</v>
      </c>
      <c r="AK124">
        <v>9</v>
      </c>
      <c r="AL124">
        <v>2</v>
      </c>
      <c r="AM124">
        <v>1</v>
      </c>
      <c r="AN124">
        <v>2</v>
      </c>
      <c r="AO124">
        <v>2</v>
      </c>
      <c r="AP124">
        <v>2</v>
      </c>
      <c r="AQ124">
        <v>2</v>
      </c>
      <c r="AR124">
        <v>9</v>
      </c>
      <c r="AS124">
        <v>2</v>
      </c>
      <c r="AT124">
        <v>2</v>
      </c>
      <c r="AU124">
        <v>2</v>
      </c>
      <c r="AV124">
        <v>2</v>
      </c>
      <c r="AW124">
        <v>2</v>
      </c>
      <c r="AX124">
        <v>2</v>
      </c>
      <c r="AY124">
        <v>2</v>
      </c>
    </row>
    <row r="125" spans="1:51">
      <c r="A125" s="1">
        <v>337316</v>
      </c>
      <c r="B125" s="7">
        <v>109539</v>
      </c>
      <c r="C125" s="2">
        <v>40268</v>
      </c>
      <c r="D125" t="s">
        <v>1933</v>
      </c>
      <c r="E125" t="s">
        <v>359</v>
      </c>
      <c r="F125" t="s">
        <v>357</v>
      </c>
      <c r="G125" t="s">
        <v>2955</v>
      </c>
      <c r="H125" t="s">
        <v>2956</v>
      </c>
      <c r="I125" t="s">
        <v>357</v>
      </c>
      <c r="J125" t="s">
        <v>2818</v>
      </c>
      <c r="K125" t="s">
        <v>1863</v>
      </c>
      <c r="L125" t="s">
        <v>480</v>
      </c>
      <c r="M125" t="s">
        <v>7</v>
      </c>
      <c r="N125" t="s">
        <v>7</v>
      </c>
      <c r="O125">
        <v>2</v>
      </c>
      <c r="P125">
        <v>9</v>
      </c>
      <c r="Q125">
        <v>2</v>
      </c>
      <c r="R125">
        <v>2</v>
      </c>
      <c r="S125">
        <v>8</v>
      </c>
      <c r="T125">
        <v>2</v>
      </c>
      <c r="U125">
        <v>2</v>
      </c>
      <c r="V125">
        <v>2</v>
      </c>
      <c r="W125">
        <v>9</v>
      </c>
      <c r="X125">
        <v>2</v>
      </c>
      <c r="Y125">
        <v>2</v>
      </c>
      <c r="Z125">
        <v>2</v>
      </c>
      <c r="AA125">
        <v>2</v>
      </c>
      <c r="AB125">
        <v>9</v>
      </c>
      <c r="AC125">
        <v>2</v>
      </c>
      <c r="AD125">
        <v>2</v>
      </c>
      <c r="AE125">
        <v>2</v>
      </c>
      <c r="AF125">
        <v>3</v>
      </c>
      <c r="AG125">
        <v>2</v>
      </c>
      <c r="AH125">
        <v>2</v>
      </c>
      <c r="AI125">
        <v>2</v>
      </c>
      <c r="AJ125">
        <v>2</v>
      </c>
      <c r="AK125">
        <v>9</v>
      </c>
      <c r="AL125">
        <v>2</v>
      </c>
      <c r="AM125">
        <v>2</v>
      </c>
      <c r="AN125">
        <v>2</v>
      </c>
      <c r="AO125">
        <v>2</v>
      </c>
      <c r="AP125">
        <v>2</v>
      </c>
      <c r="AQ125">
        <v>2</v>
      </c>
      <c r="AR125">
        <v>9</v>
      </c>
      <c r="AS125">
        <v>2</v>
      </c>
      <c r="AT125">
        <v>2</v>
      </c>
      <c r="AU125">
        <v>2</v>
      </c>
      <c r="AV125">
        <v>2</v>
      </c>
      <c r="AW125">
        <v>2</v>
      </c>
      <c r="AX125">
        <v>2</v>
      </c>
      <c r="AY125">
        <v>2</v>
      </c>
    </row>
    <row r="126" spans="1:51">
      <c r="A126" s="1">
        <v>335521</v>
      </c>
      <c r="B126" s="7">
        <v>100323</v>
      </c>
      <c r="C126" s="2">
        <v>40256</v>
      </c>
      <c r="D126" t="s">
        <v>1933</v>
      </c>
      <c r="E126" t="s">
        <v>2337</v>
      </c>
      <c r="F126" t="s">
        <v>4</v>
      </c>
      <c r="G126" t="s">
        <v>2338</v>
      </c>
      <c r="H126" t="s">
        <v>2339</v>
      </c>
      <c r="I126" t="s">
        <v>4</v>
      </c>
      <c r="J126" t="s">
        <v>2818</v>
      </c>
      <c r="K126" t="s">
        <v>1863</v>
      </c>
      <c r="L126" t="s">
        <v>480</v>
      </c>
      <c r="M126" t="s">
        <v>7</v>
      </c>
      <c r="N126" t="s">
        <v>7</v>
      </c>
      <c r="O126">
        <v>2</v>
      </c>
      <c r="P126">
        <v>9</v>
      </c>
      <c r="Q126">
        <v>2</v>
      </c>
      <c r="R126">
        <v>2</v>
      </c>
      <c r="S126">
        <v>8</v>
      </c>
      <c r="T126">
        <v>2</v>
      </c>
      <c r="U126">
        <v>2</v>
      </c>
      <c r="V126">
        <v>2</v>
      </c>
      <c r="W126">
        <v>9</v>
      </c>
      <c r="X126">
        <v>3</v>
      </c>
      <c r="Y126">
        <v>2</v>
      </c>
      <c r="Z126">
        <v>2</v>
      </c>
      <c r="AA126">
        <v>2</v>
      </c>
      <c r="AB126">
        <v>9</v>
      </c>
      <c r="AC126">
        <v>2</v>
      </c>
      <c r="AD126">
        <v>2</v>
      </c>
      <c r="AE126">
        <v>2</v>
      </c>
      <c r="AF126">
        <v>3</v>
      </c>
      <c r="AG126">
        <v>2</v>
      </c>
      <c r="AH126">
        <v>2</v>
      </c>
      <c r="AI126">
        <v>3</v>
      </c>
      <c r="AJ126">
        <v>2</v>
      </c>
      <c r="AK126">
        <v>9</v>
      </c>
      <c r="AL126">
        <v>2</v>
      </c>
      <c r="AM126">
        <v>2</v>
      </c>
      <c r="AN126">
        <v>2</v>
      </c>
      <c r="AO126">
        <v>2</v>
      </c>
      <c r="AP126">
        <v>2</v>
      </c>
      <c r="AQ126">
        <v>2</v>
      </c>
      <c r="AR126">
        <v>9</v>
      </c>
      <c r="AS126">
        <v>1</v>
      </c>
      <c r="AT126">
        <v>2</v>
      </c>
      <c r="AU126">
        <v>2</v>
      </c>
      <c r="AV126">
        <v>2</v>
      </c>
      <c r="AW126">
        <v>3</v>
      </c>
      <c r="AX126">
        <v>2</v>
      </c>
      <c r="AY126">
        <v>2</v>
      </c>
    </row>
    <row r="127" spans="1:51">
      <c r="A127" s="1">
        <v>335532</v>
      </c>
      <c r="B127" s="7">
        <v>100378</v>
      </c>
      <c r="C127" s="2">
        <v>40248</v>
      </c>
      <c r="D127" t="s">
        <v>1933</v>
      </c>
      <c r="E127" t="s">
        <v>2337</v>
      </c>
      <c r="F127" t="s">
        <v>4</v>
      </c>
      <c r="G127" t="s">
        <v>1187</v>
      </c>
      <c r="H127" t="s">
        <v>1188</v>
      </c>
      <c r="I127" t="s">
        <v>4</v>
      </c>
      <c r="J127" t="s">
        <v>2818</v>
      </c>
      <c r="K127" t="s">
        <v>1863</v>
      </c>
      <c r="L127" t="s">
        <v>484</v>
      </c>
      <c r="M127" t="s">
        <v>485</v>
      </c>
      <c r="N127" t="s">
        <v>13</v>
      </c>
      <c r="O127">
        <v>1</v>
      </c>
      <c r="P127">
        <v>9</v>
      </c>
      <c r="Q127">
        <v>1</v>
      </c>
      <c r="R127">
        <v>1</v>
      </c>
      <c r="S127">
        <v>8</v>
      </c>
      <c r="T127">
        <v>1</v>
      </c>
      <c r="U127">
        <v>1</v>
      </c>
      <c r="V127">
        <v>1</v>
      </c>
      <c r="W127">
        <v>9</v>
      </c>
      <c r="X127" t="s">
        <v>1590</v>
      </c>
      <c r="Y127">
        <v>1</v>
      </c>
      <c r="Z127">
        <v>1</v>
      </c>
      <c r="AA127">
        <v>1</v>
      </c>
      <c r="AB127">
        <v>9</v>
      </c>
      <c r="AC127">
        <v>1</v>
      </c>
      <c r="AD127">
        <v>1</v>
      </c>
      <c r="AE127">
        <v>1</v>
      </c>
      <c r="AF127">
        <v>2</v>
      </c>
      <c r="AG127">
        <v>1</v>
      </c>
      <c r="AH127">
        <v>1</v>
      </c>
      <c r="AI127">
        <v>1</v>
      </c>
      <c r="AJ127">
        <v>1</v>
      </c>
      <c r="AK127">
        <v>9</v>
      </c>
      <c r="AL127">
        <v>1</v>
      </c>
      <c r="AM127">
        <v>1</v>
      </c>
      <c r="AN127">
        <v>1</v>
      </c>
      <c r="AO127">
        <v>1</v>
      </c>
      <c r="AP127">
        <v>1</v>
      </c>
      <c r="AQ127">
        <v>1</v>
      </c>
      <c r="AR127">
        <v>9</v>
      </c>
      <c r="AS127">
        <v>1</v>
      </c>
      <c r="AT127">
        <v>1</v>
      </c>
      <c r="AU127">
        <v>1</v>
      </c>
      <c r="AV127">
        <v>1</v>
      </c>
      <c r="AW127">
        <v>1</v>
      </c>
      <c r="AX127">
        <v>1</v>
      </c>
      <c r="AY127">
        <v>1</v>
      </c>
    </row>
    <row r="128" spans="1:51">
      <c r="A128" s="1">
        <v>335536</v>
      </c>
      <c r="B128" s="7">
        <v>100386</v>
      </c>
      <c r="C128" s="2">
        <v>40241</v>
      </c>
      <c r="D128" t="s">
        <v>1933</v>
      </c>
      <c r="E128" t="s">
        <v>1189</v>
      </c>
      <c r="F128" t="s">
        <v>4</v>
      </c>
      <c r="G128" t="s">
        <v>1190</v>
      </c>
      <c r="H128" t="s">
        <v>1191</v>
      </c>
      <c r="I128" t="s">
        <v>4</v>
      </c>
      <c r="J128" t="s">
        <v>2818</v>
      </c>
      <c r="K128" t="s">
        <v>1863</v>
      </c>
      <c r="L128" t="s">
        <v>481</v>
      </c>
      <c r="M128" t="s">
        <v>5</v>
      </c>
      <c r="N128" t="s">
        <v>5</v>
      </c>
      <c r="O128">
        <v>3</v>
      </c>
      <c r="P128">
        <v>9</v>
      </c>
      <c r="Q128">
        <v>3</v>
      </c>
      <c r="R128">
        <v>2</v>
      </c>
      <c r="S128">
        <v>8</v>
      </c>
      <c r="T128">
        <v>2</v>
      </c>
      <c r="U128">
        <v>3</v>
      </c>
      <c r="V128">
        <v>3</v>
      </c>
      <c r="W128">
        <v>9</v>
      </c>
      <c r="X128">
        <v>3</v>
      </c>
      <c r="Y128">
        <v>3</v>
      </c>
      <c r="Z128">
        <v>3</v>
      </c>
      <c r="AA128">
        <v>2</v>
      </c>
      <c r="AB128">
        <v>9</v>
      </c>
      <c r="AC128">
        <v>2</v>
      </c>
      <c r="AD128">
        <v>2</v>
      </c>
      <c r="AE128">
        <v>2</v>
      </c>
      <c r="AF128">
        <v>3</v>
      </c>
      <c r="AG128">
        <v>2</v>
      </c>
      <c r="AH128">
        <v>2</v>
      </c>
      <c r="AI128">
        <v>2</v>
      </c>
      <c r="AJ128">
        <v>3</v>
      </c>
      <c r="AK128">
        <v>9</v>
      </c>
      <c r="AL128">
        <v>3</v>
      </c>
      <c r="AM128">
        <v>2</v>
      </c>
      <c r="AN128">
        <v>3</v>
      </c>
      <c r="AO128">
        <v>3</v>
      </c>
      <c r="AP128">
        <v>2</v>
      </c>
      <c r="AQ128">
        <v>2</v>
      </c>
      <c r="AR128">
        <v>9</v>
      </c>
      <c r="AS128">
        <v>2</v>
      </c>
      <c r="AT128">
        <v>2</v>
      </c>
      <c r="AU128">
        <v>3</v>
      </c>
      <c r="AV128">
        <v>2</v>
      </c>
      <c r="AW128">
        <v>2</v>
      </c>
      <c r="AX128">
        <v>2</v>
      </c>
      <c r="AY128">
        <v>2</v>
      </c>
    </row>
    <row r="129" spans="1:51">
      <c r="A129" s="1">
        <v>335538</v>
      </c>
      <c r="B129" s="7">
        <v>100425</v>
      </c>
      <c r="C129" s="2">
        <v>40260</v>
      </c>
      <c r="D129" t="s">
        <v>1933</v>
      </c>
      <c r="E129" t="s">
        <v>1189</v>
      </c>
      <c r="F129" t="s">
        <v>4</v>
      </c>
      <c r="G129" t="s">
        <v>3248</v>
      </c>
      <c r="H129" t="s">
        <v>1192</v>
      </c>
      <c r="I129" t="s">
        <v>4</v>
      </c>
      <c r="J129" t="s">
        <v>2818</v>
      </c>
      <c r="K129" t="s">
        <v>1863</v>
      </c>
      <c r="L129" t="s">
        <v>480</v>
      </c>
      <c r="M129" t="s">
        <v>7</v>
      </c>
      <c r="N129" t="s">
        <v>7</v>
      </c>
      <c r="O129">
        <v>2</v>
      </c>
      <c r="P129">
        <v>9</v>
      </c>
      <c r="Q129">
        <v>2</v>
      </c>
      <c r="R129">
        <v>1</v>
      </c>
      <c r="S129">
        <v>8</v>
      </c>
      <c r="T129">
        <v>2</v>
      </c>
      <c r="U129">
        <v>2</v>
      </c>
      <c r="V129">
        <v>2</v>
      </c>
      <c r="W129">
        <v>9</v>
      </c>
      <c r="X129">
        <v>2</v>
      </c>
      <c r="Y129">
        <v>2</v>
      </c>
      <c r="Z129">
        <v>2</v>
      </c>
      <c r="AA129">
        <v>2</v>
      </c>
      <c r="AB129">
        <v>9</v>
      </c>
      <c r="AC129">
        <v>1</v>
      </c>
      <c r="AD129">
        <v>1</v>
      </c>
      <c r="AE129">
        <v>2</v>
      </c>
      <c r="AF129">
        <v>3</v>
      </c>
      <c r="AG129">
        <v>2</v>
      </c>
      <c r="AH129">
        <v>1</v>
      </c>
      <c r="AI129">
        <v>2</v>
      </c>
      <c r="AJ129">
        <v>2</v>
      </c>
      <c r="AK129">
        <v>9</v>
      </c>
      <c r="AL129">
        <v>2</v>
      </c>
      <c r="AM129">
        <v>1</v>
      </c>
      <c r="AN129">
        <v>2</v>
      </c>
      <c r="AO129">
        <v>2</v>
      </c>
      <c r="AP129">
        <v>1</v>
      </c>
      <c r="AQ129">
        <v>2</v>
      </c>
      <c r="AR129">
        <v>9</v>
      </c>
      <c r="AS129">
        <v>2</v>
      </c>
      <c r="AT129">
        <v>2</v>
      </c>
      <c r="AU129">
        <v>2</v>
      </c>
      <c r="AV129">
        <v>2</v>
      </c>
      <c r="AW129">
        <v>2</v>
      </c>
      <c r="AX129">
        <v>2</v>
      </c>
      <c r="AY129">
        <v>1</v>
      </c>
    </row>
    <row r="130" spans="1:51">
      <c r="A130" s="1">
        <v>335553</v>
      </c>
      <c r="B130" s="7">
        <v>100487</v>
      </c>
      <c r="C130" s="2">
        <v>40242</v>
      </c>
      <c r="D130" t="s">
        <v>1933</v>
      </c>
      <c r="E130" t="s">
        <v>1934</v>
      </c>
      <c r="F130" t="s">
        <v>4</v>
      </c>
      <c r="G130" t="s">
        <v>8</v>
      </c>
      <c r="H130" t="s">
        <v>9</v>
      </c>
      <c r="I130" t="s">
        <v>4</v>
      </c>
      <c r="J130" t="s">
        <v>2818</v>
      </c>
      <c r="K130" t="s">
        <v>1863</v>
      </c>
      <c r="L130" t="s">
        <v>480</v>
      </c>
      <c r="M130" t="s">
        <v>7</v>
      </c>
      <c r="N130" t="s">
        <v>7</v>
      </c>
      <c r="O130">
        <v>3</v>
      </c>
      <c r="P130">
        <v>9</v>
      </c>
      <c r="Q130">
        <v>3</v>
      </c>
      <c r="R130">
        <v>2</v>
      </c>
      <c r="S130">
        <v>8</v>
      </c>
      <c r="T130">
        <v>3</v>
      </c>
      <c r="U130">
        <v>3</v>
      </c>
      <c r="V130">
        <v>3</v>
      </c>
      <c r="W130">
        <v>9</v>
      </c>
      <c r="X130">
        <v>3</v>
      </c>
      <c r="Y130">
        <v>3</v>
      </c>
      <c r="Z130">
        <v>3</v>
      </c>
      <c r="AA130">
        <v>2</v>
      </c>
      <c r="AB130">
        <v>9</v>
      </c>
      <c r="AC130">
        <v>2</v>
      </c>
      <c r="AD130">
        <v>2</v>
      </c>
      <c r="AE130">
        <v>2</v>
      </c>
      <c r="AF130">
        <v>3</v>
      </c>
      <c r="AG130">
        <v>2</v>
      </c>
      <c r="AH130">
        <v>2</v>
      </c>
      <c r="AI130">
        <v>3</v>
      </c>
      <c r="AJ130">
        <v>3</v>
      </c>
      <c r="AK130">
        <v>9</v>
      </c>
      <c r="AL130">
        <v>2</v>
      </c>
      <c r="AM130">
        <v>2</v>
      </c>
      <c r="AN130">
        <v>3</v>
      </c>
      <c r="AO130">
        <v>3</v>
      </c>
      <c r="AP130">
        <v>3</v>
      </c>
      <c r="AQ130">
        <v>3</v>
      </c>
      <c r="AR130">
        <v>9</v>
      </c>
      <c r="AS130">
        <v>2</v>
      </c>
      <c r="AT130">
        <v>2</v>
      </c>
      <c r="AU130">
        <v>3</v>
      </c>
      <c r="AV130">
        <v>3</v>
      </c>
      <c r="AW130">
        <v>3</v>
      </c>
      <c r="AX130">
        <v>2</v>
      </c>
      <c r="AY130">
        <v>3</v>
      </c>
    </row>
    <row r="131" spans="1:51">
      <c r="A131" s="1">
        <v>335557</v>
      </c>
      <c r="B131" s="7">
        <v>100549</v>
      </c>
      <c r="C131" s="2">
        <v>40240</v>
      </c>
      <c r="D131" t="s">
        <v>1933</v>
      </c>
      <c r="E131" t="s">
        <v>1934</v>
      </c>
      <c r="F131" t="s">
        <v>4</v>
      </c>
      <c r="G131" t="s">
        <v>11</v>
      </c>
      <c r="H131" t="s">
        <v>12</v>
      </c>
      <c r="I131" t="s">
        <v>4</v>
      </c>
      <c r="J131" t="s">
        <v>2818</v>
      </c>
      <c r="K131" t="s">
        <v>1863</v>
      </c>
      <c r="L131" t="s">
        <v>484</v>
      </c>
      <c r="M131" t="s">
        <v>485</v>
      </c>
      <c r="N131" t="s">
        <v>13</v>
      </c>
      <c r="O131">
        <v>1</v>
      </c>
      <c r="P131">
        <v>1</v>
      </c>
      <c r="Q131">
        <v>9</v>
      </c>
      <c r="R131">
        <v>1</v>
      </c>
      <c r="S131">
        <v>8</v>
      </c>
      <c r="T131">
        <v>1</v>
      </c>
      <c r="U131">
        <v>1</v>
      </c>
      <c r="V131">
        <v>2</v>
      </c>
      <c r="W131">
        <v>9</v>
      </c>
      <c r="X131">
        <v>3</v>
      </c>
      <c r="Y131">
        <v>1</v>
      </c>
      <c r="Z131">
        <v>9</v>
      </c>
      <c r="AA131">
        <v>1</v>
      </c>
      <c r="AB131">
        <v>1</v>
      </c>
      <c r="AC131">
        <v>1</v>
      </c>
      <c r="AD131">
        <v>1</v>
      </c>
      <c r="AE131">
        <v>1</v>
      </c>
      <c r="AF131">
        <v>1</v>
      </c>
      <c r="AG131">
        <v>1</v>
      </c>
      <c r="AH131">
        <v>1</v>
      </c>
      <c r="AI131">
        <v>1</v>
      </c>
      <c r="AJ131">
        <v>1</v>
      </c>
      <c r="AK131">
        <v>1</v>
      </c>
      <c r="AL131">
        <v>1</v>
      </c>
      <c r="AM131">
        <v>1</v>
      </c>
      <c r="AN131">
        <v>1</v>
      </c>
      <c r="AO131">
        <v>9</v>
      </c>
      <c r="AP131">
        <v>1</v>
      </c>
      <c r="AQ131">
        <v>9</v>
      </c>
      <c r="AR131">
        <v>1</v>
      </c>
      <c r="AS131">
        <v>1</v>
      </c>
      <c r="AT131">
        <v>1</v>
      </c>
      <c r="AU131">
        <v>1</v>
      </c>
      <c r="AV131">
        <v>1</v>
      </c>
      <c r="AW131">
        <v>1</v>
      </c>
      <c r="AX131">
        <v>1</v>
      </c>
      <c r="AY131">
        <v>1</v>
      </c>
    </row>
    <row r="132" spans="1:51">
      <c r="A132" s="1">
        <v>335566</v>
      </c>
      <c r="B132" s="7">
        <v>100624</v>
      </c>
      <c r="C132" s="2">
        <v>40255</v>
      </c>
      <c r="D132" t="s">
        <v>1933</v>
      </c>
      <c r="E132" t="s">
        <v>14</v>
      </c>
      <c r="F132" t="s">
        <v>4</v>
      </c>
      <c r="G132" t="s">
        <v>15</v>
      </c>
      <c r="H132" t="s">
        <v>16</v>
      </c>
      <c r="I132" t="s">
        <v>4</v>
      </c>
      <c r="J132" t="s">
        <v>2821</v>
      </c>
      <c r="K132" t="s">
        <v>1863</v>
      </c>
      <c r="L132" t="s">
        <v>480</v>
      </c>
      <c r="M132" t="s">
        <v>10</v>
      </c>
      <c r="N132" t="s">
        <v>10</v>
      </c>
      <c r="O132">
        <v>2</v>
      </c>
      <c r="P132">
        <v>2</v>
      </c>
      <c r="Q132">
        <v>9</v>
      </c>
      <c r="R132">
        <v>1</v>
      </c>
      <c r="S132">
        <v>8</v>
      </c>
      <c r="T132">
        <v>2</v>
      </c>
      <c r="U132">
        <v>2</v>
      </c>
      <c r="V132">
        <v>2</v>
      </c>
      <c r="W132">
        <v>9</v>
      </c>
      <c r="X132">
        <v>3</v>
      </c>
      <c r="Y132">
        <v>2</v>
      </c>
      <c r="Z132">
        <v>9</v>
      </c>
      <c r="AA132">
        <v>2</v>
      </c>
      <c r="AB132">
        <v>2</v>
      </c>
      <c r="AC132">
        <v>2</v>
      </c>
      <c r="AD132">
        <v>1</v>
      </c>
      <c r="AE132">
        <v>2</v>
      </c>
      <c r="AF132">
        <v>3</v>
      </c>
      <c r="AG132">
        <v>2</v>
      </c>
      <c r="AH132">
        <v>1</v>
      </c>
      <c r="AI132">
        <v>2</v>
      </c>
      <c r="AJ132">
        <v>2</v>
      </c>
      <c r="AK132">
        <v>2</v>
      </c>
      <c r="AL132">
        <v>2</v>
      </c>
      <c r="AM132">
        <v>2</v>
      </c>
      <c r="AN132">
        <v>1</v>
      </c>
      <c r="AO132">
        <v>9</v>
      </c>
      <c r="AP132">
        <v>2</v>
      </c>
      <c r="AQ132">
        <v>9</v>
      </c>
      <c r="AR132">
        <v>2</v>
      </c>
      <c r="AS132">
        <v>1</v>
      </c>
      <c r="AT132">
        <v>1</v>
      </c>
      <c r="AU132">
        <v>2</v>
      </c>
      <c r="AV132">
        <v>2</v>
      </c>
      <c r="AW132">
        <v>2</v>
      </c>
      <c r="AX132">
        <v>2</v>
      </c>
      <c r="AY132">
        <v>2</v>
      </c>
    </row>
    <row r="133" spans="1:51">
      <c r="A133" s="1">
        <v>335577</v>
      </c>
      <c r="B133" s="7">
        <v>100683</v>
      </c>
      <c r="C133" s="2">
        <v>40254</v>
      </c>
      <c r="D133" t="s">
        <v>1933</v>
      </c>
      <c r="E133" t="s">
        <v>17</v>
      </c>
      <c r="F133" t="s">
        <v>4</v>
      </c>
      <c r="G133" t="s">
        <v>18</v>
      </c>
      <c r="H133" t="s">
        <v>19</v>
      </c>
      <c r="I133" t="s">
        <v>4</v>
      </c>
      <c r="J133" t="s">
        <v>2818</v>
      </c>
      <c r="K133" t="s">
        <v>1863</v>
      </c>
      <c r="L133" t="s">
        <v>480</v>
      </c>
      <c r="M133" t="s">
        <v>7</v>
      </c>
      <c r="N133" t="s">
        <v>7</v>
      </c>
      <c r="O133">
        <v>2</v>
      </c>
      <c r="P133">
        <v>9</v>
      </c>
      <c r="Q133">
        <v>2</v>
      </c>
      <c r="R133">
        <v>2</v>
      </c>
      <c r="S133">
        <v>8</v>
      </c>
      <c r="T133">
        <v>2</v>
      </c>
      <c r="U133">
        <v>2</v>
      </c>
      <c r="V133">
        <v>2</v>
      </c>
      <c r="W133">
        <v>9</v>
      </c>
      <c r="X133">
        <v>3</v>
      </c>
      <c r="Y133">
        <v>2</v>
      </c>
      <c r="Z133">
        <v>2</v>
      </c>
      <c r="AA133">
        <v>2</v>
      </c>
      <c r="AB133">
        <v>9</v>
      </c>
      <c r="AC133">
        <v>2</v>
      </c>
      <c r="AD133">
        <v>2</v>
      </c>
      <c r="AE133">
        <v>2</v>
      </c>
      <c r="AF133">
        <v>3</v>
      </c>
      <c r="AG133">
        <v>2</v>
      </c>
      <c r="AH133">
        <v>2</v>
      </c>
      <c r="AI133">
        <v>3</v>
      </c>
      <c r="AJ133">
        <v>2</v>
      </c>
      <c r="AK133">
        <v>9</v>
      </c>
      <c r="AL133">
        <v>2</v>
      </c>
      <c r="AM133">
        <v>1</v>
      </c>
      <c r="AN133">
        <v>2</v>
      </c>
      <c r="AO133">
        <v>2</v>
      </c>
      <c r="AP133">
        <v>2</v>
      </c>
      <c r="AQ133">
        <v>2</v>
      </c>
      <c r="AR133">
        <v>9</v>
      </c>
      <c r="AS133">
        <v>2</v>
      </c>
      <c r="AT133">
        <v>2</v>
      </c>
      <c r="AU133">
        <v>2</v>
      </c>
      <c r="AV133">
        <v>2</v>
      </c>
      <c r="AW133">
        <v>2</v>
      </c>
      <c r="AX133">
        <v>2</v>
      </c>
      <c r="AY133">
        <v>2</v>
      </c>
    </row>
    <row r="134" spans="1:51">
      <c r="A134" s="1">
        <v>335579</v>
      </c>
      <c r="B134" s="7">
        <v>100685</v>
      </c>
      <c r="C134" s="2">
        <v>40260</v>
      </c>
      <c r="D134" t="s">
        <v>1933</v>
      </c>
      <c r="E134" t="s">
        <v>17</v>
      </c>
      <c r="F134" t="s">
        <v>4</v>
      </c>
      <c r="G134" t="s">
        <v>21</v>
      </c>
      <c r="H134" t="s">
        <v>22</v>
      </c>
      <c r="I134" t="s">
        <v>4</v>
      </c>
      <c r="J134" t="s">
        <v>2818</v>
      </c>
      <c r="K134" t="s">
        <v>1863</v>
      </c>
      <c r="L134" t="s">
        <v>480</v>
      </c>
      <c r="M134" t="s">
        <v>7</v>
      </c>
      <c r="N134" t="s">
        <v>7</v>
      </c>
      <c r="O134">
        <v>1</v>
      </c>
      <c r="P134">
        <v>9</v>
      </c>
      <c r="Q134">
        <v>1</v>
      </c>
      <c r="R134">
        <v>1</v>
      </c>
      <c r="S134">
        <v>8</v>
      </c>
      <c r="T134">
        <v>1</v>
      </c>
      <c r="U134">
        <v>1</v>
      </c>
      <c r="V134">
        <v>1</v>
      </c>
      <c r="W134">
        <v>9</v>
      </c>
      <c r="X134">
        <v>2</v>
      </c>
      <c r="Y134">
        <v>1</v>
      </c>
      <c r="Z134">
        <v>1</v>
      </c>
      <c r="AA134">
        <v>1</v>
      </c>
      <c r="AB134">
        <v>9</v>
      </c>
      <c r="AC134">
        <v>1</v>
      </c>
      <c r="AD134">
        <v>1</v>
      </c>
      <c r="AE134">
        <v>1</v>
      </c>
      <c r="AF134">
        <v>1</v>
      </c>
      <c r="AG134">
        <v>1</v>
      </c>
      <c r="AH134">
        <v>1</v>
      </c>
      <c r="AI134">
        <v>1</v>
      </c>
      <c r="AJ134">
        <v>1</v>
      </c>
      <c r="AK134">
        <v>9</v>
      </c>
      <c r="AL134">
        <v>1</v>
      </c>
      <c r="AM134">
        <v>1</v>
      </c>
      <c r="AN134">
        <v>1</v>
      </c>
      <c r="AO134">
        <v>1</v>
      </c>
      <c r="AP134">
        <v>1</v>
      </c>
      <c r="AQ134">
        <v>1</v>
      </c>
      <c r="AR134">
        <v>9</v>
      </c>
      <c r="AS134">
        <v>1</v>
      </c>
      <c r="AT134">
        <v>1</v>
      </c>
      <c r="AU134">
        <v>1</v>
      </c>
      <c r="AV134">
        <v>1</v>
      </c>
      <c r="AW134">
        <v>1</v>
      </c>
      <c r="AX134">
        <v>1</v>
      </c>
      <c r="AY134">
        <v>1</v>
      </c>
    </row>
    <row r="135" spans="1:51">
      <c r="A135" s="1">
        <v>335580</v>
      </c>
      <c r="B135" s="7">
        <v>100686</v>
      </c>
      <c r="C135" s="2">
        <v>40261</v>
      </c>
      <c r="D135" t="s">
        <v>1933</v>
      </c>
      <c r="E135" t="s">
        <v>17</v>
      </c>
      <c r="F135" t="s">
        <v>4</v>
      </c>
      <c r="G135" t="s">
        <v>23</v>
      </c>
      <c r="H135" t="s">
        <v>24</v>
      </c>
      <c r="I135" t="s">
        <v>4</v>
      </c>
      <c r="J135" t="s">
        <v>2818</v>
      </c>
      <c r="K135" t="s">
        <v>1863</v>
      </c>
      <c r="L135" t="s">
        <v>480</v>
      </c>
      <c r="M135" t="s">
        <v>7</v>
      </c>
      <c r="N135" t="s">
        <v>7</v>
      </c>
      <c r="O135">
        <v>3</v>
      </c>
      <c r="P135">
        <v>9</v>
      </c>
      <c r="Q135">
        <v>3</v>
      </c>
      <c r="R135">
        <v>3</v>
      </c>
      <c r="S135">
        <v>8</v>
      </c>
      <c r="T135">
        <v>3</v>
      </c>
      <c r="U135">
        <v>3</v>
      </c>
      <c r="V135">
        <v>3</v>
      </c>
      <c r="W135">
        <v>9</v>
      </c>
      <c r="X135">
        <v>4</v>
      </c>
      <c r="Y135">
        <v>3</v>
      </c>
      <c r="Z135">
        <v>3</v>
      </c>
      <c r="AA135">
        <v>3</v>
      </c>
      <c r="AB135">
        <v>9</v>
      </c>
      <c r="AC135">
        <v>3</v>
      </c>
      <c r="AD135">
        <v>3</v>
      </c>
      <c r="AE135">
        <v>3</v>
      </c>
      <c r="AF135">
        <v>4</v>
      </c>
      <c r="AG135">
        <v>3</v>
      </c>
      <c r="AH135">
        <v>3</v>
      </c>
      <c r="AI135">
        <v>3</v>
      </c>
      <c r="AJ135">
        <v>3</v>
      </c>
      <c r="AK135">
        <v>9</v>
      </c>
      <c r="AL135">
        <v>3</v>
      </c>
      <c r="AM135">
        <v>3</v>
      </c>
      <c r="AN135">
        <v>3</v>
      </c>
      <c r="AO135">
        <v>3</v>
      </c>
      <c r="AP135">
        <v>3</v>
      </c>
      <c r="AQ135">
        <v>3</v>
      </c>
      <c r="AR135">
        <v>9</v>
      </c>
      <c r="AS135">
        <v>3</v>
      </c>
      <c r="AT135">
        <v>3</v>
      </c>
      <c r="AU135">
        <v>3</v>
      </c>
      <c r="AV135">
        <v>3</v>
      </c>
      <c r="AW135">
        <v>2</v>
      </c>
      <c r="AX135">
        <v>3</v>
      </c>
      <c r="AY135">
        <v>3</v>
      </c>
    </row>
    <row r="136" spans="1:51">
      <c r="A136" s="1">
        <v>335583</v>
      </c>
      <c r="B136" s="7">
        <v>100695</v>
      </c>
      <c r="C136" s="2">
        <v>40240</v>
      </c>
      <c r="D136" t="s">
        <v>1933</v>
      </c>
      <c r="E136" t="s">
        <v>17</v>
      </c>
      <c r="F136" t="s">
        <v>4</v>
      </c>
      <c r="G136" t="s">
        <v>25</v>
      </c>
      <c r="H136" t="s">
        <v>26</v>
      </c>
      <c r="I136" t="s">
        <v>4</v>
      </c>
      <c r="J136" t="s">
        <v>2818</v>
      </c>
      <c r="K136" t="s">
        <v>1863</v>
      </c>
      <c r="L136" t="s">
        <v>480</v>
      </c>
      <c r="M136" t="s">
        <v>7</v>
      </c>
      <c r="N136" t="s">
        <v>7</v>
      </c>
      <c r="O136">
        <v>2</v>
      </c>
      <c r="P136">
        <v>9</v>
      </c>
      <c r="Q136">
        <v>2</v>
      </c>
      <c r="R136">
        <v>2</v>
      </c>
      <c r="S136">
        <v>8</v>
      </c>
      <c r="T136">
        <v>2</v>
      </c>
      <c r="U136">
        <v>2</v>
      </c>
      <c r="V136">
        <v>2</v>
      </c>
      <c r="W136">
        <v>9</v>
      </c>
      <c r="X136">
        <v>3</v>
      </c>
      <c r="Y136">
        <v>2</v>
      </c>
      <c r="Z136">
        <v>2</v>
      </c>
      <c r="AA136">
        <v>2</v>
      </c>
      <c r="AB136">
        <v>9</v>
      </c>
      <c r="AC136">
        <v>2</v>
      </c>
      <c r="AD136">
        <v>3</v>
      </c>
      <c r="AE136">
        <v>2</v>
      </c>
      <c r="AF136">
        <v>3</v>
      </c>
      <c r="AG136">
        <v>2</v>
      </c>
      <c r="AH136">
        <v>3</v>
      </c>
      <c r="AI136">
        <v>3</v>
      </c>
      <c r="AJ136">
        <v>3</v>
      </c>
      <c r="AK136">
        <v>9</v>
      </c>
      <c r="AL136">
        <v>2</v>
      </c>
      <c r="AM136">
        <v>2</v>
      </c>
      <c r="AN136">
        <v>2</v>
      </c>
      <c r="AO136">
        <v>2</v>
      </c>
      <c r="AP136">
        <v>2</v>
      </c>
      <c r="AQ136">
        <v>2</v>
      </c>
      <c r="AR136">
        <v>9</v>
      </c>
      <c r="AS136">
        <v>2</v>
      </c>
      <c r="AT136">
        <v>3</v>
      </c>
      <c r="AU136">
        <v>2</v>
      </c>
      <c r="AV136">
        <v>3</v>
      </c>
      <c r="AW136">
        <v>1</v>
      </c>
      <c r="AX136">
        <v>2</v>
      </c>
      <c r="AY136">
        <v>2</v>
      </c>
    </row>
    <row r="137" spans="1:51">
      <c r="A137" s="1">
        <v>335588</v>
      </c>
      <c r="B137" s="7">
        <v>100723</v>
      </c>
      <c r="C137" s="2">
        <v>40249</v>
      </c>
      <c r="D137" t="s">
        <v>1933</v>
      </c>
      <c r="E137" t="s">
        <v>17</v>
      </c>
      <c r="F137" t="s">
        <v>4</v>
      </c>
      <c r="G137" t="s">
        <v>27</v>
      </c>
      <c r="H137" t="s">
        <v>28</v>
      </c>
      <c r="I137" t="s">
        <v>4</v>
      </c>
      <c r="J137" t="s">
        <v>2818</v>
      </c>
      <c r="K137" t="s">
        <v>1863</v>
      </c>
      <c r="L137" t="s">
        <v>482</v>
      </c>
      <c r="M137" t="s">
        <v>7</v>
      </c>
      <c r="N137" t="s">
        <v>7</v>
      </c>
      <c r="O137">
        <v>2</v>
      </c>
      <c r="P137">
        <v>9</v>
      </c>
      <c r="Q137">
        <v>1</v>
      </c>
      <c r="R137">
        <v>1</v>
      </c>
      <c r="S137">
        <v>8</v>
      </c>
      <c r="T137">
        <v>2</v>
      </c>
      <c r="U137">
        <v>2</v>
      </c>
      <c r="V137">
        <v>2</v>
      </c>
      <c r="W137">
        <v>9</v>
      </c>
      <c r="X137">
        <v>3</v>
      </c>
      <c r="Y137">
        <v>2</v>
      </c>
      <c r="Z137">
        <v>1</v>
      </c>
      <c r="AA137">
        <v>2</v>
      </c>
      <c r="AB137">
        <v>9</v>
      </c>
      <c r="AC137">
        <v>1</v>
      </c>
      <c r="AD137">
        <v>1</v>
      </c>
      <c r="AE137">
        <v>1</v>
      </c>
      <c r="AF137">
        <v>3</v>
      </c>
      <c r="AG137">
        <v>2</v>
      </c>
      <c r="AH137">
        <v>1</v>
      </c>
      <c r="AI137">
        <v>1</v>
      </c>
      <c r="AJ137">
        <v>2</v>
      </c>
      <c r="AK137">
        <v>9</v>
      </c>
      <c r="AL137">
        <v>2</v>
      </c>
      <c r="AM137">
        <v>1</v>
      </c>
      <c r="AN137">
        <v>3</v>
      </c>
      <c r="AO137">
        <v>1</v>
      </c>
      <c r="AP137">
        <v>2</v>
      </c>
      <c r="AQ137">
        <v>1</v>
      </c>
      <c r="AR137">
        <v>9</v>
      </c>
      <c r="AS137">
        <v>2</v>
      </c>
      <c r="AT137">
        <v>3</v>
      </c>
      <c r="AU137">
        <v>2</v>
      </c>
      <c r="AV137">
        <v>2</v>
      </c>
      <c r="AW137">
        <v>2</v>
      </c>
      <c r="AX137">
        <v>2</v>
      </c>
      <c r="AY137">
        <v>2</v>
      </c>
    </row>
    <row r="138" spans="1:51">
      <c r="A138" s="1">
        <v>335602</v>
      </c>
      <c r="B138" s="7">
        <v>100838</v>
      </c>
      <c r="C138" s="2">
        <v>40254</v>
      </c>
      <c r="D138" t="s">
        <v>1933</v>
      </c>
      <c r="E138" t="s">
        <v>1948</v>
      </c>
      <c r="F138" t="s">
        <v>4</v>
      </c>
      <c r="G138" t="s">
        <v>1949</v>
      </c>
      <c r="H138" t="s">
        <v>1584</v>
      </c>
      <c r="I138" t="s">
        <v>4</v>
      </c>
      <c r="J138" t="s">
        <v>2818</v>
      </c>
      <c r="K138" t="s">
        <v>1863</v>
      </c>
      <c r="L138" t="s">
        <v>482</v>
      </c>
      <c r="M138" t="s">
        <v>7</v>
      </c>
      <c r="N138" t="s">
        <v>7</v>
      </c>
      <c r="O138">
        <v>2</v>
      </c>
      <c r="P138">
        <v>9</v>
      </c>
      <c r="Q138">
        <v>2</v>
      </c>
      <c r="R138">
        <v>2</v>
      </c>
      <c r="S138">
        <v>8</v>
      </c>
      <c r="T138">
        <v>2</v>
      </c>
      <c r="U138">
        <v>2</v>
      </c>
      <c r="V138">
        <v>2</v>
      </c>
      <c r="W138">
        <v>9</v>
      </c>
      <c r="X138">
        <v>3</v>
      </c>
      <c r="Y138">
        <v>2</v>
      </c>
      <c r="Z138">
        <v>2</v>
      </c>
      <c r="AA138">
        <v>2</v>
      </c>
      <c r="AB138">
        <v>9</v>
      </c>
      <c r="AC138">
        <v>2</v>
      </c>
      <c r="AD138">
        <v>2</v>
      </c>
      <c r="AE138">
        <v>2</v>
      </c>
      <c r="AF138">
        <v>3</v>
      </c>
      <c r="AG138">
        <v>2</v>
      </c>
      <c r="AH138">
        <v>2</v>
      </c>
      <c r="AI138">
        <v>3</v>
      </c>
      <c r="AJ138">
        <v>2</v>
      </c>
      <c r="AK138">
        <v>9</v>
      </c>
      <c r="AL138">
        <v>2</v>
      </c>
      <c r="AM138">
        <v>1</v>
      </c>
      <c r="AN138">
        <v>2</v>
      </c>
      <c r="AO138">
        <v>2</v>
      </c>
      <c r="AP138">
        <v>2</v>
      </c>
      <c r="AQ138">
        <v>2</v>
      </c>
      <c r="AR138">
        <v>9</v>
      </c>
      <c r="AS138">
        <v>2</v>
      </c>
      <c r="AT138">
        <v>2</v>
      </c>
      <c r="AU138">
        <v>2</v>
      </c>
      <c r="AV138">
        <v>3</v>
      </c>
      <c r="AW138">
        <v>2</v>
      </c>
      <c r="AX138">
        <v>2</v>
      </c>
      <c r="AY138">
        <v>2</v>
      </c>
    </row>
    <row r="139" spans="1:51">
      <c r="A139" s="1">
        <v>335603</v>
      </c>
      <c r="B139" s="7">
        <v>100844</v>
      </c>
      <c r="C139" s="2">
        <v>40260</v>
      </c>
      <c r="D139" t="s">
        <v>1933</v>
      </c>
      <c r="E139" t="s">
        <v>1948</v>
      </c>
      <c r="F139" t="s">
        <v>4</v>
      </c>
      <c r="G139" t="s">
        <v>1585</v>
      </c>
      <c r="H139" t="s">
        <v>1586</v>
      </c>
      <c r="I139" t="s">
        <v>4</v>
      </c>
      <c r="J139" t="s">
        <v>2821</v>
      </c>
      <c r="K139" t="s">
        <v>1863</v>
      </c>
      <c r="L139" t="s">
        <v>483</v>
      </c>
      <c r="M139" t="s">
        <v>10</v>
      </c>
      <c r="N139" t="s">
        <v>10</v>
      </c>
      <c r="O139">
        <v>1</v>
      </c>
      <c r="P139">
        <v>9</v>
      </c>
      <c r="Q139">
        <v>9</v>
      </c>
      <c r="R139">
        <v>1</v>
      </c>
      <c r="S139">
        <v>8</v>
      </c>
      <c r="T139">
        <v>1</v>
      </c>
      <c r="U139">
        <v>1</v>
      </c>
      <c r="V139">
        <v>2</v>
      </c>
      <c r="W139">
        <v>9</v>
      </c>
      <c r="X139">
        <v>3</v>
      </c>
      <c r="Y139">
        <v>1</v>
      </c>
      <c r="Z139">
        <v>9</v>
      </c>
      <c r="AA139">
        <v>1</v>
      </c>
      <c r="AB139">
        <v>9</v>
      </c>
      <c r="AC139">
        <v>1</v>
      </c>
      <c r="AD139">
        <v>1</v>
      </c>
      <c r="AE139">
        <v>1</v>
      </c>
      <c r="AF139">
        <v>1</v>
      </c>
      <c r="AG139">
        <v>1</v>
      </c>
      <c r="AH139">
        <v>1</v>
      </c>
      <c r="AI139">
        <v>1</v>
      </c>
      <c r="AJ139">
        <v>2</v>
      </c>
      <c r="AK139">
        <v>9</v>
      </c>
      <c r="AL139">
        <v>1</v>
      </c>
      <c r="AM139">
        <v>1</v>
      </c>
      <c r="AN139">
        <v>2</v>
      </c>
      <c r="AO139">
        <v>9</v>
      </c>
      <c r="AP139">
        <v>1</v>
      </c>
      <c r="AQ139">
        <v>9</v>
      </c>
      <c r="AR139">
        <v>9</v>
      </c>
      <c r="AS139">
        <v>1</v>
      </c>
      <c r="AT139">
        <v>1</v>
      </c>
      <c r="AU139">
        <v>1</v>
      </c>
      <c r="AV139">
        <v>1</v>
      </c>
      <c r="AW139">
        <v>1</v>
      </c>
      <c r="AX139">
        <v>1</v>
      </c>
      <c r="AY139">
        <v>2</v>
      </c>
    </row>
    <row r="140" spans="1:51">
      <c r="A140" s="1">
        <v>335607</v>
      </c>
      <c r="B140" s="7">
        <v>100857</v>
      </c>
      <c r="C140" s="2">
        <v>40248</v>
      </c>
      <c r="D140" t="s">
        <v>1933</v>
      </c>
      <c r="E140" t="s">
        <v>1948</v>
      </c>
      <c r="F140" t="s">
        <v>4</v>
      </c>
      <c r="G140" t="s">
        <v>1588</v>
      </c>
      <c r="H140" t="s">
        <v>1589</v>
      </c>
      <c r="I140" t="s">
        <v>4</v>
      </c>
      <c r="J140" t="s">
        <v>2822</v>
      </c>
      <c r="K140" t="s">
        <v>1863</v>
      </c>
      <c r="L140" t="s">
        <v>482</v>
      </c>
      <c r="M140" t="s">
        <v>10</v>
      </c>
      <c r="N140" t="s">
        <v>10</v>
      </c>
      <c r="O140">
        <v>3</v>
      </c>
      <c r="P140">
        <v>9</v>
      </c>
      <c r="Q140">
        <v>9</v>
      </c>
      <c r="R140">
        <v>3</v>
      </c>
      <c r="S140">
        <v>8</v>
      </c>
      <c r="T140">
        <v>3</v>
      </c>
      <c r="U140">
        <v>3</v>
      </c>
      <c r="V140">
        <v>3</v>
      </c>
      <c r="W140">
        <v>9</v>
      </c>
      <c r="X140">
        <v>3</v>
      </c>
      <c r="Y140">
        <v>3</v>
      </c>
      <c r="Z140">
        <v>9</v>
      </c>
      <c r="AA140">
        <v>3</v>
      </c>
      <c r="AB140">
        <v>9</v>
      </c>
      <c r="AC140">
        <v>1</v>
      </c>
      <c r="AD140">
        <v>2</v>
      </c>
      <c r="AE140">
        <v>2</v>
      </c>
      <c r="AF140">
        <v>3</v>
      </c>
      <c r="AG140">
        <v>2</v>
      </c>
      <c r="AH140">
        <v>2</v>
      </c>
      <c r="AI140">
        <v>2</v>
      </c>
      <c r="AJ140">
        <v>3</v>
      </c>
      <c r="AK140">
        <v>9</v>
      </c>
      <c r="AL140">
        <v>3</v>
      </c>
      <c r="AM140">
        <v>2</v>
      </c>
      <c r="AN140">
        <v>3</v>
      </c>
      <c r="AO140">
        <v>9</v>
      </c>
      <c r="AP140">
        <v>3</v>
      </c>
      <c r="AQ140">
        <v>9</v>
      </c>
      <c r="AR140">
        <v>9</v>
      </c>
      <c r="AS140">
        <v>3</v>
      </c>
      <c r="AT140">
        <v>3</v>
      </c>
      <c r="AU140">
        <v>3</v>
      </c>
      <c r="AV140">
        <v>3</v>
      </c>
      <c r="AW140">
        <v>3</v>
      </c>
      <c r="AX140">
        <v>2</v>
      </c>
      <c r="AY140">
        <v>3</v>
      </c>
    </row>
    <row r="141" spans="1:51">
      <c r="A141" s="1">
        <v>335616</v>
      </c>
      <c r="B141" s="7">
        <v>100900</v>
      </c>
      <c r="C141" s="2">
        <v>40241</v>
      </c>
      <c r="D141" t="s">
        <v>1933</v>
      </c>
      <c r="E141" t="s">
        <v>1591</v>
      </c>
      <c r="F141" t="s">
        <v>4</v>
      </c>
      <c r="G141" t="s">
        <v>1592</v>
      </c>
      <c r="H141" t="s">
        <v>1593</v>
      </c>
      <c r="I141" t="s">
        <v>4</v>
      </c>
      <c r="J141" t="s">
        <v>2818</v>
      </c>
      <c r="K141" t="s">
        <v>1863</v>
      </c>
      <c r="L141" t="s">
        <v>480</v>
      </c>
      <c r="M141" t="s">
        <v>7</v>
      </c>
      <c r="N141" t="s">
        <v>7</v>
      </c>
      <c r="O141">
        <v>2</v>
      </c>
      <c r="P141">
        <v>9</v>
      </c>
      <c r="Q141">
        <v>2</v>
      </c>
      <c r="R141">
        <v>1</v>
      </c>
      <c r="S141">
        <v>8</v>
      </c>
      <c r="T141">
        <v>1</v>
      </c>
      <c r="U141">
        <v>2</v>
      </c>
      <c r="V141">
        <v>2</v>
      </c>
      <c r="W141">
        <v>9</v>
      </c>
      <c r="X141">
        <v>3</v>
      </c>
      <c r="Y141">
        <v>2</v>
      </c>
      <c r="Z141">
        <v>2</v>
      </c>
      <c r="AA141">
        <v>2</v>
      </c>
      <c r="AB141">
        <v>9</v>
      </c>
      <c r="AC141">
        <v>2</v>
      </c>
      <c r="AD141">
        <v>1</v>
      </c>
      <c r="AE141">
        <v>2</v>
      </c>
      <c r="AF141">
        <v>3</v>
      </c>
      <c r="AG141">
        <v>1</v>
      </c>
      <c r="AH141">
        <v>2</v>
      </c>
      <c r="AI141">
        <v>2</v>
      </c>
      <c r="AJ141">
        <v>2</v>
      </c>
      <c r="AK141">
        <v>9</v>
      </c>
      <c r="AL141">
        <v>2</v>
      </c>
      <c r="AM141">
        <v>1</v>
      </c>
      <c r="AN141">
        <v>2</v>
      </c>
      <c r="AO141">
        <v>2</v>
      </c>
      <c r="AP141">
        <v>1</v>
      </c>
      <c r="AQ141">
        <v>2</v>
      </c>
      <c r="AR141">
        <v>9</v>
      </c>
      <c r="AS141">
        <v>1</v>
      </c>
      <c r="AT141">
        <v>2</v>
      </c>
      <c r="AU141">
        <v>2</v>
      </c>
      <c r="AV141">
        <v>2</v>
      </c>
      <c r="AW141">
        <v>2</v>
      </c>
      <c r="AX141">
        <v>1</v>
      </c>
      <c r="AY141">
        <v>1</v>
      </c>
    </row>
    <row r="142" spans="1:51">
      <c r="A142" s="1">
        <v>335618</v>
      </c>
      <c r="B142" s="7">
        <v>100908</v>
      </c>
      <c r="C142" s="2">
        <v>40249</v>
      </c>
      <c r="D142" t="s">
        <v>1933</v>
      </c>
      <c r="E142" t="s">
        <v>1591</v>
      </c>
      <c r="F142" t="s">
        <v>4</v>
      </c>
      <c r="G142" t="s">
        <v>1013</v>
      </c>
      <c r="H142" t="s">
        <v>1014</v>
      </c>
      <c r="I142" t="s">
        <v>4</v>
      </c>
      <c r="J142" t="s">
        <v>2818</v>
      </c>
      <c r="K142" t="s">
        <v>1863</v>
      </c>
      <c r="L142" t="s">
        <v>480</v>
      </c>
      <c r="M142" t="s">
        <v>7</v>
      </c>
      <c r="N142" t="s">
        <v>7</v>
      </c>
      <c r="O142">
        <v>2</v>
      </c>
      <c r="P142">
        <v>9</v>
      </c>
      <c r="Q142">
        <v>1</v>
      </c>
      <c r="R142">
        <v>1</v>
      </c>
      <c r="S142">
        <v>8</v>
      </c>
      <c r="T142">
        <v>2</v>
      </c>
      <c r="U142">
        <v>2</v>
      </c>
      <c r="V142">
        <v>2</v>
      </c>
      <c r="W142">
        <v>9</v>
      </c>
      <c r="X142">
        <v>3</v>
      </c>
      <c r="Y142">
        <v>2</v>
      </c>
      <c r="Z142">
        <v>1</v>
      </c>
      <c r="AA142">
        <v>2</v>
      </c>
      <c r="AB142">
        <v>9</v>
      </c>
      <c r="AC142">
        <v>2</v>
      </c>
      <c r="AD142">
        <v>2</v>
      </c>
      <c r="AE142">
        <v>1</v>
      </c>
      <c r="AF142">
        <v>3</v>
      </c>
      <c r="AG142">
        <v>2</v>
      </c>
      <c r="AH142">
        <v>2</v>
      </c>
      <c r="AI142">
        <v>3</v>
      </c>
      <c r="AJ142">
        <v>2</v>
      </c>
      <c r="AK142">
        <v>9</v>
      </c>
      <c r="AL142">
        <v>2</v>
      </c>
      <c r="AM142">
        <v>1</v>
      </c>
      <c r="AN142">
        <v>2</v>
      </c>
      <c r="AO142">
        <v>1</v>
      </c>
      <c r="AP142">
        <v>2</v>
      </c>
      <c r="AQ142">
        <v>1</v>
      </c>
      <c r="AR142">
        <v>9</v>
      </c>
      <c r="AS142">
        <v>2</v>
      </c>
      <c r="AT142">
        <v>2</v>
      </c>
      <c r="AU142">
        <v>2</v>
      </c>
      <c r="AV142">
        <v>2</v>
      </c>
      <c r="AW142">
        <v>1</v>
      </c>
      <c r="AX142">
        <v>1</v>
      </c>
      <c r="AY142">
        <v>2</v>
      </c>
    </row>
    <row r="143" spans="1:51">
      <c r="A143" s="1">
        <v>335626</v>
      </c>
      <c r="B143" s="7">
        <v>100928</v>
      </c>
      <c r="C143" s="2">
        <v>40255</v>
      </c>
      <c r="D143" t="s">
        <v>1933</v>
      </c>
      <c r="E143" t="s">
        <v>1591</v>
      </c>
      <c r="F143" t="s">
        <v>4</v>
      </c>
      <c r="G143" t="s">
        <v>1015</v>
      </c>
      <c r="H143" t="s">
        <v>1016</v>
      </c>
      <c r="I143" t="s">
        <v>4</v>
      </c>
      <c r="J143" t="s">
        <v>2818</v>
      </c>
      <c r="K143" t="s">
        <v>1863</v>
      </c>
      <c r="L143" t="s">
        <v>480</v>
      </c>
      <c r="M143" t="s">
        <v>7</v>
      </c>
      <c r="N143" t="s">
        <v>7</v>
      </c>
      <c r="O143">
        <v>2</v>
      </c>
      <c r="P143">
        <v>9</v>
      </c>
      <c r="Q143">
        <v>3</v>
      </c>
      <c r="R143">
        <v>2</v>
      </c>
      <c r="S143">
        <v>8</v>
      </c>
      <c r="T143">
        <v>2</v>
      </c>
      <c r="U143">
        <v>2</v>
      </c>
      <c r="V143">
        <v>2</v>
      </c>
      <c r="W143">
        <v>9</v>
      </c>
      <c r="X143">
        <v>3</v>
      </c>
      <c r="Y143">
        <v>2</v>
      </c>
      <c r="Z143">
        <v>3</v>
      </c>
      <c r="AA143">
        <v>2</v>
      </c>
      <c r="AB143">
        <v>9</v>
      </c>
      <c r="AC143">
        <v>2</v>
      </c>
      <c r="AD143">
        <v>2</v>
      </c>
      <c r="AE143">
        <v>2</v>
      </c>
      <c r="AF143">
        <v>3</v>
      </c>
      <c r="AG143">
        <v>2</v>
      </c>
      <c r="AH143">
        <v>3</v>
      </c>
      <c r="AI143">
        <v>3</v>
      </c>
      <c r="AJ143">
        <v>2</v>
      </c>
      <c r="AK143">
        <v>9</v>
      </c>
      <c r="AL143">
        <v>2</v>
      </c>
      <c r="AM143">
        <v>2</v>
      </c>
      <c r="AN143">
        <v>2</v>
      </c>
      <c r="AO143">
        <v>3</v>
      </c>
      <c r="AP143">
        <v>2</v>
      </c>
      <c r="AQ143">
        <v>3</v>
      </c>
      <c r="AR143">
        <v>9</v>
      </c>
      <c r="AS143">
        <v>2</v>
      </c>
      <c r="AT143">
        <v>2</v>
      </c>
      <c r="AU143">
        <v>2</v>
      </c>
      <c r="AV143">
        <v>2</v>
      </c>
      <c r="AW143">
        <v>2</v>
      </c>
      <c r="AX143">
        <v>1</v>
      </c>
      <c r="AY143">
        <v>2</v>
      </c>
    </row>
    <row r="144" spans="1:51">
      <c r="A144" s="1">
        <v>335636</v>
      </c>
      <c r="B144" s="7">
        <v>100994</v>
      </c>
      <c r="C144" s="2">
        <v>40240</v>
      </c>
      <c r="D144" t="s">
        <v>1933</v>
      </c>
      <c r="E144" t="s">
        <v>1017</v>
      </c>
      <c r="F144" t="s">
        <v>4</v>
      </c>
      <c r="G144" t="s">
        <v>1018</v>
      </c>
      <c r="H144" t="s">
        <v>1019</v>
      </c>
      <c r="I144" t="s">
        <v>4</v>
      </c>
      <c r="J144" t="s">
        <v>2818</v>
      </c>
      <c r="K144" t="s">
        <v>1863</v>
      </c>
      <c r="L144" t="s">
        <v>487</v>
      </c>
      <c r="M144" t="s">
        <v>485</v>
      </c>
      <c r="N144" t="s">
        <v>1020</v>
      </c>
      <c r="O144">
        <v>2</v>
      </c>
      <c r="P144">
        <v>9</v>
      </c>
      <c r="Q144">
        <v>9</v>
      </c>
      <c r="R144">
        <v>1</v>
      </c>
      <c r="S144">
        <v>8</v>
      </c>
      <c r="T144">
        <v>2</v>
      </c>
      <c r="U144">
        <v>2</v>
      </c>
      <c r="V144">
        <v>2</v>
      </c>
      <c r="W144">
        <v>9</v>
      </c>
      <c r="X144">
        <v>4</v>
      </c>
      <c r="Y144">
        <v>2</v>
      </c>
      <c r="Z144">
        <v>9</v>
      </c>
      <c r="AA144">
        <v>2</v>
      </c>
      <c r="AB144">
        <v>9</v>
      </c>
      <c r="AC144">
        <v>2</v>
      </c>
      <c r="AD144">
        <v>1</v>
      </c>
      <c r="AE144">
        <v>1</v>
      </c>
      <c r="AF144">
        <v>4</v>
      </c>
      <c r="AG144">
        <v>2</v>
      </c>
      <c r="AH144">
        <v>2</v>
      </c>
      <c r="AI144">
        <v>3</v>
      </c>
      <c r="AJ144">
        <v>2</v>
      </c>
      <c r="AK144">
        <v>9</v>
      </c>
      <c r="AL144">
        <v>2</v>
      </c>
      <c r="AM144">
        <v>1</v>
      </c>
      <c r="AN144">
        <v>2</v>
      </c>
      <c r="AO144">
        <v>9</v>
      </c>
      <c r="AP144">
        <v>1</v>
      </c>
      <c r="AQ144">
        <v>9</v>
      </c>
      <c r="AR144">
        <v>9</v>
      </c>
      <c r="AS144">
        <v>1</v>
      </c>
      <c r="AT144">
        <v>3</v>
      </c>
      <c r="AU144">
        <v>2</v>
      </c>
      <c r="AV144">
        <v>2</v>
      </c>
      <c r="AW144">
        <v>1</v>
      </c>
      <c r="AX144">
        <v>2</v>
      </c>
      <c r="AY144">
        <v>2</v>
      </c>
    </row>
    <row r="145" spans="1:51">
      <c r="A145" s="1">
        <v>335650</v>
      </c>
      <c r="B145" s="7">
        <v>101045</v>
      </c>
      <c r="C145" s="2">
        <v>40260</v>
      </c>
      <c r="D145" t="s">
        <v>1933</v>
      </c>
      <c r="E145" t="s">
        <v>1017</v>
      </c>
      <c r="F145" t="s">
        <v>4</v>
      </c>
      <c r="G145" t="s">
        <v>1021</v>
      </c>
      <c r="H145" t="s">
        <v>1022</v>
      </c>
      <c r="I145" t="s">
        <v>4</v>
      </c>
      <c r="J145" t="s">
        <v>2818</v>
      </c>
      <c r="K145" t="s">
        <v>1863</v>
      </c>
      <c r="L145" t="s">
        <v>482</v>
      </c>
      <c r="M145" t="s">
        <v>7</v>
      </c>
      <c r="N145" t="s">
        <v>7</v>
      </c>
      <c r="O145">
        <v>2</v>
      </c>
      <c r="P145">
        <v>9</v>
      </c>
      <c r="Q145">
        <v>2</v>
      </c>
      <c r="R145">
        <v>2</v>
      </c>
      <c r="S145">
        <v>8</v>
      </c>
      <c r="T145">
        <v>2</v>
      </c>
      <c r="U145">
        <v>2</v>
      </c>
      <c r="V145">
        <v>2</v>
      </c>
      <c r="W145">
        <v>9</v>
      </c>
      <c r="X145">
        <v>3</v>
      </c>
      <c r="Y145">
        <v>2</v>
      </c>
      <c r="Z145">
        <v>2</v>
      </c>
      <c r="AA145">
        <v>2</v>
      </c>
      <c r="AB145">
        <v>9</v>
      </c>
      <c r="AC145">
        <v>2</v>
      </c>
      <c r="AD145">
        <v>2</v>
      </c>
      <c r="AE145">
        <v>2</v>
      </c>
      <c r="AF145">
        <v>3</v>
      </c>
      <c r="AG145">
        <v>2</v>
      </c>
      <c r="AH145">
        <v>2</v>
      </c>
      <c r="AI145">
        <v>3</v>
      </c>
      <c r="AJ145">
        <v>2</v>
      </c>
      <c r="AK145">
        <v>9</v>
      </c>
      <c r="AL145">
        <v>2</v>
      </c>
      <c r="AM145">
        <v>2</v>
      </c>
      <c r="AN145">
        <v>2</v>
      </c>
      <c r="AO145">
        <v>2</v>
      </c>
      <c r="AP145">
        <v>2</v>
      </c>
      <c r="AQ145">
        <v>2</v>
      </c>
      <c r="AR145">
        <v>9</v>
      </c>
      <c r="AS145">
        <v>2</v>
      </c>
      <c r="AT145">
        <v>2</v>
      </c>
      <c r="AU145">
        <v>2</v>
      </c>
      <c r="AV145">
        <v>2</v>
      </c>
      <c r="AW145">
        <v>2</v>
      </c>
      <c r="AX145">
        <v>2</v>
      </c>
      <c r="AY145">
        <v>2</v>
      </c>
    </row>
    <row r="146" spans="1:51">
      <c r="A146" s="1">
        <v>335796</v>
      </c>
      <c r="B146" s="7">
        <v>101877</v>
      </c>
      <c r="C146" s="2">
        <v>40254</v>
      </c>
      <c r="D146" t="s">
        <v>1933</v>
      </c>
      <c r="E146" t="s">
        <v>3310</v>
      </c>
      <c r="F146" t="s">
        <v>4</v>
      </c>
      <c r="G146" t="s">
        <v>1978</v>
      </c>
      <c r="H146" t="s">
        <v>3311</v>
      </c>
      <c r="I146" t="s">
        <v>4</v>
      </c>
      <c r="J146" t="s">
        <v>2818</v>
      </c>
      <c r="K146" t="s">
        <v>1863</v>
      </c>
      <c r="L146" t="s">
        <v>480</v>
      </c>
      <c r="M146" t="s">
        <v>7</v>
      </c>
      <c r="N146" t="s">
        <v>7</v>
      </c>
      <c r="O146">
        <v>2</v>
      </c>
      <c r="P146">
        <v>9</v>
      </c>
      <c r="Q146">
        <v>3</v>
      </c>
      <c r="R146">
        <v>2</v>
      </c>
      <c r="S146">
        <v>8</v>
      </c>
      <c r="T146">
        <v>2</v>
      </c>
      <c r="U146">
        <v>2</v>
      </c>
      <c r="V146">
        <v>2</v>
      </c>
      <c r="W146">
        <v>9</v>
      </c>
      <c r="X146">
        <v>3</v>
      </c>
      <c r="Y146">
        <v>2</v>
      </c>
      <c r="Z146">
        <v>2</v>
      </c>
      <c r="AA146">
        <v>2</v>
      </c>
      <c r="AB146">
        <v>9</v>
      </c>
      <c r="AC146">
        <v>1</v>
      </c>
      <c r="AD146">
        <v>2</v>
      </c>
      <c r="AE146">
        <v>2</v>
      </c>
      <c r="AF146">
        <v>3</v>
      </c>
      <c r="AG146">
        <v>2</v>
      </c>
      <c r="AH146">
        <v>2</v>
      </c>
      <c r="AI146">
        <v>3</v>
      </c>
      <c r="AJ146">
        <v>2</v>
      </c>
      <c r="AK146">
        <v>9</v>
      </c>
      <c r="AL146">
        <v>2</v>
      </c>
      <c r="AM146">
        <v>2</v>
      </c>
      <c r="AN146">
        <v>3</v>
      </c>
      <c r="AO146">
        <v>3</v>
      </c>
      <c r="AP146">
        <v>2</v>
      </c>
      <c r="AQ146">
        <v>3</v>
      </c>
      <c r="AR146">
        <v>9</v>
      </c>
      <c r="AS146">
        <v>2</v>
      </c>
      <c r="AT146">
        <v>2</v>
      </c>
      <c r="AU146">
        <v>2</v>
      </c>
      <c r="AV146">
        <v>2</v>
      </c>
      <c r="AW146">
        <v>2</v>
      </c>
      <c r="AX146">
        <v>1</v>
      </c>
      <c r="AY146">
        <v>2</v>
      </c>
    </row>
    <row r="147" spans="1:51">
      <c r="A147" s="1">
        <v>335803</v>
      </c>
      <c r="B147" s="7">
        <v>101901</v>
      </c>
      <c r="C147" s="2">
        <v>40253</v>
      </c>
      <c r="D147" t="s">
        <v>1933</v>
      </c>
      <c r="E147" t="s">
        <v>3310</v>
      </c>
      <c r="F147" t="s">
        <v>4</v>
      </c>
      <c r="G147" t="s">
        <v>3312</v>
      </c>
      <c r="H147" t="s">
        <v>3313</v>
      </c>
      <c r="I147" t="s">
        <v>4</v>
      </c>
      <c r="J147" t="s">
        <v>2818</v>
      </c>
      <c r="K147" t="s">
        <v>1863</v>
      </c>
      <c r="L147" t="s">
        <v>480</v>
      </c>
      <c r="M147" t="s">
        <v>7</v>
      </c>
      <c r="N147" t="s">
        <v>7</v>
      </c>
      <c r="O147">
        <v>2</v>
      </c>
      <c r="P147">
        <v>9</v>
      </c>
      <c r="Q147">
        <v>2</v>
      </c>
      <c r="R147">
        <v>2</v>
      </c>
      <c r="S147">
        <v>8</v>
      </c>
      <c r="T147">
        <v>2</v>
      </c>
      <c r="U147">
        <v>2</v>
      </c>
      <c r="V147">
        <v>2</v>
      </c>
      <c r="W147">
        <v>9</v>
      </c>
      <c r="X147">
        <v>3</v>
      </c>
      <c r="Y147">
        <v>2</v>
      </c>
      <c r="Z147">
        <v>2</v>
      </c>
      <c r="AA147">
        <v>2</v>
      </c>
      <c r="AB147">
        <v>9</v>
      </c>
      <c r="AC147">
        <v>2</v>
      </c>
      <c r="AD147">
        <v>2</v>
      </c>
      <c r="AE147">
        <v>2</v>
      </c>
      <c r="AF147">
        <v>3</v>
      </c>
      <c r="AG147">
        <v>2</v>
      </c>
      <c r="AH147">
        <v>2</v>
      </c>
      <c r="AI147">
        <v>3</v>
      </c>
      <c r="AJ147">
        <v>2</v>
      </c>
      <c r="AK147">
        <v>9</v>
      </c>
      <c r="AL147">
        <v>2</v>
      </c>
      <c r="AM147">
        <v>2</v>
      </c>
      <c r="AN147">
        <v>2</v>
      </c>
      <c r="AO147">
        <v>2</v>
      </c>
      <c r="AP147">
        <v>2</v>
      </c>
      <c r="AQ147">
        <v>2</v>
      </c>
      <c r="AR147">
        <v>9</v>
      </c>
      <c r="AS147">
        <v>2</v>
      </c>
      <c r="AT147">
        <v>2</v>
      </c>
      <c r="AU147">
        <v>2</v>
      </c>
      <c r="AV147">
        <v>2</v>
      </c>
      <c r="AW147">
        <v>2</v>
      </c>
      <c r="AX147">
        <v>2</v>
      </c>
      <c r="AY147">
        <v>2</v>
      </c>
    </row>
    <row r="148" spans="1:51">
      <c r="A148" s="1">
        <v>335809</v>
      </c>
      <c r="B148" s="7">
        <v>101927</v>
      </c>
      <c r="C148" s="2">
        <v>40242</v>
      </c>
      <c r="D148" t="s">
        <v>1933</v>
      </c>
      <c r="E148" t="s">
        <v>3310</v>
      </c>
      <c r="F148" t="s">
        <v>4</v>
      </c>
      <c r="G148" t="s">
        <v>3314</v>
      </c>
      <c r="H148" t="s">
        <v>3315</v>
      </c>
      <c r="I148" t="s">
        <v>4</v>
      </c>
      <c r="J148" t="s">
        <v>2818</v>
      </c>
      <c r="K148" t="s">
        <v>1863</v>
      </c>
      <c r="L148" t="s">
        <v>482</v>
      </c>
      <c r="M148" t="s">
        <v>7</v>
      </c>
      <c r="N148" t="s">
        <v>7</v>
      </c>
      <c r="O148">
        <v>2</v>
      </c>
      <c r="P148">
        <v>9</v>
      </c>
      <c r="Q148">
        <v>2</v>
      </c>
      <c r="R148">
        <v>2</v>
      </c>
      <c r="S148">
        <v>8</v>
      </c>
      <c r="T148">
        <v>2</v>
      </c>
      <c r="U148">
        <v>2</v>
      </c>
      <c r="V148">
        <v>2</v>
      </c>
      <c r="W148">
        <v>9</v>
      </c>
      <c r="X148">
        <v>2</v>
      </c>
      <c r="Y148">
        <v>2</v>
      </c>
      <c r="Z148">
        <v>2</v>
      </c>
      <c r="AA148">
        <v>2</v>
      </c>
      <c r="AB148">
        <v>9</v>
      </c>
      <c r="AC148">
        <v>2</v>
      </c>
      <c r="AD148">
        <v>2</v>
      </c>
      <c r="AE148">
        <v>2</v>
      </c>
      <c r="AF148">
        <v>2</v>
      </c>
      <c r="AG148">
        <v>2</v>
      </c>
      <c r="AH148">
        <v>2</v>
      </c>
      <c r="AI148">
        <v>2</v>
      </c>
      <c r="AJ148">
        <v>2</v>
      </c>
      <c r="AK148">
        <v>9</v>
      </c>
      <c r="AL148">
        <v>2</v>
      </c>
      <c r="AM148">
        <v>2</v>
      </c>
      <c r="AN148">
        <v>2</v>
      </c>
      <c r="AO148">
        <v>2</v>
      </c>
      <c r="AP148">
        <v>2</v>
      </c>
      <c r="AQ148">
        <v>2</v>
      </c>
      <c r="AR148">
        <v>9</v>
      </c>
      <c r="AS148">
        <v>2</v>
      </c>
      <c r="AT148">
        <v>3</v>
      </c>
      <c r="AU148">
        <v>2</v>
      </c>
      <c r="AV148">
        <v>2</v>
      </c>
      <c r="AW148">
        <v>2</v>
      </c>
      <c r="AX148">
        <v>2</v>
      </c>
      <c r="AY148">
        <v>2</v>
      </c>
    </row>
    <row r="149" spans="1:51">
      <c r="A149" s="1">
        <v>335827</v>
      </c>
      <c r="B149" s="7">
        <v>102027</v>
      </c>
      <c r="C149" s="2">
        <v>40254</v>
      </c>
      <c r="D149" t="s">
        <v>1933</v>
      </c>
      <c r="E149" t="s">
        <v>1882</v>
      </c>
      <c r="F149" t="s">
        <v>4</v>
      </c>
      <c r="G149" t="s">
        <v>2151</v>
      </c>
      <c r="H149" t="s">
        <v>1887</v>
      </c>
      <c r="I149" t="s">
        <v>4</v>
      </c>
      <c r="J149" t="s">
        <v>2818</v>
      </c>
      <c r="K149" t="s">
        <v>1863</v>
      </c>
      <c r="L149" t="s">
        <v>482</v>
      </c>
      <c r="M149" t="s">
        <v>7</v>
      </c>
      <c r="N149" t="s">
        <v>7</v>
      </c>
      <c r="O149">
        <v>3</v>
      </c>
      <c r="P149">
        <v>9</v>
      </c>
      <c r="Q149">
        <v>2</v>
      </c>
      <c r="R149">
        <v>3</v>
      </c>
      <c r="S149">
        <v>8</v>
      </c>
      <c r="T149">
        <v>2</v>
      </c>
      <c r="U149">
        <v>3</v>
      </c>
      <c r="V149">
        <v>3</v>
      </c>
      <c r="W149">
        <v>9</v>
      </c>
      <c r="X149">
        <v>3</v>
      </c>
      <c r="Y149">
        <v>3</v>
      </c>
      <c r="Z149">
        <v>2</v>
      </c>
      <c r="AA149">
        <v>3</v>
      </c>
      <c r="AB149">
        <v>9</v>
      </c>
      <c r="AC149">
        <v>2</v>
      </c>
      <c r="AD149">
        <v>2</v>
      </c>
      <c r="AE149">
        <v>2</v>
      </c>
      <c r="AF149">
        <v>3</v>
      </c>
      <c r="AG149">
        <v>1</v>
      </c>
      <c r="AH149">
        <v>2</v>
      </c>
      <c r="AI149">
        <v>3</v>
      </c>
      <c r="AJ149">
        <v>3</v>
      </c>
      <c r="AK149">
        <v>9</v>
      </c>
      <c r="AL149">
        <v>3</v>
      </c>
      <c r="AM149">
        <v>2</v>
      </c>
      <c r="AN149">
        <v>3</v>
      </c>
      <c r="AO149">
        <v>2</v>
      </c>
      <c r="AP149">
        <v>2</v>
      </c>
      <c r="AQ149">
        <v>2</v>
      </c>
      <c r="AR149">
        <v>9</v>
      </c>
      <c r="AS149">
        <v>3</v>
      </c>
      <c r="AT149">
        <v>3</v>
      </c>
      <c r="AU149">
        <v>3</v>
      </c>
      <c r="AV149">
        <v>3</v>
      </c>
      <c r="AW149">
        <v>3</v>
      </c>
      <c r="AX149">
        <v>2</v>
      </c>
      <c r="AY149">
        <v>2</v>
      </c>
    </row>
    <row r="150" spans="1:51">
      <c r="A150" s="1">
        <v>335832</v>
      </c>
      <c r="B150" s="7">
        <v>102049</v>
      </c>
      <c r="C150" s="2">
        <v>40255</v>
      </c>
      <c r="D150" t="s">
        <v>1933</v>
      </c>
      <c r="E150" t="s">
        <v>1882</v>
      </c>
      <c r="F150" t="s">
        <v>4</v>
      </c>
      <c r="G150" t="s">
        <v>1888</v>
      </c>
      <c r="H150" t="s">
        <v>1889</v>
      </c>
      <c r="I150" t="s">
        <v>4</v>
      </c>
      <c r="J150" t="s">
        <v>2820</v>
      </c>
      <c r="K150" t="s">
        <v>1863</v>
      </c>
      <c r="L150" t="s">
        <v>480</v>
      </c>
      <c r="M150" t="s">
        <v>10</v>
      </c>
      <c r="N150" t="s">
        <v>10</v>
      </c>
      <c r="O150">
        <v>2</v>
      </c>
      <c r="P150">
        <v>1</v>
      </c>
      <c r="Q150">
        <v>9</v>
      </c>
      <c r="R150">
        <v>1</v>
      </c>
      <c r="S150">
        <v>8</v>
      </c>
      <c r="T150">
        <v>1</v>
      </c>
      <c r="U150">
        <v>2</v>
      </c>
      <c r="V150">
        <v>2</v>
      </c>
      <c r="W150">
        <v>9</v>
      </c>
      <c r="X150">
        <v>3</v>
      </c>
      <c r="Y150">
        <v>2</v>
      </c>
      <c r="Z150">
        <v>9</v>
      </c>
      <c r="AA150">
        <v>1</v>
      </c>
      <c r="AB150">
        <v>1</v>
      </c>
      <c r="AC150">
        <v>2</v>
      </c>
      <c r="AD150">
        <v>3</v>
      </c>
      <c r="AE150">
        <v>1</v>
      </c>
      <c r="AF150">
        <v>3</v>
      </c>
      <c r="AG150">
        <v>2</v>
      </c>
      <c r="AH150">
        <v>1</v>
      </c>
      <c r="AI150">
        <v>2</v>
      </c>
      <c r="AJ150">
        <v>2</v>
      </c>
      <c r="AK150">
        <v>1</v>
      </c>
      <c r="AL150">
        <v>2</v>
      </c>
      <c r="AM150">
        <v>1</v>
      </c>
      <c r="AN150">
        <v>2</v>
      </c>
      <c r="AO150">
        <v>9</v>
      </c>
      <c r="AP150">
        <v>1</v>
      </c>
      <c r="AQ150">
        <v>9</v>
      </c>
      <c r="AR150">
        <v>1</v>
      </c>
      <c r="AS150">
        <v>1</v>
      </c>
      <c r="AT150">
        <v>2</v>
      </c>
      <c r="AU150">
        <v>2</v>
      </c>
      <c r="AV150">
        <v>2</v>
      </c>
      <c r="AW150">
        <v>1</v>
      </c>
      <c r="AX150">
        <v>2</v>
      </c>
      <c r="AY150">
        <v>1</v>
      </c>
    </row>
    <row r="151" spans="1:51">
      <c r="A151" s="1">
        <v>335847</v>
      </c>
      <c r="B151" s="7">
        <v>102145</v>
      </c>
      <c r="C151" s="2">
        <v>40254</v>
      </c>
      <c r="D151" t="s">
        <v>1933</v>
      </c>
      <c r="E151" t="s">
        <v>2964</v>
      </c>
      <c r="F151" t="s">
        <v>4</v>
      </c>
      <c r="G151" t="s">
        <v>1890</v>
      </c>
      <c r="H151" t="s">
        <v>1891</v>
      </c>
      <c r="I151" t="s">
        <v>4</v>
      </c>
      <c r="J151" t="s">
        <v>2818</v>
      </c>
      <c r="K151" t="s">
        <v>1863</v>
      </c>
      <c r="L151" t="s">
        <v>482</v>
      </c>
      <c r="M151" t="s">
        <v>7</v>
      </c>
      <c r="N151" t="s">
        <v>7</v>
      </c>
      <c r="O151">
        <v>2</v>
      </c>
      <c r="P151">
        <v>9</v>
      </c>
      <c r="Q151">
        <v>9</v>
      </c>
      <c r="R151">
        <v>1</v>
      </c>
      <c r="S151">
        <v>8</v>
      </c>
      <c r="T151">
        <v>2</v>
      </c>
      <c r="U151">
        <v>2</v>
      </c>
      <c r="V151">
        <v>2</v>
      </c>
      <c r="W151">
        <v>9</v>
      </c>
      <c r="X151">
        <v>3</v>
      </c>
      <c r="Y151">
        <v>2</v>
      </c>
      <c r="Z151">
        <v>9</v>
      </c>
      <c r="AA151">
        <v>2</v>
      </c>
      <c r="AB151">
        <v>9</v>
      </c>
      <c r="AC151">
        <v>1</v>
      </c>
      <c r="AD151">
        <v>2</v>
      </c>
      <c r="AE151">
        <v>1</v>
      </c>
      <c r="AF151">
        <v>3</v>
      </c>
      <c r="AG151">
        <v>1</v>
      </c>
      <c r="AH151">
        <v>1</v>
      </c>
      <c r="AI151">
        <v>3</v>
      </c>
      <c r="AJ151">
        <v>2</v>
      </c>
      <c r="AK151">
        <v>9</v>
      </c>
      <c r="AL151">
        <v>2</v>
      </c>
      <c r="AM151">
        <v>1</v>
      </c>
      <c r="AN151">
        <v>2</v>
      </c>
      <c r="AO151">
        <v>9</v>
      </c>
      <c r="AP151">
        <v>2</v>
      </c>
      <c r="AQ151">
        <v>9</v>
      </c>
      <c r="AR151">
        <v>9</v>
      </c>
      <c r="AS151">
        <v>2</v>
      </c>
      <c r="AT151">
        <v>2</v>
      </c>
      <c r="AU151">
        <v>2</v>
      </c>
      <c r="AV151">
        <v>2</v>
      </c>
      <c r="AW151">
        <v>2</v>
      </c>
      <c r="AX151">
        <v>1</v>
      </c>
      <c r="AY151">
        <v>2</v>
      </c>
    </row>
    <row r="152" spans="1:51">
      <c r="A152" s="1">
        <v>335848</v>
      </c>
      <c r="B152" s="7">
        <v>102147</v>
      </c>
      <c r="C152" s="2">
        <v>40254</v>
      </c>
      <c r="D152" t="s">
        <v>1933</v>
      </c>
      <c r="E152" t="s">
        <v>2964</v>
      </c>
      <c r="F152" t="s">
        <v>4</v>
      </c>
      <c r="G152" t="s">
        <v>1892</v>
      </c>
      <c r="H152" t="s">
        <v>1891</v>
      </c>
      <c r="I152" t="s">
        <v>4</v>
      </c>
      <c r="J152" t="s">
        <v>2818</v>
      </c>
      <c r="K152" t="s">
        <v>1863</v>
      </c>
      <c r="L152" t="s">
        <v>482</v>
      </c>
      <c r="M152" t="s">
        <v>7</v>
      </c>
      <c r="N152" t="s">
        <v>7</v>
      </c>
      <c r="O152">
        <v>2</v>
      </c>
      <c r="P152">
        <v>9</v>
      </c>
      <c r="Q152">
        <v>2</v>
      </c>
      <c r="R152">
        <v>1</v>
      </c>
      <c r="S152">
        <v>8</v>
      </c>
      <c r="T152">
        <v>2</v>
      </c>
      <c r="U152">
        <v>2</v>
      </c>
      <c r="V152">
        <v>2</v>
      </c>
      <c r="W152">
        <v>9</v>
      </c>
      <c r="X152">
        <v>3</v>
      </c>
      <c r="Y152">
        <v>2</v>
      </c>
      <c r="Z152">
        <v>2</v>
      </c>
      <c r="AA152">
        <v>2</v>
      </c>
      <c r="AB152">
        <v>9</v>
      </c>
      <c r="AC152">
        <v>2</v>
      </c>
      <c r="AD152">
        <v>2</v>
      </c>
      <c r="AE152">
        <v>1</v>
      </c>
      <c r="AF152">
        <v>3</v>
      </c>
      <c r="AG152">
        <v>1</v>
      </c>
      <c r="AH152">
        <v>2</v>
      </c>
      <c r="AI152">
        <v>2</v>
      </c>
      <c r="AJ152">
        <v>2</v>
      </c>
      <c r="AK152">
        <v>9</v>
      </c>
      <c r="AL152">
        <v>2</v>
      </c>
      <c r="AM152">
        <v>1</v>
      </c>
      <c r="AN152">
        <v>2</v>
      </c>
      <c r="AO152">
        <v>2</v>
      </c>
      <c r="AP152">
        <v>2</v>
      </c>
      <c r="AQ152">
        <v>2</v>
      </c>
      <c r="AR152">
        <v>9</v>
      </c>
      <c r="AS152">
        <v>2</v>
      </c>
      <c r="AT152">
        <v>2</v>
      </c>
      <c r="AU152">
        <v>2</v>
      </c>
      <c r="AV152">
        <v>2</v>
      </c>
      <c r="AW152">
        <v>2</v>
      </c>
      <c r="AX152">
        <v>1</v>
      </c>
      <c r="AY152">
        <v>2</v>
      </c>
    </row>
    <row r="153" spans="1:51">
      <c r="A153" s="1">
        <v>335852</v>
      </c>
      <c r="B153" s="7">
        <v>102175</v>
      </c>
      <c r="C153" s="2">
        <v>40260</v>
      </c>
      <c r="D153" t="s">
        <v>1933</v>
      </c>
      <c r="E153" t="s">
        <v>2964</v>
      </c>
      <c r="F153" t="s">
        <v>4</v>
      </c>
      <c r="G153" t="s">
        <v>1893</v>
      </c>
      <c r="H153" t="s">
        <v>1894</v>
      </c>
      <c r="I153" t="s">
        <v>4</v>
      </c>
      <c r="J153" t="s">
        <v>2818</v>
      </c>
      <c r="K153" t="s">
        <v>1863</v>
      </c>
      <c r="L153" t="s">
        <v>484</v>
      </c>
      <c r="M153" t="s">
        <v>485</v>
      </c>
      <c r="N153" t="s">
        <v>13</v>
      </c>
      <c r="O153">
        <v>2</v>
      </c>
      <c r="P153">
        <v>2</v>
      </c>
      <c r="Q153">
        <v>1</v>
      </c>
      <c r="R153">
        <v>1</v>
      </c>
      <c r="S153">
        <v>8</v>
      </c>
      <c r="T153">
        <v>2</v>
      </c>
      <c r="U153">
        <v>2</v>
      </c>
      <c r="V153">
        <v>2</v>
      </c>
      <c r="W153">
        <v>9</v>
      </c>
      <c r="X153">
        <v>3</v>
      </c>
      <c r="Y153">
        <v>2</v>
      </c>
      <c r="Z153">
        <v>1</v>
      </c>
      <c r="AA153">
        <v>2</v>
      </c>
      <c r="AB153">
        <v>2</v>
      </c>
      <c r="AC153">
        <v>1</v>
      </c>
      <c r="AD153">
        <v>1</v>
      </c>
      <c r="AE153">
        <v>1</v>
      </c>
      <c r="AF153">
        <v>1</v>
      </c>
      <c r="AG153">
        <v>1</v>
      </c>
      <c r="AH153">
        <v>1</v>
      </c>
      <c r="AI153">
        <v>1</v>
      </c>
      <c r="AJ153">
        <v>2</v>
      </c>
      <c r="AK153">
        <v>2</v>
      </c>
      <c r="AL153">
        <v>1</v>
      </c>
      <c r="AM153">
        <v>1</v>
      </c>
      <c r="AN153">
        <v>2</v>
      </c>
      <c r="AO153">
        <v>1</v>
      </c>
      <c r="AP153">
        <v>2</v>
      </c>
      <c r="AQ153">
        <v>1</v>
      </c>
      <c r="AR153">
        <v>2</v>
      </c>
      <c r="AS153">
        <v>2</v>
      </c>
      <c r="AT153">
        <v>2</v>
      </c>
      <c r="AU153">
        <v>2</v>
      </c>
      <c r="AV153">
        <v>2</v>
      </c>
      <c r="AW153">
        <v>1</v>
      </c>
      <c r="AX153">
        <v>1</v>
      </c>
      <c r="AY153">
        <v>2</v>
      </c>
    </row>
    <row r="154" spans="1:51">
      <c r="A154" s="1">
        <v>335856</v>
      </c>
      <c r="B154" s="7">
        <v>102198</v>
      </c>
      <c r="C154" s="2">
        <v>40240</v>
      </c>
      <c r="D154" t="s">
        <v>1933</v>
      </c>
      <c r="E154" t="s">
        <v>2159</v>
      </c>
      <c r="F154" t="s">
        <v>4</v>
      </c>
      <c r="G154" t="s">
        <v>1895</v>
      </c>
      <c r="H154" t="s">
        <v>1896</v>
      </c>
      <c r="I154" t="s">
        <v>4</v>
      </c>
      <c r="J154" t="s">
        <v>2818</v>
      </c>
      <c r="K154" t="s">
        <v>1863</v>
      </c>
      <c r="L154" t="s">
        <v>480</v>
      </c>
      <c r="M154" t="s">
        <v>490</v>
      </c>
      <c r="N154" t="s">
        <v>7</v>
      </c>
      <c r="O154">
        <v>1</v>
      </c>
      <c r="P154">
        <v>9</v>
      </c>
      <c r="Q154">
        <v>9</v>
      </c>
      <c r="R154">
        <v>1</v>
      </c>
      <c r="S154">
        <v>8</v>
      </c>
      <c r="T154">
        <v>1</v>
      </c>
      <c r="U154">
        <v>1</v>
      </c>
      <c r="V154">
        <v>1</v>
      </c>
      <c r="W154">
        <v>9</v>
      </c>
      <c r="X154">
        <v>1</v>
      </c>
      <c r="Y154">
        <v>2</v>
      </c>
      <c r="Z154">
        <v>9</v>
      </c>
      <c r="AA154">
        <v>2</v>
      </c>
      <c r="AB154">
        <v>9</v>
      </c>
      <c r="AC154">
        <v>1</v>
      </c>
      <c r="AD154">
        <v>1</v>
      </c>
      <c r="AE154">
        <v>1</v>
      </c>
      <c r="AF154">
        <v>2</v>
      </c>
      <c r="AG154">
        <v>1</v>
      </c>
      <c r="AH154">
        <v>1</v>
      </c>
      <c r="AI154">
        <v>1</v>
      </c>
      <c r="AJ154">
        <v>2</v>
      </c>
      <c r="AK154">
        <v>9</v>
      </c>
      <c r="AL154">
        <v>1</v>
      </c>
      <c r="AM154">
        <v>1</v>
      </c>
      <c r="AN154">
        <v>2</v>
      </c>
      <c r="AO154">
        <v>9</v>
      </c>
      <c r="AP154">
        <v>1</v>
      </c>
      <c r="AQ154">
        <v>9</v>
      </c>
      <c r="AR154">
        <v>9</v>
      </c>
      <c r="AS154">
        <v>1</v>
      </c>
      <c r="AT154">
        <v>2</v>
      </c>
      <c r="AU154">
        <v>1</v>
      </c>
      <c r="AV154">
        <v>2</v>
      </c>
      <c r="AW154">
        <v>1</v>
      </c>
      <c r="AX154">
        <v>1</v>
      </c>
      <c r="AY154">
        <v>1</v>
      </c>
    </row>
    <row r="155" spans="1:51">
      <c r="A155" s="1">
        <v>335861</v>
      </c>
      <c r="B155" s="7">
        <v>102216</v>
      </c>
      <c r="C155" s="2">
        <v>40248</v>
      </c>
      <c r="D155" t="s">
        <v>1933</v>
      </c>
      <c r="E155" t="s">
        <v>2159</v>
      </c>
      <c r="F155" t="s">
        <v>4</v>
      </c>
      <c r="G155" t="s">
        <v>1897</v>
      </c>
      <c r="H155" t="s">
        <v>1898</v>
      </c>
      <c r="I155" t="s">
        <v>4</v>
      </c>
      <c r="J155" t="s">
        <v>2818</v>
      </c>
      <c r="K155" t="s">
        <v>1863</v>
      </c>
      <c r="L155" t="s">
        <v>480</v>
      </c>
      <c r="M155" t="s">
        <v>7</v>
      </c>
      <c r="N155" t="s">
        <v>7</v>
      </c>
      <c r="O155">
        <v>1</v>
      </c>
      <c r="P155">
        <v>9</v>
      </c>
      <c r="Q155">
        <v>1</v>
      </c>
      <c r="R155">
        <v>1</v>
      </c>
      <c r="S155">
        <v>8</v>
      </c>
      <c r="T155">
        <v>1</v>
      </c>
      <c r="U155">
        <v>1</v>
      </c>
      <c r="V155">
        <v>1</v>
      </c>
      <c r="W155">
        <v>9</v>
      </c>
      <c r="X155">
        <v>1</v>
      </c>
      <c r="Y155">
        <v>2</v>
      </c>
      <c r="Z155">
        <v>1</v>
      </c>
      <c r="AA155">
        <v>1</v>
      </c>
      <c r="AB155">
        <v>9</v>
      </c>
      <c r="AC155">
        <v>1</v>
      </c>
      <c r="AD155">
        <v>1</v>
      </c>
      <c r="AE155">
        <v>1</v>
      </c>
      <c r="AF155">
        <v>2</v>
      </c>
      <c r="AG155">
        <v>1</v>
      </c>
      <c r="AH155">
        <v>1</v>
      </c>
      <c r="AI155">
        <v>1</v>
      </c>
      <c r="AJ155">
        <v>2</v>
      </c>
      <c r="AK155">
        <v>9</v>
      </c>
      <c r="AL155">
        <v>1</v>
      </c>
      <c r="AM155">
        <v>1</v>
      </c>
      <c r="AN155">
        <v>2</v>
      </c>
      <c r="AO155">
        <v>1</v>
      </c>
      <c r="AP155">
        <v>1</v>
      </c>
      <c r="AQ155">
        <v>1</v>
      </c>
      <c r="AR155">
        <v>9</v>
      </c>
      <c r="AS155">
        <v>1</v>
      </c>
      <c r="AT155">
        <v>2</v>
      </c>
      <c r="AU155">
        <v>1</v>
      </c>
      <c r="AV155">
        <v>1</v>
      </c>
      <c r="AW155">
        <v>2</v>
      </c>
      <c r="AX155">
        <v>1</v>
      </c>
      <c r="AY155">
        <v>1</v>
      </c>
    </row>
    <row r="156" spans="1:51">
      <c r="A156" s="1">
        <v>335884</v>
      </c>
      <c r="B156" s="7">
        <v>102346</v>
      </c>
      <c r="C156" s="2">
        <v>40241</v>
      </c>
      <c r="D156" t="s">
        <v>1933</v>
      </c>
      <c r="E156" t="s">
        <v>700</v>
      </c>
      <c r="F156" t="s">
        <v>4</v>
      </c>
      <c r="G156" t="s">
        <v>701</v>
      </c>
      <c r="H156" t="s">
        <v>702</v>
      </c>
      <c r="I156" t="s">
        <v>4</v>
      </c>
      <c r="J156" t="s">
        <v>2824</v>
      </c>
      <c r="K156" t="s">
        <v>1863</v>
      </c>
      <c r="L156" t="s">
        <v>483</v>
      </c>
      <c r="M156" t="s">
        <v>10</v>
      </c>
      <c r="N156" t="s">
        <v>10</v>
      </c>
      <c r="O156">
        <v>3</v>
      </c>
      <c r="P156">
        <v>9</v>
      </c>
      <c r="Q156">
        <v>9</v>
      </c>
      <c r="R156">
        <v>3</v>
      </c>
      <c r="S156">
        <v>8</v>
      </c>
      <c r="T156">
        <v>2</v>
      </c>
      <c r="U156">
        <v>3</v>
      </c>
      <c r="V156">
        <v>3</v>
      </c>
      <c r="W156">
        <v>9</v>
      </c>
      <c r="X156">
        <v>3</v>
      </c>
      <c r="Y156">
        <v>3</v>
      </c>
      <c r="Z156">
        <v>9</v>
      </c>
      <c r="AA156">
        <v>3</v>
      </c>
      <c r="AB156">
        <v>9</v>
      </c>
      <c r="AC156">
        <v>3</v>
      </c>
      <c r="AD156">
        <v>3</v>
      </c>
      <c r="AE156">
        <v>2</v>
      </c>
      <c r="AF156">
        <v>3</v>
      </c>
      <c r="AG156">
        <v>2</v>
      </c>
      <c r="AH156">
        <v>2</v>
      </c>
      <c r="AI156">
        <v>3</v>
      </c>
      <c r="AJ156">
        <v>2</v>
      </c>
      <c r="AK156">
        <v>9</v>
      </c>
      <c r="AL156">
        <v>3</v>
      </c>
      <c r="AM156">
        <v>2</v>
      </c>
      <c r="AN156">
        <v>2</v>
      </c>
      <c r="AO156">
        <v>9</v>
      </c>
      <c r="AP156">
        <v>2</v>
      </c>
      <c r="AQ156">
        <v>9</v>
      </c>
      <c r="AR156">
        <v>9</v>
      </c>
      <c r="AS156">
        <v>3</v>
      </c>
      <c r="AT156">
        <v>3</v>
      </c>
      <c r="AU156">
        <v>3</v>
      </c>
      <c r="AV156">
        <v>3</v>
      </c>
      <c r="AW156">
        <v>2</v>
      </c>
      <c r="AX156">
        <v>3</v>
      </c>
      <c r="AY156">
        <v>2</v>
      </c>
    </row>
    <row r="157" spans="1:51">
      <c r="A157" s="1">
        <v>335887</v>
      </c>
      <c r="B157" s="7">
        <v>102382</v>
      </c>
      <c r="C157" s="2">
        <v>40241</v>
      </c>
      <c r="D157" t="s">
        <v>1933</v>
      </c>
      <c r="E157" t="s">
        <v>703</v>
      </c>
      <c r="F157" t="s">
        <v>4</v>
      </c>
      <c r="G157" t="s">
        <v>3412</v>
      </c>
      <c r="H157" t="s">
        <v>3413</v>
      </c>
      <c r="I157" t="s">
        <v>4</v>
      </c>
      <c r="J157" t="s">
        <v>2818</v>
      </c>
      <c r="K157" t="s">
        <v>1863</v>
      </c>
      <c r="L157" t="s">
        <v>480</v>
      </c>
      <c r="M157" t="s">
        <v>7</v>
      </c>
      <c r="N157" t="s">
        <v>7</v>
      </c>
      <c r="O157">
        <v>3</v>
      </c>
      <c r="P157">
        <v>9</v>
      </c>
      <c r="Q157">
        <v>3</v>
      </c>
      <c r="R157">
        <v>2</v>
      </c>
      <c r="S157">
        <v>8</v>
      </c>
      <c r="T157">
        <v>3</v>
      </c>
      <c r="U157">
        <v>3</v>
      </c>
      <c r="V157">
        <v>3</v>
      </c>
      <c r="W157">
        <v>9</v>
      </c>
      <c r="X157">
        <v>3</v>
      </c>
      <c r="Y157">
        <v>3</v>
      </c>
      <c r="Z157">
        <v>3</v>
      </c>
      <c r="AA157">
        <v>3</v>
      </c>
      <c r="AB157">
        <v>9</v>
      </c>
      <c r="AC157">
        <v>2</v>
      </c>
      <c r="AD157">
        <v>2</v>
      </c>
      <c r="AE157">
        <v>2</v>
      </c>
      <c r="AF157">
        <v>3</v>
      </c>
      <c r="AG157">
        <v>2</v>
      </c>
      <c r="AH157">
        <v>3</v>
      </c>
      <c r="AI157">
        <v>3</v>
      </c>
      <c r="AJ157">
        <v>3</v>
      </c>
      <c r="AK157">
        <v>9</v>
      </c>
      <c r="AL157">
        <v>3</v>
      </c>
      <c r="AM157">
        <v>2</v>
      </c>
      <c r="AN157">
        <v>3</v>
      </c>
      <c r="AO157">
        <v>3</v>
      </c>
      <c r="AP157">
        <v>3</v>
      </c>
      <c r="AQ157">
        <v>3</v>
      </c>
      <c r="AR157">
        <v>9</v>
      </c>
      <c r="AS157">
        <v>3</v>
      </c>
      <c r="AT157">
        <v>2</v>
      </c>
      <c r="AU157">
        <v>3</v>
      </c>
      <c r="AV157">
        <v>2</v>
      </c>
      <c r="AW157">
        <v>2</v>
      </c>
      <c r="AX157">
        <v>2</v>
      </c>
      <c r="AY157">
        <v>3</v>
      </c>
    </row>
    <row r="158" spans="1:51">
      <c r="A158" s="1">
        <v>335890</v>
      </c>
      <c r="B158" s="7">
        <v>102394</v>
      </c>
      <c r="C158" s="2">
        <v>40256</v>
      </c>
      <c r="D158" t="s">
        <v>1933</v>
      </c>
      <c r="E158" t="s">
        <v>703</v>
      </c>
      <c r="F158" t="s">
        <v>4</v>
      </c>
      <c r="G158" t="s">
        <v>3414</v>
      </c>
      <c r="H158" t="s">
        <v>3415</v>
      </c>
      <c r="I158" t="s">
        <v>4</v>
      </c>
      <c r="J158" t="s">
        <v>2818</v>
      </c>
      <c r="K158" t="s">
        <v>1863</v>
      </c>
      <c r="L158" t="s">
        <v>480</v>
      </c>
      <c r="M158" t="s">
        <v>7</v>
      </c>
      <c r="N158" t="s">
        <v>7</v>
      </c>
      <c r="O158">
        <v>2</v>
      </c>
      <c r="P158">
        <v>9</v>
      </c>
      <c r="Q158">
        <v>2</v>
      </c>
      <c r="R158">
        <v>2</v>
      </c>
      <c r="S158">
        <v>8</v>
      </c>
      <c r="T158">
        <v>2</v>
      </c>
      <c r="U158">
        <v>2</v>
      </c>
      <c r="V158">
        <v>2</v>
      </c>
      <c r="W158">
        <v>9</v>
      </c>
      <c r="X158">
        <v>2</v>
      </c>
      <c r="Y158">
        <v>2</v>
      </c>
      <c r="Z158">
        <v>2</v>
      </c>
      <c r="AA158">
        <v>2</v>
      </c>
      <c r="AB158">
        <v>9</v>
      </c>
      <c r="AC158">
        <v>2</v>
      </c>
      <c r="AD158">
        <v>1</v>
      </c>
      <c r="AE158">
        <v>1</v>
      </c>
      <c r="AF158">
        <v>2</v>
      </c>
      <c r="AG158">
        <v>1</v>
      </c>
      <c r="AH158">
        <v>2</v>
      </c>
      <c r="AI158">
        <v>2</v>
      </c>
      <c r="AJ158">
        <v>2</v>
      </c>
      <c r="AK158">
        <v>9</v>
      </c>
      <c r="AL158">
        <v>2</v>
      </c>
      <c r="AM158">
        <v>1</v>
      </c>
      <c r="AN158">
        <v>2</v>
      </c>
      <c r="AO158">
        <v>2</v>
      </c>
      <c r="AP158">
        <v>2</v>
      </c>
      <c r="AQ158">
        <v>2</v>
      </c>
      <c r="AR158">
        <v>9</v>
      </c>
      <c r="AS158">
        <v>2</v>
      </c>
      <c r="AT158">
        <v>2</v>
      </c>
      <c r="AU158">
        <v>2</v>
      </c>
      <c r="AV158">
        <v>2</v>
      </c>
      <c r="AW158">
        <v>2</v>
      </c>
      <c r="AX158">
        <v>2</v>
      </c>
      <c r="AY158">
        <v>2</v>
      </c>
    </row>
    <row r="159" spans="1:51">
      <c r="A159" s="1">
        <v>335892</v>
      </c>
      <c r="B159" s="7">
        <v>102399</v>
      </c>
      <c r="C159" s="2">
        <v>40248</v>
      </c>
      <c r="D159" t="s">
        <v>1933</v>
      </c>
      <c r="E159" t="s">
        <v>703</v>
      </c>
      <c r="F159" t="s">
        <v>4</v>
      </c>
      <c r="G159" t="s">
        <v>3416</v>
      </c>
      <c r="H159" t="s">
        <v>3417</v>
      </c>
      <c r="I159" t="s">
        <v>4</v>
      </c>
      <c r="J159" t="s">
        <v>2818</v>
      </c>
      <c r="K159" t="s">
        <v>1863</v>
      </c>
      <c r="L159" t="s">
        <v>480</v>
      </c>
      <c r="M159" t="s">
        <v>7</v>
      </c>
      <c r="N159" t="s">
        <v>7</v>
      </c>
      <c r="O159">
        <v>2</v>
      </c>
      <c r="P159">
        <v>9</v>
      </c>
      <c r="Q159">
        <v>9</v>
      </c>
      <c r="R159">
        <v>1</v>
      </c>
      <c r="S159">
        <v>8</v>
      </c>
      <c r="T159">
        <v>2</v>
      </c>
      <c r="U159">
        <v>2</v>
      </c>
      <c r="V159">
        <v>2</v>
      </c>
      <c r="W159">
        <v>9</v>
      </c>
      <c r="X159">
        <v>3</v>
      </c>
      <c r="Y159">
        <v>2</v>
      </c>
      <c r="Z159">
        <v>9</v>
      </c>
      <c r="AA159">
        <v>2</v>
      </c>
      <c r="AB159">
        <v>9</v>
      </c>
      <c r="AC159">
        <v>2</v>
      </c>
      <c r="AD159">
        <v>1</v>
      </c>
      <c r="AE159">
        <v>1</v>
      </c>
      <c r="AF159">
        <v>2</v>
      </c>
      <c r="AG159">
        <v>2</v>
      </c>
      <c r="AH159">
        <v>1</v>
      </c>
      <c r="AI159">
        <v>2</v>
      </c>
      <c r="AJ159">
        <v>2</v>
      </c>
      <c r="AK159">
        <v>9</v>
      </c>
      <c r="AL159">
        <v>2</v>
      </c>
      <c r="AM159">
        <v>1</v>
      </c>
      <c r="AN159">
        <v>2</v>
      </c>
      <c r="AO159">
        <v>9</v>
      </c>
      <c r="AP159">
        <v>1</v>
      </c>
      <c r="AQ159">
        <v>9</v>
      </c>
      <c r="AR159">
        <v>9</v>
      </c>
      <c r="AS159">
        <v>2</v>
      </c>
      <c r="AT159">
        <v>2</v>
      </c>
      <c r="AU159">
        <v>2</v>
      </c>
      <c r="AV159">
        <v>2</v>
      </c>
      <c r="AW159">
        <v>1</v>
      </c>
      <c r="AX159">
        <v>1</v>
      </c>
      <c r="AY159">
        <v>2</v>
      </c>
    </row>
    <row r="160" spans="1:51">
      <c r="A160" s="1">
        <v>335894</v>
      </c>
      <c r="B160" s="7">
        <v>102401</v>
      </c>
      <c r="C160" s="2">
        <v>40255</v>
      </c>
      <c r="D160" t="s">
        <v>1933</v>
      </c>
      <c r="E160" t="s">
        <v>703</v>
      </c>
      <c r="F160" t="s">
        <v>4</v>
      </c>
      <c r="G160" t="s">
        <v>3418</v>
      </c>
      <c r="H160" t="s">
        <v>3419</v>
      </c>
      <c r="I160" t="s">
        <v>4</v>
      </c>
      <c r="J160" t="s">
        <v>2818</v>
      </c>
      <c r="K160" t="s">
        <v>1863</v>
      </c>
      <c r="L160" t="s">
        <v>480</v>
      </c>
      <c r="M160" t="s">
        <v>7</v>
      </c>
      <c r="N160" t="s">
        <v>7</v>
      </c>
      <c r="O160">
        <v>3</v>
      </c>
      <c r="P160">
        <v>9</v>
      </c>
      <c r="Q160">
        <v>3</v>
      </c>
      <c r="R160">
        <v>2</v>
      </c>
      <c r="S160">
        <v>8</v>
      </c>
      <c r="T160">
        <v>3</v>
      </c>
      <c r="U160">
        <v>1</v>
      </c>
      <c r="V160">
        <v>3</v>
      </c>
      <c r="W160">
        <v>9</v>
      </c>
      <c r="X160">
        <v>4</v>
      </c>
      <c r="Y160">
        <v>3</v>
      </c>
      <c r="Z160">
        <v>3</v>
      </c>
      <c r="AA160">
        <v>3</v>
      </c>
      <c r="AB160">
        <v>9</v>
      </c>
      <c r="AC160">
        <v>2</v>
      </c>
      <c r="AD160">
        <v>2</v>
      </c>
      <c r="AE160">
        <v>2</v>
      </c>
      <c r="AF160">
        <v>2</v>
      </c>
      <c r="AG160">
        <v>2</v>
      </c>
      <c r="AH160">
        <v>2</v>
      </c>
      <c r="AI160">
        <v>3</v>
      </c>
      <c r="AJ160">
        <v>3</v>
      </c>
      <c r="AK160">
        <v>9</v>
      </c>
      <c r="AL160">
        <v>3</v>
      </c>
      <c r="AM160">
        <v>2</v>
      </c>
      <c r="AN160">
        <v>3</v>
      </c>
      <c r="AO160">
        <v>3</v>
      </c>
      <c r="AP160">
        <v>3</v>
      </c>
      <c r="AQ160">
        <v>3</v>
      </c>
      <c r="AR160">
        <v>9</v>
      </c>
      <c r="AS160">
        <v>3</v>
      </c>
      <c r="AT160">
        <v>3</v>
      </c>
      <c r="AU160">
        <v>3</v>
      </c>
      <c r="AV160">
        <v>3</v>
      </c>
      <c r="AW160">
        <v>2</v>
      </c>
      <c r="AX160">
        <v>2</v>
      </c>
      <c r="AY160">
        <v>3</v>
      </c>
    </row>
    <row r="161" spans="1:51">
      <c r="A161" s="1">
        <v>335896</v>
      </c>
      <c r="B161" s="7">
        <v>102414</v>
      </c>
      <c r="C161" s="2">
        <v>40255</v>
      </c>
      <c r="D161" t="s">
        <v>1933</v>
      </c>
      <c r="E161" t="s">
        <v>703</v>
      </c>
      <c r="F161" t="s">
        <v>4</v>
      </c>
      <c r="G161" t="s">
        <v>3420</v>
      </c>
      <c r="H161" t="s">
        <v>3421</v>
      </c>
      <c r="I161" t="s">
        <v>4</v>
      </c>
      <c r="J161" t="s">
        <v>2818</v>
      </c>
      <c r="K161" t="s">
        <v>1863</v>
      </c>
      <c r="L161" t="s">
        <v>480</v>
      </c>
      <c r="M161" t="s">
        <v>7</v>
      </c>
      <c r="N161" t="s">
        <v>7</v>
      </c>
      <c r="O161">
        <v>2</v>
      </c>
      <c r="P161">
        <v>9</v>
      </c>
      <c r="Q161">
        <v>2</v>
      </c>
      <c r="R161">
        <v>2</v>
      </c>
      <c r="S161">
        <v>8</v>
      </c>
      <c r="T161">
        <v>2</v>
      </c>
      <c r="U161">
        <v>2</v>
      </c>
      <c r="V161">
        <v>2</v>
      </c>
      <c r="W161">
        <v>9</v>
      </c>
      <c r="X161">
        <v>2</v>
      </c>
      <c r="Y161">
        <v>2</v>
      </c>
      <c r="Z161">
        <v>2</v>
      </c>
      <c r="AA161">
        <v>2</v>
      </c>
      <c r="AB161">
        <v>9</v>
      </c>
      <c r="AC161">
        <v>1</v>
      </c>
      <c r="AD161">
        <v>2</v>
      </c>
      <c r="AE161">
        <v>1</v>
      </c>
      <c r="AF161">
        <v>3</v>
      </c>
      <c r="AG161">
        <v>1</v>
      </c>
      <c r="AH161">
        <v>2</v>
      </c>
      <c r="AI161">
        <v>2</v>
      </c>
      <c r="AJ161">
        <v>2</v>
      </c>
      <c r="AK161">
        <v>9</v>
      </c>
      <c r="AL161">
        <v>2</v>
      </c>
      <c r="AM161">
        <v>1</v>
      </c>
      <c r="AN161">
        <v>2</v>
      </c>
      <c r="AO161">
        <v>2</v>
      </c>
      <c r="AP161">
        <v>2</v>
      </c>
      <c r="AQ161">
        <v>2</v>
      </c>
      <c r="AR161">
        <v>9</v>
      </c>
      <c r="AS161">
        <v>2</v>
      </c>
      <c r="AT161">
        <v>2</v>
      </c>
      <c r="AU161">
        <v>2</v>
      </c>
      <c r="AV161">
        <v>2</v>
      </c>
      <c r="AW161">
        <v>2</v>
      </c>
      <c r="AX161">
        <v>2</v>
      </c>
      <c r="AY161">
        <v>2</v>
      </c>
    </row>
    <row r="162" spans="1:51">
      <c r="A162" s="1">
        <v>335904</v>
      </c>
      <c r="B162" s="7">
        <v>102460</v>
      </c>
      <c r="C162" s="2">
        <v>40260</v>
      </c>
      <c r="D162" t="s">
        <v>1933</v>
      </c>
      <c r="E162" t="s">
        <v>703</v>
      </c>
      <c r="F162" t="s">
        <v>4</v>
      </c>
      <c r="G162" t="s">
        <v>2869</v>
      </c>
      <c r="H162" t="s">
        <v>2870</v>
      </c>
      <c r="I162" t="s">
        <v>4</v>
      </c>
      <c r="J162" t="s">
        <v>2818</v>
      </c>
      <c r="K162" t="s">
        <v>1863</v>
      </c>
      <c r="L162" t="s">
        <v>484</v>
      </c>
      <c r="M162" t="s">
        <v>485</v>
      </c>
      <c r="N162" t="s">
        <v>13</v>
      </c>
      <c r="O162">
        <v>1</v>
      </c>
      <c r="P162">
        <v>9</v>
      </c>
      <c r="Q162">
        <v>1</v>
      </c>
      <c r="R162">
        <v>1</v>
      </c>
      <c r="S162">
        <v>8</v>
      </c>
      <c r="T162">
        <v>1</v>
      </c>
      <c r="U162">
        <v>1</v>
      </c>
      <c r="V162">
        <v>2</v>
      </c>
      <c r="W162">
        <v>9</v>
      </c>
      <c r="X162">
        <v>3</v>
      </c>
      <c r="Y162">
        <v>1</v>
      </c>
      <c r="Z162">
        <v>1</v>
      </c>
      <c r="AA162">
        <v>1</v>
      </c>
      <c r="AB162">
        <v>9</v>
      </c>
      <c r="AC162">
        <v>1</v>
      </c>
      <c r="AD162">
        <v>1</v>
      </c>
      <c r="AE162">
        <v>2</v>
      </c>
      <c r="AF162">
        <v>2</v>
      </c>
      <c r="AG162">
        <v>1</v>
      </c>
      <c r="AH162">
        <v>1</v>
      </c>
      <c r="AI162">
        <v>1</v>
      </c>
      <c r="AJ162">
        <v>1</v>
      </c>
      <c r="AK162">
        <v>9</v>
      </c>
      <c r="AL162">
        <v>1</v>
      </c>
      <c r="AM162">
        <v>1</v>
      </c>
      <c r="AN162">
        <v>1</v>
      </c>
      <c r="AO162">
        <v>1</v>
      </c>
      <c r="AP162">
        <v>1</v>
      </c>
      <c r="AQ162">
        <v>1</v>
      </c>
      <c r="AR162">
        <v>9</v>
      </c>
      <c r="AS162">
        <v>1</v>
      </c>
      <c r="AT162">
        <v>1</v>
      </c>
      <c r="AU162">
        <v>1</v>
      </c>
      <c r="AV162">
        <v>1</v>
      </c>
      <c r="AW162">
        <v>1</v>
      </c>
      <c r="AX162">
        <v>1</v>
      </c>
      <c r="AY162">
        <v>1</v>
      </c>
    </row>
    <row r="163" spans="1:51">
      <c r="A163" s="1">
        <v>335913</v>
      </c>
      <c r="B163" s="7">
        <v>102499</v>
      </c>
      <c r="C163" s="2">
        <v>40249</v>
      </c>
      <c r="D163" t="s">
        <v>1933</v>
      </c>
      <c r="E163" t="s">
        <v>2871</v>
      </c>
      <c r="F163" t="s">
        <v>4</v>
      </c>
      <c r="G163" t="s">
        <v>2872</v>
      </c>
      <c r="H163" t="s">
        <v>2873</v>
      </c>
      <c r="I163" t="s">
        <v>4</v>
      </c>
      <c r="J163" t="s">
        <v>2818</v>
      </c>
      <c r="K163" t="s">
        <v>1863</v>
      </c>
      <c r="L163" t="s">
        <v>480</v>
      </c>
      <c r="M163" t="s">
        <v>7</v>
      </c>
      <c r="N163" t="s">
        <v>7</v>
      </c>
      <c r="O163">
        <v>2</v>
      </c>
      <c r="P163">
        <v>9</v>
      </c>
      <c r="Q163">
        <v>3</v>
      </c>
      <c r="R163">
        <v>2</v>
      </c>
      <c r="S163">
        <v>8</v>
      </c>
      <c r="T163">
        <v>2</v>
      </c>
      <c r="U163">
        <v>2</v>
      </c>
      <c r="V163">
        <v>2</v>
      </c>
      <c r="W163">
        <v>9</v>
      </c>
      <c r="X163">
        <v>3</v>
      </c>
      <c r="Y163">
        <v>2</v>
      </c>
      <c r="Z163">
        <v>2</v>
      </c>
      <c r="AA163">
        <v>2</v>
      </c>
      <c r="AB163">
        <v>9</v>
      </c>
      <c r="AC163">
        <v>2</v>
      </c>
      <c r="AD163">
        <v>1</v>
      </c>
      <c r="AE163">
        <v>1</v>
      </c>
      <c r="AF163">
        <v>3</v>
      </c>
      <c r="AG163">
        <v>2</v>
      </c>
      <c r="AH163">
        <v>2</v>
      </c>
      <c r="AI163">
        <v>3</v>
      </c>
      <c r="AJ163">
        <v>2</v>
      </c>
      <c r="AK163">
        <v>9</v>
      </c>
      <c r="AL163">
        <v>2</v>
      </c>
      <c r="AM163">
        <v>1</v>
      </c>
      <c r="AN163">
        <v>2</v>
      </c>
      <c r="AO163">
        <v>2</v>
      </c>
      <c r="AP163">
        <v>2</v>
      </c>
      <c r="AQ163">
        <v>3</v>
      </c>
      <c r="AR163">
        <v>9</v>
      </c>
      <c r="AS163">
        <v>2</v>
      </c>
      <c r="AT163">
        <v>2</v>
      </c>
      <c r="AU163">
        <v>2</v>
      </c>
      <c r="AV163">
        <v>2</v>
      </c>
      <c r="AW163">
        <v>2</v>
      </c>
      <c r="AX163">
        <v>2</v>
      </c>
      <c r="AY163">
        <v>2</v>
      </c>
    </row>
    <row r="164" spans="1:51">
      <c r="A164" s="1">
        <v>335921</v>
      </c>
      <c r="B164" s="7">
        <v>102535</v>
      </c>
      <c r="C164" s="2">
        <v>40248</v>
      </c>
      <c r="D164" t="s">
        <v>1933</v>
      </c>
      <c r="E164" t="s">
        <v>2871</v>
      </c>
      <c r="F164" t="s">
        <v>4</v>
      </c>
      <c r="G164" t="s">
        <v>2874</v>
      </c>
      <c r="H164" t="s">
        <v>2875</v>
      </c>
      <c r="I164" t="s">
        <v>4</v>
      </c>
      <c r="J164" t="s">
        <v>2823</v>
      </c>
      <c r="K164" t="s">
        <v>1863</v>
      </c>
      <c r="L164" t="s">
        <v>480</v>
      </c>
      <c r="M164" t="s">
        <v>10</v>
      </c>
      <c r="N164" t="s">
        <v>10</v>
      </c>
      <c r="O164">
        <v>2</v>
      </c>
      <c r="P164">
        <v>3</v>
      </c>
      <c r="Q164">
        <v>2</v>
      </c>
      <c r="R164">
        <v>2</v>
      </c>
      <c r="S164">
        <v>8</v>
      </c>
      <c r="T164">
        <v>2</v>
      </c>
      <c r="U164">
        <v>2</v>
      </c>
      <c r="V164">
        <v>2</v>
      </c>
      <c r="W164">
        <v>9</v>
      </c>
      <c r="X164">
        <v>3</v>
      </c>
      <c r="Y164">
        <v>2</v>
      </c>
      <c r="Z164">
        <v>2</v>
      </c>
      <c r="AA164">
        <v>2</v>
      </c>
      <c r="AB164">
        <v>3</v>
      </c>
      <c r="AC164">
        <v>3</v>
      </c>
      <c r="AD164">
        <v>2</v>
      </c>
      <c r="AE164">
        <v>2</v>
      </c>
      <c r="AF164">
        <v>3</v>
      </c>
      <c r="AG164">
        <v>2</v>
      </c>
      <c r="AH164">
        <v>2</v>
      </c>
      <c r="AI164">
        <v>3</v>
      </c>
      <c r="AJ164">
        <v>3</v>
      </c>
      <c r="AK164">
        <v>3</v>
      </c>
      <c r="AL164">
        <v>2</v>
      </c>
      <c r="AM164">
        <v>1</v>
      </c>
      <c r="AN164">
        <v>3</v>
      </c>
      <c r="AO164">
        <v>2</v>
      </c>
      <c r="AP164">
        <v>2</v>
      </c>
      <c r="AQ164">
        <v>3</v>
      </c>
      <c r="AR164">
        <v>3</v>
      </c>
      <c r="AS164">
        <v>2</v>
      </c>
      <c r="AT164">
        <v>2</v>
      </c>
      <c r="AU164">
        <v>2</v>
      </c>
      <c r="AV164">
        <v>2</v>
      </c>
      <c r="AW164">
        <v>2</v>
      </c>
      <c r="AX164">
        <v>2</v>
      </c>
      <c r="AY164">
        <v>2</v>
      </c>
    </row>
    <row r="165" spans="1:51">
      <c r="A165" s="1">
        <v>336066</v>
      </c>
      <c r="B165" s="7">
        <v>103366</v>
      </c>
      <c r="C165" s="2">
        <v>40256</v>
      </c>
      <c r="D165" t="s">
        <v>1933</v>
      </c>
      <c r="E165" t="s">
        <v>2894</v>
      </c>
      <c r="F165" t="s">
        <v>2895</v>
      </c>
      <c r="G165" t="s">
        <v>1046</v>
      </c>
      <c r="H165" t="s">
        <v>1047</v>
      </c>
      <c r="I165" t="s">
        <v>2895</v>
      </c>
      <c r="J165" t="s">
        <v>2818</v>
      </c>
      <c r="K165" t="s">
        <v>1863</v>
      </c>
      <c r="L165" t="s">
        <v>480</v>
      </c>
      <c r="M165" t="s">
        <v>7</v>
      </c>
      <c r="N165" t="s">
        <v>7</v>
      </c>
      <c r="O165">
        <v>4</v>
      </c>
      <c r="P165">
        <v>9</v>
      </c>
      <c r="Q165">
        <v>3</v>
      </c>
      <c r="R165">
        <v>3</v>
      </c>
      <c r="S165">
        <v>8</v>
      </c>
      <c r="T165">
        <v>3</v>
      </c>
      <c r="U165">
        <v>4</v>
      </c>
      <c r="V165">
        <v>4</v>
      </c>
      <c r="W165">
        <v>9</v>
      </c>
      <c r="X165">
        <v>4</v>
      </c>
      <c r="Y165">
        <v>3</v>
      </c>
      <c r="Z165">
        <v>3</v>
      </c>
      <c r="AA165">
        <v>3</v>
      </c>
      <c r="AB165">
        <v>9</v>
      </c>
      <c r="AC165">
        <v>3</v>
      </c>
      <c r="AD165">
        <v>2</v>
      </c>
      <c r="AE165">
        <v>3</v>
      </c>
      <c r="AF165">
        <v>4</v>
      </c>
      <c r="AG165">
        <v>3</v>
      </c>
      <c r="AH165">
        <v>3</v>
      </c>
      <c r="AI165">
        <v>4</v>
      </c>
      <c r="AJ165">
        <v>3</v>
      </c>
      <c r="AK165">
        <v>9</v>
      </c>
      <c r="AL165">
        <v>3</v>
      </c>
      <c r="AM165">
        <v>3</v>
      </c>
      <c r="AN165">
        <v>4</v>
      </c>
      <c r="AO165">
        <v>3</v>
      </c>
      <c r="AP165">
        <v>3</v>
      </c>
      <c r="AQ165">
        <v>3</v>
      </c>
      <c r="AR165">
        <v>9</v>
      </c>
      <c r="AS165">
        <v>4</v>
      </c>
      <c r="AT165">
        <v>3</v>
      </c>
      <c r="AU165">
        <v>4</v>
      </c>
      <c r="AV165">
        <v>3</v>
      </c>
      <c r="AW165">
        <v>3</v>
      </c>
      <c r="AX165">
        <v>2</v>
      </c>
      <c r="AY165">
        <v>3</v>
      </c>
    </row>
    <row r="166" spans="1:51">
      <c r="A166" s="1">
        <v>336076</v>
      </c>
      <c r="B166" s="7">
        <v>103405</v>
      </c>
      <c r="C166" s="2">
        <v>40247</v>
      </c>
      <c r="D166" t="s">
        <v>20</v>
      </c>
      <c r="E166" t="s">
        <v>2894</v>
      </c>
      <c r="F166" t="s">
        <v>2895</v>
      </c>
      <c r="G166" t="s">
        <v>1044</v>
      </c>
      <c r="H166" t="s">
        <v>1045</v>
      </c>
      <c r="I166" t="s">
        <v>2895</v>
      </c>
      <c r="J166" t="s">
        <v>2818</v>
      </c>
      <c r="K166" t="s">
        <v>1863</v>
      </c>
      <c r="L166" t="s">
        <v>486</v>
      </c>
      <c r="M166" t="s">
        <v>7</v>
      </c>
      <c r="N166" t="s">
        <v>7</v>
      </c>
      <c r="O166">
        <v>4</v>
      </c>
      <c r="P166">
        <v>9</v>
      </c>
      <c r="Q166">
        <v>3</v>
      </c>
      <c r="R166">
        <v>2</v>
      </c>
      <c r="S166">
        <v>8</v>
      </c>
      <c r="T166">
        <v>4</v>
      </c>
      <c r="U166">
        <v>4</v>
      </c>
      <c r="V166">
        <v>4</v>
      </c>
      <c r="W166">
        <v>9</v>
      </c>
      <c r="X166">
        <v>4</v>
      </c>
      <c r="Y166">
        <v>4</v>
      </c>
      <c r="Z166">
        <v>3</v>
      </c>
      <c r="AA166">
        <v>3</v>
      </c>
      <c r="AB166">
        <v>9</v>
      </c>
      <c r="AC166">
        <v>2</v>
      </c>
      <c r="AD166">
        <v>2</v>
      </c>
      <c r="AE166">
        <v>2</v>
      </c>
      <c r="AF166">
        <v>3</v>
      </c>
      <c r="AG166">
        <v>2</v>
      </c>
      <c r="AH166">
        <v>2</v>
      </c>
      <c r="AI166">
        <v>4</v>
      </c>
      <c r="AJ166">
        <v>4</v>
      </c>
      <c r="AK166">
        <v>9</v>
      </c>
      <c r="AL166">
        <v>4</v>
      </c>
      <c r="AM166">
        <v>1</v>
      </c>
      <c r="AN166">
        <v>4</v>
      </c>
      <c r="AO166">
        <v>3</v>
      </c>
      <c r="AP166">
        <v>4</v>
      </c>
      <c r="AQ166">
        <v>3</v>
      </c>
      <c r="AR166">
        <v>9</v>
      </c>
      <c r="AS166">
        <v>3</v>
      </c>
      <c r="AT166">
        <v>2</v>
      </c>
      <c r="AU166">
        <v>4</v>
      </c>
      <c r="AV166">
        <v>4</v>
      </c>
      <c r="AW166">
        <v>2</v>
      </c>
      <c r="AX166">
        <v>2</v>
      </c>
      <c r="AY166">
        <v>4</v>
      </c>
    </row>
    <row r="167" spans="1:51">
      <c r="A167" s="1">
        <v>336083</v>
      </c>
      <c r="B167" s="7">
        <v>103440</v>
      </c>
      <c r="C167" s="2">
        <v>40261</v>
      </c>
      <c r="D167" t="s">
        <v>1933</v>
      </c>
      <c r="E167" t="s">
        <v>2894</v>
      </c>
      <c r="F167" t="s">
        <v>2895</v>
      </c>
      <c r="G167" t="s">
        <v>2541</v>
      </c>
      <c r="H167" t="s">
        <v>2542</v>
      </c>
      <c r="I167" t="s">
        <v>2895</v>
      </c>
      <c r="J167" t="s">
        <v>2818</v>
      </c>
      <c r="K167" t="s">
        <v>1863</v>
      </c>
      <c r="L167" t="s">
        <v>482</v>
      </c>
      <c r="M167" t="s">
        <v>7</v>
      </c>
      <c r="N167" t="s">
        <v>7</v>
      </c>
      <c r="O167">
        <v>3</v>
      </c>
      <c r="P167">
        <v>9</v>
      </c>
      <c r="Q167">
        <v>2</v>
      </c>
      <c r="R167">
        <v>2</v>
      </c>
      <c r="S167">
        <v>8</v>
      </c>
      <c r="T167">
        <v>3</v>
      </c>
      <c r="U167">
        <v>3</v>
      </c>
      <c r="V167">
        <v>3</v>
      </c>
      <c r="W167">
        <v>9</v>
      </c>
      <c r="X167">
        <v>3</v>
      </c>
      <c r="Y167">
        <v>3</v>
      </c>
      <c r="Z167">
        <v>2</v>
      </c>
      <c r="AA167">
        <v>2</v>
      </c>
      <c r="AB167">
        <v>9</v>
      </c>
      <c r="AC167">
        <v>2</v>
      </c>
      <c r="AD167">
        <v>2</v>
      </c>
      <c r="AE167">
        <v>2</v>
      </c>
      <c r="AF167">
        <v>3</v>
      </c>
      <c r="AG167">
        <v>3</v>
      </c>
      <c r="AH167">
        <v>2</v>
      </c>
      <c r="AI167">
        <v>3</v>
      </c>
      <c r="AJ167">
        <v>3</v>
      </c>
      <c r="AK167">
        <v>9</v>
      </c>
      <c r="AL167">
        <v>3</v>
      </c>
      <c r="AM167">
        <v>2</v>
      </c>
      <c r="AN167">
        <v>3</v>
      </c>
      <c r="AO167">
        <v>2</v>
      </c>
      <c r="AP167">
        <v>3</v>
      </c>
      <c r="AQ167">
        <v>2</v>
      </c>
      <c r="AR167">
        <v>9</v>
      </c>
      <c r="AS167">
        <v>3</v>
      </c>
      <c r="AT167">
        <v>3</v>
      </c>
      <c r="AU167">
        <v>3</v>
      </c>
      <c r="AV167">
        <v>3</v>
      </c>
      <c r="AW167">
        <v>3</v>
      </c>
      <c r="AX167">
        <v>3</v>
      </c>
      <c r="AY167">
        <v>3</v>
      </c>
    </row>
    <row r="168" spans="1:51">
      <c r="A168" s="1">
        <v>336113</v>
      </c>
      <c r="B168" s="7">
        <v>103609</v>
      </c>
      <c r="C168" s="2">
        <v>40261</v>
      </c>
      <c r="D168" t="s">
        <v>1933</v>
      </c>
      <c r="E168" t="s">
        <v>2894</v>
      </c>
      <c r="F168" t="s">
        <v>2895</v>
      </c>
      <c r="G168" t="s">
        <v>1058</v>
      </c>
      <c r="H168" t="s">
        <v>1059</v>
      </c>
      <c r="I168" t="s">
        <v>2895</v>
      </c>
      <c r="J168" t="s">
        <v>2820</v>
      </c>
      <c r="K168" t="s">
        <v>2707</v>
      </c>
      <c r="L168" t="s">
        <v>484</v>
      </c>
      <c r="M168" t="s">
        <v>485</v>
      </c>
      <c r="N168" t="s">
        <v>13</v>
      </c>
      <c r="O168">
        <v>2</v>
      </c>
      <c r="P168">
        <v>9</v>
      </c>
      <c r="Q168">
        <v>9</v>
      </c>
      <c r="R168">
        <v>1</v>
      </c>
      <c r="S168">
        <v>2</v>
      </c>
      <c r="T168">
        <v>2</v>
      </c>
      <c r="U168">
        <v>2</v>
      </c>
      <c r="V168">
        <v>2</v>
      </c>
      <c r="W168">
        <v>9</v>
      </c>
      <c r="X168" t="s">
        <v>1590</v>
      </c>
      <c r="Y168">
        <v>2</v>
      </c>
      <c r="Z168">
        <v>9</v>
      </c>
      <c r="AA168">
        <v>2</v>
      </c>
      <c r="AB168">
        <v>9</v>
      </c>
      <c r="AC168">
        <v>2</v>
      </c>
      <c r="AD168">
        <v>2</v>
      </c>
      <c r="AE168">
        <v>1</v>
      </c>
      <c r="AF168">
        <v>3</v>
      </c>
      <c r="AG168">
        <v>2</v>
      </c>
      <c r="AH168">
        <v>2</v>
      </c>
      <c r="AI168">
        <v>2</v>
      </c>
      <c r="AJ168">
        <v>2</v>
      </c>
      <c r="AK168">
        <v>9</v>
      </c>
      <c r="AL168">
        <v>2</v>
      </c>
      <c r="AM168">
        <v>1</v>
      </c>
      <c r="AN168">
        <v>2</v>
      </c>
      <c r="AO168">
        <v>9</v>
      </c>
      <c r="AP168">
        <v>2</v>
      </c>
      <c r="AQ168">
        <v>9</v>
      </c>
      <c r="AR168">
        <v>9</v>
      </c>
      <c r="AS168">
        <v>2</v>
      </c>
      <c r="AT168">
        <v>2</v>
      </c>
      <c r="AU168">
        <v>2</v>
      </c>
      <c r="AV168">
        <v>2</v>
      </c>
      <c r="AW168">
        <v>1</v>
      </c>
      <c r="AX168">
        <v>1</v>
      </c>
      <c r="AY168">
        <v>2</v>
      </c>
    </row>
    <row r="169" spans="1:51">
      <c r="A169" s="1">
        <v>336118</v>
      </c>
      <c r="B169" s="7">
        <v>103628</v>
      </c>
      <c r="C169" s="2">
        <v>40253</v>
      </c>
      <c r="D169" t="s">
        <v>1933</v>
      </c>
      <c r="E169" t="s">
        <v>2894</v>
      </c>
      <c r="F169" t="s">
        <v>2895</v>
      </c>
      <c r="G169" t="s">
        <v>1060</v>
      </c>
      <c r="H169" t="s">
        <v>1061</v>
      </c>
      <c r="I169" t="s">
        <v>2895</v>
      </c>
      <c r="J169" t="s">
        <v>2818</v>
      </c>
      <c r="K169" t="s">
        <v>1863</v>
      </c>
      <c r="L169" t="s">
        <v>484</v>
      </c>
      <c r="M169" t="s">
        <v>485</v>
      </c>
      <c r="N169" t="s">
        <v>13</v>
      </c>
      <c r="O169">
        <v>2</v>
      </c>
      <c r="P169">
        <v>2</v>
      </c>
      <c r="Q169">
        <v>9</v>
      </c>
      <c r="R169">
        <v>1</v>
      </c>
      <c r="S169">
        <v>8</v>
      </c>
      <c r="T169">
        <v>2</v>
      </c>
      <c r="U169">
        <v>2</v>
      </c>
      <c r="V169">
        <v>2</v>
      </c>
      <c r="W169">
        <v>9</v>
      </c>
      <c r="X169" t="s">
        <v>1590</v>
      </c>
      <c r="Y169">
        <v>2</v>
      </c>
      <c r="Z169">
        <v>9</v>
      </c>
      <c r="AA169">
        <v>2</v>
      </c>
      <c r="AB169">
        <v>2</v>
      </c>
      <c r="AC169">
        <v>1</v>
      </c>
      <c r="AD169">
        <v>2</v>
      </c>
      <c r="AE169">
        <v>2</v>
      </c>
      <c r="AF169">
        <v>3</v>
      </c>
      <c r="AG169">
        <v>1</v>
      </c>
      <c r="AH169">
        <v>2</v>
      </c>
      <c r="AI169">
        <v>2</v>
      </c>
      <c r="AJ169">
        <v>2</v>
      </c>
      <c r="AK169">
        <v>2</v>
      </c>
      <c r="AL169">
        <v>2</v>
      </c>
      <c r="AM169">
        <v>2</v>
      </c>
      <c r="AN169">
        <v>2</v>
      </c>
      <c r="AO169">
        <v>9</v>
      </c>
      <c r="AP169">
        <v>1</v>
      </c>
      <c r="AQ169">
        <v>9</v>
      </c>
      <c r="AR169">
        <v>2</v>
      </c>
      <c r="AS169">
        <v>2</v>
      </c>
      <c r="AT169">
        <v>2</v>
      </c>
      <c r="AU169">
        <v>2</v>
      </c>
      <c r="AV169">
        <v>2</v>
      </c>
      <c r="AW169">
        <v>2</v>
      </c>
      <c r="AX169">
        <v>1</v>
      </c>
      <c r="AY169">
        <v>2</v>
      </c>
    </row>
    <row r="170" spans="1:51">
      <c r="A170" s="1">
        <v>336124</v>
      </c>
      <c r="B170" s="7">
        <v>103649</v>
      </c>
      <c r="C170" s="2">
        <v>40246</v>
      </c>
      <c r="D170" t="s">
        <v>1933</v>
      </c>
      <c r="E170" t="s">
        <v>2356</v>
      </c>
      <c r="F170" t="s">
        <v>2895</v>
      </c>
      <c r="G170" t="s">
        <v>1062</v>
      </c>
      <c r="H170" t="s">
        <v>1063</v>
      </c>
      <c r="I170" t="s">
        <v>2895</v>
      </c>
      <c r="J170" t="s">
        <v>2818</v>
      </c>
      <c r="K170" t="s">
        <v>1863</v>
      </c>
      <c r="L170" t="s">
        <v>480</v>
      </c>
      <c r="M170" t="s">
        <v>7</v>
      </c>
      <c r="N170" t="s">
        <v>7</v>
      </c>
      <c r="O170">
        <v>3</v>
      </c>
      <c r="P170">
        <v>9</v>
      </c>
      <c r="Q170">
        <v>3</v>
      </c>
      <c r="R170">
        <v>2</v>
      </c>
      <c r="S170">
        <v>8</v>
      </c>
      <c r="T170">
        <v>3</v>
      </c>
      <c r="U170">
        <v>3</v>
      </c>
      <c r="V170">
        <v>3</v>
      </c>
      <c r="W170">
        <v>9</v>
      </c>
      <c r="X170">
        <v>3</v>
      </c>
      <c r="Y170">
        <v>3</v>
      </c>
      <c r="Z170">
        <v>3</v>
      </c>
      <c r="AA170">
        <v>3</v>
      </c>
      <c r="AB170">
        <v>9</v>
      </c>
      <c r="AC170">
        <v>3</v>
      </c>
      <c r="AD170">
        <v>2</v>
      </c>
      <c r="AE170">
        <v>3</v>
      </c>
      <c r="AF170">
        <v>3</v>
      </c>
      <c r="AG170">
        <v>3</v>
      </c>
      <c r="AH170">
        <v>3</v>
      </c>
      <c r="AI170">
        <v>3</v>
      </c>
      <c r="AJ170">
        <v>3</v>
      </c>
      <c r="AK170">
        <v>9</v>
      </c>
      <c r="AL170">
        <v>3</v>
      </c>
      <c r="AM170">
        <v>2</v>
      </c>
      <c r="AN170">
        <v>3</v>
      </c>
      <c r="AO170">
        <v>3</v>
      </c>
      <c r="AP170">
        <v>3</v>
      </c>
      <c r="AQ170">
        <v>3</v>
      </c>
      <c r="AR170">
        <v>9</v>
      </c>
      <c r="AS170">
        <v>3</v>
      </c>
      <c r="AT170">
        <v>3</v>
      </c>
      <c r="AU170">
        <v>3</v>
      </c>
      <c r="AV170">
        <v>3</v>
      </c>
      <c r="AW170">
        <v>3</v>
      </c>
      <c r="AX170">
        <v>3</v>
      </c>
      <c r="AY170">
        <v>3</v>
      </c>
    </row>
    <row r="171" spans="1:51">
      <c r="A171" s="1">
        <v>336133</v>
      </c>
      <c r="B171" s="7">
        <v>103698</v>
      </c>
      <c r="C171" s="2">
        <v>40254</v>
      </c>
      <c r="D171" t="s">
        <v>1933</v>
      </c>
      <c r="E171" t="s">
        <v>2356</v>
      </c>
      <c r="F171" t="s">
        <v>2895</v>
      </c>
      <c r="G171" t="s">
        <v>331</v>
      </c>
      <c r="H171" t="s">
        <v>332</v>
      </c>
      <c r="I171" t="s">
        <v>2895</v>
      </c>
      <c r="J171" t="s">
        <v>2818</v>
      </c>
      <c r="K171" t="s">
        <v>1863</v>
      </c>
      <c r="L171" t="s">
        <v>480</v>
      </c>
      <c r="M171" t="s">
        <v>7</v>
      </c>
      <c r="N171" t="s">
        <v>7</v>
      </c>
      <c r="O171">
        <v>4</v>
      </c>
      <c r="P171">
        <v>9</v>
      </c>
      <c r="Q171">
        <v>3</v>
      </c>
      <c r="R171">
        <v>3</v>
      </c>
      <c r="S171">
        <v>8</v>
      </c>
      <c r="T171">
        <v>3</v>
      </c>
      <c r="U171">
        <v>4</v>
      </c>
      <c r="V171">
        <v>4</v>
      </c>
      <c r="W171">
        <v>9</v>
      </c>
      <c r="X171">
        <v>4</v>
      </c>
      <c r="Y171">
        <v>4</v>
      </c>
      <c r="Z171">
        <v>3</v>
      </c>
      <c r="AA171">
        <v>4</v>
      </c>
      <c r="AB171">
        <v>9</v>
      </c>
      <c r="AC171">
        <v>3</v>
      </c>
      <c r="AD171">
        <v>2</v>
      </c>
      <c r="AE171">
        <v>3</v>
      </c>
      <c r="AF171">
        <v>3</v>
      </c>
      <c r="AG171">
        <v>3</v>
      </c>
      <c r="AH171">
        <v>3</v>
      </c>
      <c r="AI171">
        <v>4</v>
      </c>
      <c r="AJ171">
        <v>4</v>
      </c>
      <c r="AK171">
        <v>9</v>
      </c>
      <c r="AL171">
        <v>4</v>
      </c>
      <c r="AM171">
        <v>2</v>
      </c>
      <c r="AN171">
        <v>4</v>
      </c>
      <c r="AO171">
        <v>3</v>
      </c>
      <c r="AP171">
        <v>3</v>
      </c>
      <c r="AQ171">
        <v>3</v>
      </c>
      <c r="AR171">
        <v>9</v>
      </c>
      <c r="AS171">
        <v>4</v>
      </c>
      <c r="AT171">
        <v>3</v>
      </c>
      <c r="AU171">
        <v>4</v>
      </c>
      <c r="AV171">
        <v>3</v>
      </c>
      <c r="AW171">
        <v>3</v>
      </c>
      <c r="AX171">
        <v>2</v>
      </c>
      <c r="AY171">
        <v>3</v>
      </c>
    </row>
    <row r="172" spans="1:51">
      <c r="A172" s="1">
        <v>336138</v>
      </c>
      <c r="B172" s="7">
        <v>103717</v>
      </c>
      <c r="C172" s="2">
        <v>40261</v>
      </c>
      <c r="D172" t="s">
        <v>1933</v>
      </c>
      <c r="E172" t="s">
        <v>2356</v>
      </c>
      <c r="F172" t="s">
        <v>2895</v>
      </c>
      <c r="G172" t="s">
        <v>333</v>
      </c>
      <c r="H172" t="s">
        <v>334</v>
      </c>
      <c r="I172" t="s">
        <v>2895</v>
      </c>
      <c r="J172" t="s">
        <v>2818</v>
      </c>
      <c r="K172" t="s">
        <v>1863</v>
      </c>
      <c r="L172" t="s">
        <v>482</v>
      </c>
      <c r="M172" t="s">
        <v>7</v>
      </c>
      <c r="N172" t="s">
        <v>7</v>
      </c>
      <c r="O172">
        <v>2</v>
      </c>
      <c r="P172">
        <v>9</v>
      </c>
      <c r="Q172">
        <v>2</v>
      </c>
      <c r="R172">
        <v>2</v>
      </c>
      <c r="S172">
        <v>8</v>
      </c>
      <c r="T172">
        <v>2</v>
      </c>
      <c r="U172">
        <v>2</v>
      </c>
      <c r="V172">
        <v>2</v>
      </c>
      <c r="W172">
        <v>9</v>
      </c>
      <c r="X172">
        <v>3</v>
      </c>
      <c r="Y172">
        <v>2</v>
      </c>
      <c r="Z172">
        <v>2</v>
      </c>
      <c r="AA172">
        <v>2</v>
      </c>
      <c r="AB172">
        <v>9</v>
      </c>
      <c r="AC172">
        <v>1</v>
      </c>
      <c r="AD172">
        <v>1</v>
      </c>
      <c r="AE172">
        <v>2</v>
      </c>
      <c r="AF172">
        <v>4</v>
      </c>
      <c r="AG172">
        <v>2</v>
      </c>
      <c r="AH172">
        <v>2</v>
      </c>
      <c r="AI172">
        <v>3</v>
      </c>
      <c r="AJ172">
        <v>2</v>
      </c>
      <c r="AK172">
        <v>9</v>
      </c>
      <c r="AL172">
        <v>2</v>
      </c>
      <c r="AM172">
        <v>2</v>
      </c>
      <c r="AN172">
        <v>2</v>
      </c>
      <c r="AO172">
        <v>2</v>
      </c>
      <c r="AP172">
        <v>1</v>
      </c>
      <c r="AQ172">
        <v>2</v>
      </c>
      <c r="AR172">
        <v>9</v>
      </c>
      <c r="AS172">
        <v>1</v>
      </c>
      <c r="AT172">
        <v>3</v>
      </c>
      <c r="AU172">
        <v>2</v>
      </c>
      <c r="AV172">
        <v>2</v>
      </c>
      <c r="AW172">
        <v>2</v>
      </c>
      <c r="AX172">
        <v>2</v>
      </c>
      <c r="AY172">
        <v>2</v>
      </c>
    </row>
    <row r="173" spans="1:51">
      <c r="A173" s="1">
        <v>336145</v>
      </c>
      <c r="B173" s="7">
        <v>103740</v>
      </c>
      <c r="C173" s="2">
        <v>40253</v>
      </c>
      <c r="D173" t="s">
        <v>1933</v>
      </c>
      <c r="E173" t="s">
        <v>2356</v>
      </c>
      <c r="F173" t="s">
        <v>2895</v>
      </c>
      <c r="G173" t="s">
        <v>335</v>
      </c>
      <c r="H173" t="s">
        <v>336</v>
      </c>
      <c r="I173" t="s">
        <v>2895</v>
      </c>
      <c r="J173" t="s">
        <v>2825</v>
      </c>
      <c r="K173" t="s">
        <v>1863</v>
      </c>
      <c r="L173" t="s">
        <v>480</v>
      </c>
      <c r="M173" t="s">
        <v>10</v>
      </c>
      <c r="N173" t="s">
        <v>10</v>
      </c>
      <c r="O173">
        <v>3</v>
      </c>
      <c r="P173">
        <v>3</v>
      </c>
      <c r="Q173">
        <v>9</v>
      </c>
      <c r="R173">
        <v>2</v>
      </c>
      <c r="S173">
        <v>8</v>
      </c>
      <c r="T173">
        <v>3</v>
      </c>
      <c r="U173">
        <v>3</v>
      </c>
      <c r="V173">
        <v>3</v>
      </c>
      <c r="W173">
        <v>9</v>
      </c>
      <c r="X173">
        <v>3</v>
      </c>
      <c r="Y173">
        <v>3</v>
      </c>
      <c r="Z173">
        <v>9</v>
      </c>
      <c r="AA173">
        <v>2</v>
      </c>
      <c r="AB173">
        <v>3</v>
      </c>
      <c r="AC173">
        <v>2</v>
      </c>
      <c r="AD173">
        <v>2</v>
      </c>
      <c r="AE173">
        <v>2</v>
      </c>
      <c r="AF173">
        <v>3</v>
      </c>
      <c r="AG173">
        <v>3</v>
      </c>
      <c r="AH173">
        <v>2</v>
      </c>
      <c r="AI173">
        <v>3</v>
      </c>
      <c r="AJ173">
        <v>3</v>
      </c>
      <c r="AK173">
        <v>3</v>
      </c>
      <c r="AL173">
        <v>2</v>
      </c>
      <c r="AM173">
        <v>2</v>
      </c>
      <c r="AN173">
        <v>3</v>
      </c>
      <c r="AO173">
        <v>9</v>
      </c>
      <c r="AP173">
        <v>3</v>
      </c>
      <c r="AQ173">
        <v>9</v>
      </c>
      <c r="AR173">
        <v>3</v>
      </c>
      <c r="AS173">
        <v>2</v>
      </c>
      <c r="AT173">
        <v>2</v>
      </c>
      <c r="AU173">
        <v>3</v>
      </c>
      <c r="AV173">
        <v>3</v>
      </c>
      <c r="AW173">
        <v>2</v>
      </c>
      <c r="AX173">
        <v>3</v>
      </c>
      <c r="AY173">
        <v>3</v>
      </c>
    </row>
    <row r="174" spans="1:51">
      <c r="A174" s="1">
        <v>336146</v>
      </c>
      <c r="B174" s="7">
        <v>103741</v>
      </c>
      <c r="C174" s="2">
        <v>40255</v>
      </c>
      <c r="D174" t="s">
        <v>1933</v>
      </c>
      <c r="E174" t="s">
        <v>2356</v>
      </c>
      <c r="F174" t="s">
        <v>2895</v>
      </c>
      <c r="G174" t="s">
        <v>337</v>
      </c>
      <c r="H174" t="s">
        <v>338</v>
      </c>
      <c r="I174" t="s">
        <v>2895</v>
      </c>
      <c r="J174" t="s">
        <v>2820</v>
      </c>
      <c r="K174" t="s">
        <v>1863</v>
      </c>
      <c r="L174" t="s">
        <v>483</v>
      </c>
      <c r="M174" t="s">
        <v>10</v>
      </c>
      <c r="N174" t="s">
        <v>10</v>
      </c>
      <c r="O174">
        <v>2</v>
      </c>
      <c r="P174">
        <v>3</v>
      </c>
      <c r="Q174">
        <v>9</v>
      </c>
      <c r="R174">
        <v>2</v>
      </c>
      <c r="S174">
        <v>8</v>
      </c>
      <c r="T174">
        <v>2</v>
      </c>
      <c r="U174">
        <v>2</v>
      </c>
      <c r="V174">
        <v>2</v>
      </c>
      <c r="W174">
        <v>9</v>
      </c>
      <c r="X174">
        <v>3</v>
      </c>
      <c r="Y174">
        <v>2</v>
      </c>
      <c r="Z174">
        <v>9</v>
      </c>
      <c r="AA174">
        <v>2</v>
      </c>
      <c r="AB174">
        <v>3</v>
      </c>
      <c r="AC174">
        <v>2</v>
      </c>
      <c r="AD174">
        <v>2</v>
      </c>
      <c r="AE174">
        <v>2</v>
      </c>
      <c r="AF174">
        <v>3</v>
      </c>
      <c r="AG174">
        <v>2</v>
      </c>
      <c r="AH174">
        <v>1</v>
      </c>
      <c r="AI174">
        <v>2</v>
      </c>
      <c r="AJ174">
        <v>2</v>
      </c>
      <c r="AK174">
        <v>2</v>
      </c>
      <c r="AL174">
        <v>2</v>
      </c>
      <c r="AM174">
        <v>1</v>
      </c>
      <c r="AN174">
        <v>2</v>
      </c>
      <c r="AO174">
        <v>9</v>
      </c>
      <c r="AP174">
        <v>2</v>
      </c>
      <c r="AQ174">
        <v>9</v>
      </c>
      <c r="AR174">
        <v>3</v>
      </c>
      <c r="AS174">
        <v>2</v>
      </c>
      <c r="AT174">
        <v>1</v>
      </c>
      <c r="AU174">
        <v>2</v>
      </c>
      <c r="AV174">
        <v>2</v>
      </c>
      <c r="AW174">
        <v>1</v>
      </c>
      <c r="AX174">
        <v>2</v>
      </c>
      <c r="AY174">
        <v>2</v>
      </c>
    </row>
    <row r="175" spans="1:51">
      <c r="A175" s="1">
        <v>336150</v>
      </c>
      <c r="B175" s="7">
        <v>103769</v>
      </c>
      <c r="C175" s="2">
        <v>40254</v>
      </c>
      <c r="D175" t="s">
        <v>1933</v>
      </c>
      <c r="E175" t="s">
        <v>1212</v>
      </c>
      <c r="F175" t="s">
        <v>2895</v>
      </c>
      <c r="G175" t="s">
        <v>1925</v>
      </c>
      <c r="H175" t="s">
        <v>1926</v>
      </c>
      <c r="I175" t="s">
        <v>2895</v>
      </c>
      <c r="J175" t="s">
        <v>2818</v>
      </c>
      <c r="K175" t="s">
        <v>1863</v>
      </c>
      <c r="L175" t="s">
        <v>487</v>
      </c>
      <c r="M175" t="s">
        <v>485</v>
      </c>
      <c r="N175" t="s">
        <v>1020</v>
      </c>
      <c r="O175">
        <v>2</v>
      </c>
      <c r="P175">
        <v>9</v>
      </c>
      <c r="Q175">
        <v>9</v>
      </c>
      <c r="R175">
        <v>1</v>
      </c>
      <c r="S175">
        <v>8</v>
      </c>
      <c r="T175">
        <v>2</v>
      </c>
      <c r="U175">
        <v>2</v>
      </c>
      <c r="V175">
        <v>2</v>
      </c>
      <c r="W175">
        <v>9</v>
      </c>
      <c r="X175">
        <v>3</v>
      </c>
      <c r="Y175">
        <v>2</v>
      </c>
      <c r="Z175">
        <v>9</v>
      </c>
      <c r="AA175">
        <v>2</v>
      </c>
      <c r="AB175">
        <v>9</v>
      </c>
      <c r="AC175">
        <v>2</v>
      </c>
      <c r="AD175">
        <v>2</v>
      </c>
      <c r="AE175">
        <v>1</v>
      </c>
      <c r="AF175">
        <v>3</v>
      </c>
      <c r="AG175">
        <v>2</v>
      </c>
      <c r="AH175">
        <v>2</v>
      </c>
      <c r="AI175">
        <v>2</v>
      </c>
      <c r="AJ175">
        <v>2</v>
      </c>
      <c r="AK175">
        <v>9</v>
      </c>
      <c r="AL175">
        <v>2</v>
      </c>
      <c r="AM175">
        <v>1</v>
      </c>
      <c r="AN175">
        <v>2</v>
      </c>
      <c r="AO175">
        <v>9</v>
      </c>
      <c r="AP175">
        <v>2</v>
      </c>
      <c r="AQ175">
        <v>9</v>
      </c>
      <c r="AR175">
        <v>9</v>
      </c>
      <c r="AS175">
        <v>2</v>
      </c>
      <c r="AT175">
        <v>2</v>
      </c>
      <c r="AU175">
        <v>2</v>
      </c>
      <c r="AV175">
        <v>2</v>
      </c>
      <c r="AW175">
        <v>2</v>
      </c>
      <c r="AX175">
        <v>1</v>
      </c>
      <c r="AY175">
        <v>2</v>
      </c>
    </row>
    <row r="176" spans="1:51">
      <c r="A176" s="1">
        <v>336161</v>
      </c>
      <c r="B176" s="7">
        <v>103800</v>
      </c>
      <c r="C176" s="2">
        <v>40260</v>
      </c>
      <c r="D176" t="s">
        <v>1933</v>
      </c>
      <c r="E176" t="s">
        <v>1212</v>
      </c>
      <c r="F176" t="s">
        <v>2895</v>
      </c>
      <c r="G176" t="s">
        <v>1927</v>
      </c>
      <c r="H176" t="s">
        <v>1928</v>
      </c>
      <c r="I176" t="s">
        <v>2895</v>
      </c>
      <c r="J176" t="s">
        <v>2818</v>
      </c>
      <c r="K176" t="s">
        <v>1863</v>
      </c>
      <c r="L176" t="s">
        <v>480</v>
      </c>
      <c r="M176" t="s">
        <v>7</v>
      </c>
      <c r="N176" t="s">
        <v>7</v>
      </c>
      <c r="O176">
        <v>4</v>
      </c>
      <c r="P176">
        <v>9</v>
      </c>
      <c r="Q176">
        <v>2</v>
      </c>
      <c r="R176">
        <v>4</v>
      </c>
      <c r="S176">
        <v>8</v>
      </c>
      <c r="T176">
        <v>4</v>
      </c>
      <c r="U176">
        <v>4</v>
      </c>
      <c r="V176">
        <v>4</v>
      </c>
      <c r="W176">
        <v>9</v>
      </c>
      <c r="X176">
        <v>4</v>
      </c>
      <c r="Y176">
        <v>4</v>
      </c>
      <c r="Z176">
        <v>2</v>
      </c>
      <c r="AA176">
        <v>4</v>
      </c>
      <c r="AB176">
        <v>9</v>
      </c>
      <c r="AC176">
        <v>2</v>
      </c>
      <c r="AD176">
        <v>2</v>
      </c>
      <c r="AE176">
        <v>3</v>
      </c>
      <c r="AF176">
        <v>4</v>
      </c>
      <c r="AG176">
        <v>3</v>
      </c>
      <c r="AH176">
        <v>2</v>
      </c>
      <c r="AI176">
        <v>4</v>
      </c>
      <c r="AJ176">
        <v>4</v>
      </c>
      <c r="AK176">
        <v>9</v>
      </c>
      <c r="AL176">
        <v>4</v>
      </c>
      <c r="AM176">
        <v>4</v>
      </c>
      <c r="AN176">
        <v>4</v>
      </c>
      <c r="AO176">
        <v>2</v>
      </c>
      <c r="AP176">
        <v>4</v>
      </c>
      <c r="AQ176">
        <v>2</v>
      </c>
      <c r="AR176">
        <v>9</v>
      </c>
      <c r="AS176">
        <v>4</v>
      </c>
      <c r="AT176">
        <v>2</v>
      </c>
      <c r="AU176">
        <v>4</v>
      </c>
      <c r="AV176">
        <v>4</v>
      </c>
      <c r="AW176">
        <v>3</v>
      </c>
      <c r="AX176">
        <v>2</v>
      </c>
      <c r="AY176">
        <v>4</v>
      </c>
    </row>
    <row r="177" spans="1:51">
      <c r="A177" s="1">
        <v>336163</v>
      </c>
      <c r="B177" s="7">
        <v>103804</v>
      </c>
      <c r="C177" s="2">
        <v>40239</v>
      </c>
      <c r="D177" t="s">
        <v>1933</v>
      </c>
      <c r="E177" t="s">
        <v>1212</v>
      </c>
      <c r="F177" t="s">
        <v>2895</v>
      </c>
      <c r="G177" t="s">
        <v>1929</v>
      </c>
      <c r="H177" t="s">
        <v>1930</v>
      </c>
      <c r="I177" t="s">
        <v>2895</v>
      </c>
      <c r="J177" t="s">
        <v>2818</v>
      </c>
      <c r="K177" t="s">
        <v>1863</v>
      </c>
      <c r="L177" t="s">
        <v>480</v>
      </c>
      <c r="M177" t="s">
        <v>7</v>
      </c>
      <c r="N177" t="s">
        <v>7</v>
      </c>
      <c r="O177">
        <v>1</v>
      </c>
      <c r="P177">
        <v>9</v>
      </c>
      <c r="Q177">
        <v>1</v>
      </c>
      <c r="R177">
        <v>1</v>
      </c>
      <c r="S177">
        <v>8</v>
      </c>
      <c r="T177">
        <v>1</v>
      </c>
      <c r="U177">
        <v>1</v>
      </c>
      <c r="V177">
        <v>1</v>
      </c>
      <c r="W177">
        <v>9</v>
      </c>
      <c r="X177">
        <v>1</v>
      </c>
      <c r="Y177">
        <v>1</v>
      </c>
      <c r="Z177">
        <v>1</v>
      </c>
      <c r="AA177">
        <v>1</v>
      </c>
      <c r="AB177">
        <v>9</v>
      </c>
      <c r="AC177">
        <v>2</v>
      </c>
      <c r="AD177">
        <v>2</v>
      </c>
      <c r="AE177">
        <v>1</v>
      </c>
      <c r="AF177">
        <v>2</v>
      </c>
      <c r="AG177">
        <v>1</v>
      </c>
      <c r="AH177">
        <v>1</v>
      </c>
      <c r="AI177">
        <v>1</v>
      </c>
      <c r="AJ177">
        <v>1</v>
      </c>
      <c r="AK177">
        <v>9</v>
      </c>
      <c r="AL177">
        <v>2</v>
      </c>
      <c r="AM177">
        <v>1</v>
      </c>
      <c r="AN177">
        <v>1</v>
      </c>
      <c r="AO177">
        <v>1</v>
      </c>
      <c r="AP177">
        <v>1</v>
      </c>
      <c r="AQ177">
        <v>1</v>
      </c>
      <c r="AR177">
        <v>9</v>
      </c>
      <c r="AS177">
        <v>1</v>
      </c>
      <c r="AT177">
        <v>2</v>
      </c>
      <c r="AU177">
        <v>1</v>
      </c>
      <c r="AV177">
        <v>2</v>
      </c>
      <c r="AW177">
        <v>2</v>
      </c>
      <c r="AX177">
        <v>1</v>
      </c>
      <c r="AY177">
        <v>1</v>
      </c>
    </row>
    <row r="178" spans="1:51">
      <c r="A178" s="1">
        <v>336165</v>
      </c>
      <c r="B178" s="7">
        <v>103810</v>
      </c>
      <c r="C178" s="2">
        <v>40246</v>
      </c>
      <c r="D178" t="s">
        <v>1933</v>
      </c>
      <c r="E178" t="s">
        <v>1212</v>
      </c>
      <c r="F178" t="s">
        <v>2895</v>
      </c>
      <c r="G178" t="s">
        <v>1931</v>
      </c>
      <c r="H178" t="s">
        <v>1932</v>
      </c>
      <c r="I178" t="s">
        <v>2895</v>
      </c>
      <c r="J178" t="s">
        <v>2818</v>
      </c>
      <c r="K178" t="s">
        <v>1863</v>
      </c>
      <c r="L178" t="s">
        <v>480</v>
      </c>
      <c r="M178" t="s">
        <v>7</v>
      </c>
      <c r="N178" t="s">
        <v>7</v>
      </c>
      <c r="O178">
        <v>2</v>
      </c>
      <c r="P178">
        <v>9</v>
      </c>
      <c r="Q178">
        <v>2</v>
      </c>
      <c r="R178">
        <v>1</v>
      </c>
      <c r="S178">
        <v>8</v>
      </c>
      <c r="T178">
        <v>2</v>
      </c>
      <c r="U178">
        <v>2</v>
      </c>
      <c r="V178">
        <v>2</v>
      </c>
      <c r="W178">
        <v>9</v>
      </c>
      <c r="X178">
        <v>2</v>
      </c>
      <c r="Y178">
        <v>2</v>
      </c>
      <c r="Z178">
        <v>2</v>
      </c>
      <c r="AA178">
        <v>2</v>
      </c>
      <c r="AB178">
        <v>9</v>
      </c>
      <c r="AC178">
        <v>2</v>
      </c>
      <c r="AD178">
        <v>1</v>
      </c>
      <c r="AE178">
        <v>2</v>
      </c>
      <c r="AF178">
        <v>3</v>
      </c>
      <c r="AG178">
        <v>2</v>
      </c>
      <c r="AH178">
        <v>2</v>
      </c>
      <c r="AI178">
        <v>2</v>
      </c>
      <c r="AJ178">
        <v>2</v>
      </c>
      <c r="AK178">
        <v>9</v>
      </c>
      <c r="AL178">
        <v>2</v>
      </c>
      <c r="AM178">
        <v>1</v>
      </c>
      <c r="AN178">
        <v>2</v>
      </c>
      <c r="AO178">
        <v>2</v>
      </c>
      <c r="AP178">
        <v>2</v>
      </c>
      <c r="AQ178">
        <v>2</v>
      </c>
      <c r="AR178">
        <v>9</v>
      </c>
      <c r="AS178">
        <v>2</v>
      </c>
      <c r="AT178">
        <v>3</v>
      </c>
      <c r="AU178">
        <v>2</v>
      </c>
      <c r="AV178">
        <v>2</v>
      </c>
      <c r="AW178">
        <v>2</v>
      </c>
      <c r="AX178">
        <v>2</v>
      </c>
      <c r="AY178">
        <v>2</v>
      </c>
    </row>
    <row r="179" spans="1:51">
      <c r="A179" s="1">
        <v>336170</v>
      </c>
      <c r="B179" s="7">
        <v>103823</v>
      </c>
      <c r="C179" s="2">
        <v>40255</v>
      </c>
      <c r="D179" t="s">
        <v>1933</v>
      </c>
      <c r="E179" t="s">
        <v>1212</v>
      </c>
      <c r="F179" t="s">
        <v>2895</v>
      </c>
      <c r="G179" t="s">
        <v>2651</v>
      </c>
      <c r="H179" t="s">
        <v>2652</v>
      </c>
      <c r="I179" t="s">
        <v>2895</v>
      </c>
      <c r="J179" t="s">
        <v>2818</v>
      </c>
      <c r="K179" t="s">
        <v>1863</v>
      </c>
      <c r="L179" t="s">
        <v>480</v>
      </c>
      <c r="M179" t="s">
        <v>7</v>
      </c>
      <c r="N179" t="s">
        <v>7</v>
      </c>
      <c r="O179">
        <v>3</v>
      </c>
      <c r="P179">
        <v>9</v>
      </c>
      <c r="Q179">
        <v>2</v>
      </c>
      <c r="R179">
        <v>1</v>
      </c>
      <c r="S179">
        <v>8</v>
      </c>
      <c r="T179">
        <v>2</v>
      </c>
      <c r="U179">
        <v>3</v>
      </c>
      <c r="V179">
        <v>3</v>
      </c>
      <c r="W179">
        <v>9</v>
      </c>
      <c r="X179">
        <v>4</v>
      </c>
      <c r="Y179">
        <v>2</v>
      </c>
      <c r="Z179">
        <v>2</v>
      </c>
      <c r="AA179">
        <v>2</v>
      </c>
      <c r="AB179">
        <v>9</v>
      </c>
      <c r="AC179">
        <v>3</v>
      </c>
      <c r="AD179">
        <v>2</v>
      </c>
      <c r="AE179">
        <v>2</v>
      </c>
      <c r="AF179">
        <v>3</v>
      </c>
      <c r="AG179">
        <v>2</v>
      </c>
      <c r="AH179">
        <v>3</v>
      </c>
      <c r="AI179">
        <v>3</v>
      </c>
      <c r="AJ179">
        <v>2</v>
      </c>
      <c r="AK179">
        <v>9</v>
      </c>
      <c r="AL179">
        <v>2</v>
      </c>
      <c r="AM179">
        <v>1</v>
      </c>
      <c r="AN179">
        <v>2</v>
      </c>
      <c r="AO179">
        <v>2</v>
      </c>
      <c r="AP179">
        <v>2</v>
      </c>
      <c r="AQ179">
        <v>2</v>
      </c>
      <c r="AR179">
        <v>9</v>
      </c>
      <c r="AS179">
        <v>2</v>
      </c>
      <c r="AT179">
        <v>3</v>
      </c>
      <c r="AU179">
        <v>3</v>
      </c>
      <c r="AV179">
        <v>2</v>
      </c>
      <c r="AW179">
        <v>2</v>
      </c>
      <c r="AX179">
        <v>1</v>
      </c>
      <c r="AY179">
        <v>2</v>
      </c>
    </row>
    <row r="180" spans="1:51">
      <c r="A180" s="1">
        <v>336174</v>
      </c>
      <c r="B180" s="7">
        <v>103837</v>
      </c>
      <c r="C180" s="2">
        <v>40242</v>
      </c>
      <c r="D180" t="s">
        <v>1933</v>
      </c>
      <c r="E180" t="s">
        <v>1212</v>
      </c>
      <c r="F180" t="s">
        <v>2895</v>
      </c>
      <c r="G180" t="s">
        <v>323</v>
      </c>
      <c r="H180" t="s">
        <v>324</v>
      </c>
      <c r="I180" t="s">
        <v>2895</v>
      </c>
      <c r="J180" t="s">
        <v>2818</v>
      </c>
      <c r="K180" t="s">
        <v>1863</v>
      </c>
      <c r="L180" t="s">
        <v>486</v>
      </c>
      <c r="M180" t="s">
        <v>7</v>
      </c>
      <c r="N180" t="s">
        <v>7</v>
      </c>
      <c r="O180">
        <v>3</v>
      </c>
      <c r="P180">
        <v>9</v>
      </c>
      <c r="Q180">
        <v>3</v>
      </c>
      <c r="R180">
        <v>2</v>
      </c>
      <c r="S180">
        <v>8</v>
      </c>
      <c r="T180">
        <v>3</v>
      </c>
      <c r="U180">
        <v>3</v>
      </c>
      <c r="V180">
        <v>3</v>
      </c>
      <c r="W180">
        <v>9</v>
      </c>
      <c r="X180">
        <v>3</v>
      </c>
      <c r="Y180">
        <v>3</v>
      </c>
      <c r="Z180">
        <v>3</v>
      </c>
      <c r="AA180">
        <v>2</v>
      </c>
      <c r="AB180">
        <v>9</v>
      </c>
      <c r="AC180">
        <v>3</v>
      </c>
      <c r="AD180">
        <v>2</v>
      </c>
      <c r="AE180">
        <v>1</v>
      </c>
      <c r="AF180">
        <v>3</v>
      </c>
      <c r="AG180">
        <v>1</v>
      </c>
      <c r="AH180">
        <v>2</v>
      </c>
      <c r="AI180">
        <v>3</v>
      </c>
      <c r="AJ180">
        <v>3</v>
      </c>
      <c r="AK180">
        <v>9</v>
      </c>
      <c r="AL180">
        <v>3</v>
      </c>
      <c r="AM180">
        <v>2</v>
      </c>
      <c r="AN180">
        <v>3</v>
      </c>
      <c r="AO180">
        <v>3</v>
      </c>
      <c r="AP180">
        <v>3</v>
      </c>
      <c r="AQ180">
        <v>3</v>
      </c>
      <c r="AR180">
        <v>9</v>
      </c>
      <c r="AS180">
        <v>3</v>
      </c>
      <c r="AT180">
        <v>3</v>
      </c>
      <c r="AU180">
        <v>3</v>
      </c>
      <c r="AV180">
        <v>3</v>
      </c>
      <c r="AW180">
        <v>2</v>
      </c>
      <c r="AX180">
        <v>2</v>
      </c>
      <c r="AY180">
        <v>3</v>
      </c>
    </row>
    <row r="181" spans="1:51">
      <c r="A181" s="1">
        <v>336183</v>
      </c>
      <c r="B181" s="7">
        <v>103883</v>
      </c>
      <c r="C181" s="2">
        <v>40256</v>
      </c>
      <c r="D181" t="s">
        <v>1933</v>
      </c>
      <c r="E181" t="s">
        <v>1212</v>
      </c>
      <c r="F181" t="s">
        <v>2895</v>
      </c>
      <c r="G181" t="s">
        <v>325</v>
      </c>
      <c r="H181" t="s">
        <v>326</v>
      </c>
      <c r="I181" t="s">
        <v>2895</v>
      </c>
      <c r="J181" t="s">
        <v>2818</v>
      </c>
      <c r="K181" t="s">
        <v>1863</v>
      </c>
      <c r="L181" t="s">
        <v>484</v>
      </c>
      <c r="M181" t="s">
        <v>485</v>
      </c>
      <c r="N181" t="s">
        <v>13</v>
      </c>
      <c r="O181">
        <v>2</v>
      </c>
      <c r="P181">
        <v>2</v>
      </c>
      <c r="Q181">
        <v>2</v>
      </c>
      <c r="R181">
        <v>2</v>
      </c>
      <c r="S181">
        <v>8</v>
      </c>
      <c r="T181">
        <v>2</v>
      </c>
      <c r="U181">
        <v>2</v>
      </c>
      <c r="V181">
        <v>2</v>
      </c>
      <c r="W181">
        <v>9</v>
      </c>
      <c r="X181" t="s">
        <v>1590</v>
      </c>
      <c r="Y181">
        <v>2</v>
      </c>
      <c r="Z181">
        <v>2</v>
      </c>
      <c r="AA181">
        <v>2</v>
      </c>
      <c r="AB181">
        <v>2</v>
      </c>
      <c r="AC181">
        <v>1</v>
      </c>
      <c r="AD181">
        <v>2</v>
      </c>
      <c r="AE181">
        <v>1</v>
      </c>
      <c r="AF181">
        <v>3</v>
      </c>
      <c r="AG181">
        <v>2</v>
      </c>
      <c r="AH181">
        <v>2</v>
      </c>
      <c r="AI181">
        <v>2</v>
      </c>
      <c r="AJ181">
        <v>2</v>
      </c>
      <c r="AK181">
        <v>2</v>
      </c>
      <c r="AL181">
        <v>2</v>
      </c>
      <c r="AM181">
        <v>1</v>
      </c>
      <c r="AN181">
        <v>2</v>
      </c>
      <c r="AO181">
        <v>2</v>
      </c>
      <c r="AP181">
        <v>1</v>
      </c>
      <c r="AQ181">
        <v>2</v>
      </c>
      <c r="AR181">
        <v>2</v>
      </c>
      <c r="AS181">
        <v>1</v>
      </c>
      <c r="AT181">
        <v>2</v>
      </c>
      <c r="AU181">
        <v>2</v>
      </c>
      <c r="AV181">
        <v>2</v>
      </c>
      <c r="AW181">
        <v>2</v>
      </c>
      <c r="AX181">
        <v>1</v>
      </c>
      <c r="AY181">
        <v>2</v>
      </c>
    </row>
    <row r="182" spans="1:51">
      <c r="A182" s="1">
        <v>336328</v>
      </c>
      <c r="B182" s="7">
        <v>104534</v>
      </c>
      <c r="C182" s="2">
        <v>40261</v>
      </c>
      <c r="D182" t="s">
        <v>1933</v>
      </c>
      <c r="E182" t="s">
        <v>2442</v>
      </c>
      <c r="F182" t="s">
        <v>2440</v>
      </c>
      <c r="G182" t="s">
        <v>2831</v>
      </c>
      <c r="H182" t="s">
        <v>2832</v>
      </c>
      <c r="I182" t="s">
        <v>2440</v>
      </c>
      <c r="J182" t="s">
        <v>2818</v>
      </c>
      <c r="K182" t="s">
        <v>1863</v>
      </c>
      <c r="L182" t="s">
        <v>480</v>
      </c>
      <c r="M182" t="s">
        <v>7</v>
      </c>
      <c r="N182" t="s">
        <v>7</v>
      </c>
      <c r="O182">
        <v>2</v>
      </c>
      <c r="P182">
        <v>9</v>
      </c>
      <c r="Q182">
        <v>2</v>
      </c>
      <c r="R182">
        <v>2</v>
      </c>
      <c r="S182">
        <v>8</v>
      </c>
      <c r="T182">
        <v>2</v>
      </c>
      <c r="U182">
        <v>2</v>
      </c>
      <c r="V182">
        <v>2</v>
      </c>
      <c r="W182">
        <v>9</v>
      </c>
      <c r="X182">
        <v>2</v>
      </c>
      <c r="Y182">
        <v>2</v>
      </c>
      <c r="Z182">
        <v>2</v>
      </c>
      <c r="AA182">
        <v>2</v>
      </c>
      <c r="AB182">
        <v>9</v>
      </c>
      <c r="AC182">
        <v>2</v>
      </c>
      <c r="AD182">
        <v>2</v>
      </c>
      <c r="AE182">
        <v>2</v>
      </c>
      <c r="AF182">
        <v>3</v>
      </c>
      <c r="AG182">
        <v>2</v>
      </c>
      <c r="AH182">
        <v>2</v>
      </c>
      <c r="AI182">
        <v>2</v>
      </c>
      <c r="AJ182">
        <v>2</v>
      </c>
      <c r="AK182">
        <v>9</v>
      </c>
      <c r="AL182">
        <v>2</v>
      </c>
      <c r="AM182">
        <v>2</v>
      </c>
      <c r="AN182">
        <v>2</v>
      </c>
      <c r="AO182">
        <v>2</v>
      </c>
      <c r="AP182">
        <v>2</v>
      </c>
      <c r="AQ182">
        <v>2</v>
      </c>
      <c r="AR182">
        <v>9</v>
      </c>
      <c r="AS182">
        <v>2</v>
      </c>
      <c r="AT182">
        <v>2</v>
      </c>
      <c r="AU182">
        <v>2</v>
      </c>
      <c r="AV182">
        <v>2</v>
      </c>
      <c r="AW182">
        <v>2</v>
      </c>
      <c r="AX182">
        <v>2</v>
      </c>
      <c r="AY182">
        <v>2</v>
      </c>
    </row>
    <row r="183" spans="1:51">
      <c r="A183" s="1">
        <v>336329</v>
      </c>
      <c r="B183" s="7">
        <v>104543</v>
      </c>
      <c r="C183" s="2">
        <v>40254</v>
      </c>
      <c r="D183" t="s">
        <v>1933</v>
      </c>
      <c r="E183" t="s">
        <v>2442</v>
      </c>
      <c r="F183" t="s">
        <v>2440</v>
      </c>
      <c r="G183" t="s">
        <v>2833</v>
      </c>
      <c r="H183" t="s">
        <v>2834</v>
      </c>
      <c r="I183" t="s">
        <v>2440</v>
      </c>
      <c r="J183" t="s">
        <v>2818</v>
      </c>
      <c r="K183" t="s">
        <v>1863</v>
      </c>
      <c r="L183" t="s">
        <v>480</v>
      </c>
      <c r="M183" t="s">
        <v>7</v>
      </c>
      <c r="N183" t="s">
        <v>7</v>
      </c>
      <c r="O183">
        <v>1</v>
      </c>
      <c r="P183">
        <v>9</v>
      </c>
      <c r="Q183">
        <v>9</v>
      </c>
      <c r="R183">
        <v>1</v>
      </c>
      <c r="S183">
        <v>8</v>
      </c>
      <c r="T183">
        <v>1</v>
      </c>
      <c r="U183">
        <v>1</v>
      </c>
      <c r="V183">
        <v>1</v>
      </c>
      <c r="W183">
        <v>9</v>
      </c>
      <c r="X183">
        <v>2</v>
      </c>
      <c r="Y183">
        <v>1</v>
      </c>
      <c r="Z183">
        <v>9</v>
      </c>
      <c r="AA183">
        <v>1</v>
      </c>
      <c r="AB183">
        <v>9</v>
      </c>
      <c r="AC183">
        <v>1</v>
      </c>
      <c r="AD183">
        <v>1</v>
      </c>
      <c r="AE183">
        <v>1</v>
      </c>
      <c r="AF183">
        <v>2</v>
      </c>
      <c r="AG183">
        <v>1</v>
      </c>
      <c r="AH183">
        <v>1</v>
      </c>
      <c r="AI183">
        <v>1</v>
      </c>
      <c r="AJ183">
        <v>1</v>
      </c>
      <c r="AK183">
        <v>9</v>
      </c>
      <c r="AL183">
        <v>1</v>
      </c>
      <c r="AM183">
        <v>1</v>
      </c>
      <c r="AN183">
        <v>2</v>
      </c>
      <c r="AO183">
        <v>9</v>
      </c>
      <c r="AP183">
        <v>1</v>
      </c>
      <c r="AQ183">
        <v>9</v>
      </c>
      <c r="AR183">
        <v>9</v>
      </c>
      <c r="AS183">
        <v>1</v>
      </c>
      <c r="AT183">
        <v>1</v>
      </c>
      <c r="AU183">
        <v>1</v>
      </c>
      <c r="AV183">
        <v>2</v>
      </c>
      <c r="AW183">
        <v>1</v>
      </c>
      <c r="AX183">
        <v>2</v>
      </c>
      <c r="AY183">
        <v>1</v>
      </c>
    </row>
    <row r="184" spans="1:51">
      <c r="A184" s="1">
        <v>336332</v>
      </c>
      <c r="B184" s="7">
        <v>104564</v>
      </c>
      <c r="C184" s="2">
        <v>40262</v>
      </c>
      <c r="D184" t="s">
        <v>1933</v>
      </c>
      <c r="E184" t="s">
        <v>2442</v>
      </c>
      <c r="F184" t="s">
        <v>2440</v>
      </c>
      <c r="G184" t="s">
        <v>2835</v>
      </c>
      <c r="H184" t="s">
        <v>2836</v>
      </c>
      <c r="I184" t="s">
        <v>2440</v>
      </c>
      <c r="J184" t="s">
        <v>2818</v>
      </c>
      <c r="K184" t="s">
        <v>1863</v>
      </c>
      <c r="L184" t="s">
        <v>480</v>
      </c>
      <c r="M184" t="s">
        <v>7</v>
      </c>
      <c r="N184" t="s">
        <v>7</v>
      </c>
      <c r="O184">
        <v>2</v>
      </c>
      <c r="P184">
        <v>9</v>
      </c>
      <c r="Q184">
        <v>2</v>
      </c>
      <c r="R184">
        <v>2</v>
      </c>
      <c r="S184">
        <v>8</v>
      </c>
      <c r="T184">
        <v>2</v>
      </c>
      <c r="U184">
        <v>2</v>
      </c>
      <c r="V184">
        <v>2</v>
      </c>
      <c r="W184">
        <v>9</v>
      </c>
      <c r="X184">
        <v>3</v>
      </c>
      <c r="Y184">
        <v>2</v>
      </c>
      <c r="Z184">
        <v>2</v>
      </c>
      <c r="AA184">
        <v>2</v>
      </c>
      <c r="AB184">
        <v>9</v>
      </c>
      <c r="AC184">
        <v>2</v>
      </c>
      <c r="AD184">
        <v>2</v>
      </c>
      <c r="AE184">
        <v>2</v>
      </c>
      <c r="AF184">
        <v>4</v>
      </c>
      <c r="AG184">
        <v>2</v>
      </c>
      <c r="AH184">
        <v>2</v>
      </c>
      <c r="AI184">
        <v>3</v>
      </c>
      <c r="AJ184">
        <v>2</v>
      </c>
      <c r="AK184">
        <v>9</v>
      </c>
      <c r="AL184">
        <v>2</v>
      </c>
      <c r="AM184">
        <v>1</v>
      </c>
      <c r="AN184">
        <v>2</v>
      </c>
      <c r="AO184">
        <v>2</v>
      </c>
      <c r="AP184">
        <v>2</v>
      </c>
      <c r="AQ184">
        <v>2</v>
      </c>
      <c r="AR184">
        <v>9</v>
      </c>
      <c r="AS184">
        <v>2</v>
      </c>
      <c r="AT184">
        <v>2</v>
      </c>
      <c r="AU184">
        <v>2</v>
      </c>
      <c r="AV184">
        <v>2</v>
      </c>
      <c r="AW184">
        <v>2</v>
      </c>
      <c r="AX184">
        <v>2</v>
      </c>
      <c r="AY184">
        <v>2</v>
      </c>
    </row>
    <row r="185" spans="1:51">
      <c r="A185" s="1">
        <v>336344</v>
      </c>
      <c r="B185" s="7">
        <v>104659</v>
      </c>
      <c r="C185" s="2">
        <v>40256</v>
      </c>
      <c r="D185" t="s">
        <v>1933</v>
      </c>
      <c r="E185" t="s">
        <v>2442</v>
      </c>
      <c r="F185" t="s">
        <v>2440</v>
      </c>
      <c r="G185" t="s">
        <v>3400</v>
      </c>
      <c r="H185" t="s">
        <v>3401</v>
      </c>
      <c r="I185" t="s">
        <v>2440</v>
      </c>
      <c r="J185" t="s">
        <v>2818</v>
      </c>
      <c r="K185" t="s">
        <v>1863</v>
      </c>
      <c r="L185" t="s">
        <v>482</v>
      </c>
      <c r="M185" t="s">
        <v>7</v>
      </c>
      <c r="N185" t="s">
        <v>7</v>
      </c>
      <c r="O185">
        <v>2</v>
      </c>
      <c r="P185">
        <v>9</v>
      </c>
      <c r="Q185">
        <v>2</v>
      </c>
      <c r="R185">
        <v>2</v>
      </c>
      <c r="S185">
        <v>8</v>
      </c>
      <c r="T185">
        <v>2</v>
      </c>
      <c r="U185">
        <v>2</v>
      </c>
      <c r="V185">
        <v>2</v>
      </c>
      <c r="W185">
        <v>9</v>
      </c>
      <c r="X185">
        <v>3</v>
      </c>
      <c r="Y185">
        <v>2</v>
      </c>
      <c r="Z185">
        <v>2</v>
      </c>
      <c r="AA185">
        <v>2</v>
      </c>
      <c r="AB185">
        <v>9</v>
      </c>
      <c r="AC185">
        <v>1</v>
      </c>
      <c r="AD185">
        <v>1</v>
      </c>
      <c r="AE185">
        <v>1</v>
      </c>
      <c r="AF185">
        <v>3</v>
      </c>
      <c r="AG185">
        <v>1</v>
      </c>
      <c r="AH185">
        <v>2</v>
      </c>
      <c r="AI185">
        <v>3</v>
      </c>
      <c r="AJ185">
        <v>2</v>
      </c>
      <c r="AK185">
        <v>9</v>
      </c>
      <c r="AL185">
        <v>2</v>
      </c>
      <c r="AM185">
        <v>2</v>
      </c>
      <c r="AN185">
        <v>2</v>
      </c>
      <c r="AO185">
        <v>2</v>
      </c>
      <c r="AP185">
        <v>2</v>
      </c>
      <c r="AQ185">
        <v>2</v>
      </c>
      <c r="AR185">
        <v>9</v>
      </c>
      <c r="AS185">
        <v>2</v>
      </c>
      <c r="AT185">
        <v>2</v>
      </c>
      <c r="AU185">
        <v>2</v>
      </c>
      <c r="AV185">
        <v>2</v>
      </c>
      <c r="AW185">
        <v>2</v>
      </c>
      <c r="AX185">
        <v>2</v>
      </c>
      <c r="AY185">
        <v>2</v>
      </c>
    </row>
    <row r="186" spans="1:51">
      <c r="A186" s="1">
        <v>336345</v>
      </c>
      <c r="B186" s="7">
        <v>104665</v>
      </c>
      <c r="C186" s="2">
        <v>40239</v>
      </c>
      <c r="D186" t="s">
        <v>1933</v>
      </c>
      <c r="E186" t="s">
        <v>2442</v>
      </c>
      <c r="F186" t="s">
        <v>2440</v>
      </c>
      <c r="G186" t="s">
        <v>3402</v>
      </c>
      <c r="H186" t="s">
        <v>3403</v>
      </c>
      <c r="I186" t="s">
        <v>2440</v>
      </c>
      <c r="J186" t="s">
        <v>2818</v>
      </c>
      <c r="K186" t="s">
        <v>1863</v>
      </c>
      <c r="L186" t="s">
        <v>482</v>
      </c>
      <c r="M186" t="s">
        <v>7</v>
      </c>
      <c r="N186" t="s">
        <v>7</v>
      </c>
      <c r="O186">
        <v>2</v>
      </c>
      <c r="P186">
        <v>9</v>
      </c>
      <c r="Q186">
        <v>9</v>
      </c>
      <c r="R186">
        <v>1</v>
      </c>
      <c r="S186">
        <v>8</v>
      </c>
      <c r="T186">
        <v>1</v>
      </c>
      <c r="U186">
        <v>2</v>
      </c>
      <c r="V186">
        <v>2</v>
      </c>
      <c r="W186">
        <v>9</v>
      </c>
      <c r="X186">
        <v>3</v>
      </c>
      <c r="Y186">
        <v>2</v>
      </c>
      <c r="Z186">
        <v>9</v>
      </c>
      <c r="AA186">
        <v>2</v>
      </c>
      <c r="AB186">
        <v>9</v>
      </c>
      <c r="AC186">
        <v>1</v>
      </c>
      <c r="AD186">
        <v>2</v>
      </c>
      <c r="AE186">
        <v>2</v>
      </c>
      <c r="AF186">
        <v>3</v>
      </c>
      <c r="AG186">
        <v>2</v>
      </c>
      <c r="AH186">
        <v>1</v>
      </c>
      <c r="AI186">
        <v>3</v>
      </c>
      <c r="AJ186">
        <v>2</v>
      </c>
      <c r="AK186">
        <v>9</v>
      </c>
      <c r="AL186">
        <v>2</v>
      </c>
      <c r="AM186">
        <v>1</v>
      </c>
      <c r="AN186">
        <v>2</v>
      </c>
      <c r="AO186">
        <v>9</v>
      </c>
      <c r="AP186">
        <v>1</v>
      </c>
      <c r="AQ186">
        <v>9</v>
      </c>
      <c r="AR186">
        <v>9</v>
      </c>
      <c r="AS186">
        <v>1</v>
      </c>
      <c r="AT186">
        <v>1</v>
      </c>
      <c r="AU186">
        <v>2</v>
      </c>
      <c r="AV186">
        <v>2</v>
      </c>
      <c r="AW186">
        <v>1</v>
      </c>
      <c r="AX186">
        <v>2</v>
      </c>
      <c r="AY186">
        <v>1</v>
      </c>
    </row>
    <row r="187" spans="1:51">
      <c r="A187" s="1">
        <v>336346</v>
      </c>
      <c r="B187" s="7">
        <v>104668</v>
      </c>
      <c r="C187" s="2">
        <v>40247</v>
      </c>
      <c r="D187" t="s">
        <v>1933</v>
      </c>
      <c r="E187" t="s">
        <v>2442</v>
      </c>
      <c r="F187" t="s">
        <v>2440</v>
      </c>
      <c r="G187" t="s">
        <v>3404</v>
      </c>
      <c r="H187" t="s">
        <v>3405</v>
      </c>
      <c r="I187" t="s">
        <v>2440</v>
      </c>
      <c r="J187" t="s">
        <v>2818</v>
      </c>
      <c r="K187" t="s">
        <v>1863</v>
      </c>
      <c r="L187" t="s">
        <v>482</v>
      </c>
      <c r="M187" t="s">
        <v>7</v>
      </c>
      <c r="N187" t="s">
        <v>7</v>
      </c>
      <c r="O187">
        <v>3</v>
      </c>
      <c r="P187">
        <v>9</v>
      </c>
      <c r="Q187">
        <v>9</v>
      </c>
      <c r="R187">
        <v>2</v>
      </c>
      <c r="S187">
        <v>8</v>
      </c>
      <c r="T187">
        <v>3</v>
      </c>
      <c r="U187">
        <v>3</v>
      </c>
      <c r="V187">
        <v>3</v>
      </c>
      <c r="W187">
        <v>9</v>
      </c>
      <c r="X187">
        <v>3</v>
      </c>
      <c r="Y187">
        <v>3</v>
      </c>
      <c r="Z187">
        <v>9</v>
      </c>
      <c r="AA187">
        <v>3</v>
      </c>
      <c r="AB187">
        <v>9</v>
      </c>
      <c r="AC187">
        <v>2</v>
      </c>
      <c r="AD187">
        <v>2</v>
      </c>
      <c r="AE187">
        <v>2</v>
      </c>
      <c r="AF187">
        <v>3</v>
      </c>
      <c r="AG187">
        <v>3</v>
      </c>
      <c r="AH187">
        <v>2</v>
      </c>
      <c r="AI187">
        <v>3</v>
      </c>
      <c r="AJ187">
        <v>3</v>
      </c>
      <c r="AK187">
        <v>9</v>
      </c>
      <c r="AL187">
        <v>3</v>
      </c>
      <c r="AM187">
        <v>1</v>
      </c>
      <c r="AN187">
        <v>3</v>
      </c>
      <c r="AO187">
        <v>9</v>
      </c>
      <c r="AP187">
        <v>3</v>
      </c>
      <c r="AQ187">
        <v>9</v>
      </c>
      <c r="AR187">
        <v>9</v>
      </c>
      <c r="AS187">
        <v>3</v>
      </c>
      <c r="AT187">
        <v>3</v>
      </c>
      <c r="AU187">
        <v>3</v>
      </c>
      <c r="AV187">
        <v>3</v>
      </c>
      <c r="AW187">
        <v>2</v>
      </c>
      <c r="AX187">
        <v>2</v>
      </c>
      <c r="AY187">
        <v>3</v>
      </c>
    </row>
    <row r="188" spans="1:51">
      <c r="A188" s="1">
        <v>336347</v>
      </c>
      <c r="B188" s="7">
        <v>104687</v>
      </c>
      <c r="C188" s="2">
        <v>40255</v>
      </c>
      <c r="D188" t="s">
        <v>1933</v>
      </c>
      <c r="E188" t="s">
        <v>2442</v>
      </c>
      <c r="F188" t="s">
        <v>2440</v>
      </c>
      <c r="G188" t="s">
        <v>3406</v>
      </c>
      <c r="H188" t="s">
        <v>3407</v>
      </c>
      <c r="I188" t="s">
        <v>2440</v>
      </c>
      <c r="J188" t="s">
        <v>2822</v>
      </c>
      <c r="K188" t="s">
        <v>1863</v>
      </c>
      <c r="L188" t="s">
        <v>480</v>
      </c>
      <c r="M188" t="s">
        <v>10</v>
      </c>
      <c r="N188" t="s">
        <v>10</v>
      </c>
      <c r="O188">
        <v>1</v>
      </c>
      <c r="P188">
        <v>2</v>
      </c>
      <c r="Q188">
        <v>9</v>
      </c>
      <c r="R188">
        <v>1</v>
      </c>
      <c r="S188">
        <v>8</v>
      </c>
      <c r="T188">
        <v>1</v>
      </c>
      <c r="U188">
        <v>2</v>
      </c>
      <c r="V188">
        <v>2</v>
      </c>
      <c r="W188">
        <v>9</v>
      </c>
      <c r="X188">
        <v>3</v>
      </c>
      <c r="Y188">
        <v>1</v>
      </c>
      <c r="Z188">
        <v>9</v>
      </c>
      <c r="AA188">
        <v>1</v>
      </c>
      <c r="AB188">
        <v>2</v>
      </c>
      <c r="AC188">
        <v>1</v>
      </c>
      <c r="AD188">
        <v>2</v>
      </c>
      <c r="AE188">
        <v>1</v>
      </c>
      <c r="AF188">
        <v>3</v>
      </c>
      <c r="AG188">
        <v>2</v>
      </c>
      <c r="AH188">
        <v>1</v>
      </c>
      <c r="AI188">
        <v>2</v>
      </c>
      <c r="AJ188">
        <v>2</v>
      </c>
      <c r="AK188">
        <v>2</v>
      </c>
      <c r="AL188">
        <v>1</v>
      </c>
      <c r="AM188">
        <v>1</v>
      </c>
      <c r="AN188">
        <v>2</v>
      </c>
      <c r="AO188">
        <v>9</v>
      </c>
      <c r="AP188">
        <v>1</v>
      </c>
      <c r="AQ188">
        <v>9</v>
      </c>
      <c r="AR188">
        <v>2</v>
      </c>
      <c r="AS188">
        <v>1</v>
      </c>
      <c r="AT188">
        <v>2</v>
      </c>
      <c r="AU188">
        <v>1</v>
      </c>
      <c r="AV188">
        <v>2</v>
      </c>
      <c r="AW188">
        <v>2</v>
      </c>
      <c r="AX188">
        <v>2</v>
      </c>
      <c r="AY188">
        <v>1</v>
      </c>
    </row>
    <row r="189" spans="1:51">
      <c r="A189" s="1">
        <v>336358</v>
      </c>
      <c r="B189" s="7">
        <v>104749</v>
      </c>
      <c r="C189" s="2">
        <v>40249</v>
      </c>
      <c r="D189" t="s">
        <v>1933</v>
      </c>
      <c r="E189" t="s">
        <v>2442</v>
      </c>
      <c r="F189" t="s">
        <v>2440</v>
      </c>
      <c r="G189" t="s">
        <v>3409</v>
      </c>
      <c r="H189" t="s">
        <v>3410</v>
      </c>
      <c r="I189" t="s">
        <v>2440</v>
      </c>
      <c r="J189" t="s">
        <v>2819</v>
      </c>
      <c r="K189" t="s">
        <v>1863</v>
      </c>
      <c r="L189" t="s">
        <v>484</v>
      </c>
      <c r="M189" t="s">
        <v>485</v>
      </c>
      <c r="N189" t="s">
        <v>13</v>
      </c>
      <c r="O189">
        <v>1</v>
      </c>
      <c r="P189">
        <v>1</v>
      </c>
      <c r="Q189">
        <v>9</v>
      </c>
      <c r="R189">
        <v>1</v>
      </c>
      <c r="S189">
        <v>8</v>
      </c>
      <c r="T189">
        <v>1</v>
      </c>
      <c r="U189">
        <v>1</v>
      </c>
      <c r="V189">
        <v>1</v>
      </c>
      <c r="W189">
        <v>9</v>
      </c>
      <c r="X189" t="s">
        <v>1590</v>
      </c>
      <c r="Y189">
        <v>1</v>
      </c>
      <c r="Z189">
        <v>9</v>
      </c>
      <c r="AA189">
        <v>1</v>
      </c>
      <c r="AB189">
        <v>1</v>
      </c>
      <c r="AC189">
        <v>1</v>
      </c>
      <c r="AD189">
        <v>1</v>
      </c>
      <c r="AE189">
        <v>1</v>
      </c>
      <c r="AF189">
        <v>2</v>
      </c>
      <c r="AG189">
        <v>1</v>
      </c>
      <c r="AH189">
        <v>1</v>
      </c>
      <c r="AI189">
        <v>1</v>
      </c>
      <c r="AJ189">
        <v>1</v>
      </c>
      <c r="AK189">
        <v>1</v>
      </c>
      <c r="AL189">
        <v>2</v>
      </c>
      <c r="AM189">
        <v>1</v>
      </c>
      <c r="AN189">
        <v>1</v>
      </c>
      <c r="AO189">
        <v>9</v>
      </c>
      <c r="AP189">
        <v>1</v>
      </c>
      <c r="AQ189">
        <v>9</v>
      </c>
      <c r="AR189">
        <v>1</v>
      </c>
      <c r="AS189">
        <v>1</v>
      </c>
      <c r="AT189">
        <v>1</v>
      </c>
      <c r="AU189">
        <v>1</v>
      </c>
      <c r="AV189">
        <v>1</v>
      </c>
      <c r="AW189">
        <v>2</v>
      </c>
      <c r="AX189">
        <v>1</v>
      </c>
      <c r="AY189">
        <v>1</v>
      </c>
    </row>
    <row r="190" spans="1:51">
      <c r="A190" s="1">
        <v>336372</v>
      </c>
      <c r="B190" s="7">
        <v>104821</v>
      </c>
      <c r="C190" s="2">
        <v>40260</v>
      </c>
      <c r="D190" t="s">
        <v>1933</v>
      </c>
      <c r="E190" t="s">
        <v>2161</v>
      </c>
      <c r="F190" t="s">
        <v>2440</v>
      </c>
      <c r="G190" t="s">
        <v>2372</v>
      </c>
      <c r="H190" t="s">
        <v>2373</v>
      </c>
      <c r="I190" t="s">
        <v>2440</v>
      </c>
      <c r="J190" t="s">
        <v>2818</v>
      </c>
      <c r="K190" t="s">
        <v>1863</v>
      </c>
      <c r="L190" t="s">
        <v>482</v>
      </c>
      <c r="M190" t="s">
        <v>7</v>
      </c>
      <c r="N190" t="s">
        <v>7</v>
      </c>
      <c r="O190">
        <v>2</v>
      </c>
      <c r="P190">
        <v>9</v>
      </c>
      <c r="Q190">
        <v>2</v>
      </c>
      <c r="R190">
        <v>2</v>
      </c>
      <c r="S190">
        <v>8</v>
      </c>
      <c r="T190">
        <v>2</v>
      </c>
      <c r="U190">
        <v>2</v>
      </c>
      <c r="V190">
        <v>2</v>
      </c>
      <c r="W190">
        <v>9</v>
      </c>
      <c r="X190">
        <v>3</v>
      </c>
      <c r="Y190">
        <v>2</v>
      </c>
      <c r="Z190">
        <v>2</v>
      </c>
      <c r="AA190">
        <v>2</v>
      </c>
      <c r="AB190">
        <v>9</v>
      </c>
      <c r="AC190">
        <v>1</v>
      </c>
      <c r="AD190">
        <v>2</v>
      </c>
      <c r="AE190">
        <v>2</v>
      </c>
      <c r="AF190">
        <v>2</v>
      </c>
      <c r="AG190">
        <v>2</v>
      </c>
      <c r="AH190">
        <v>2</v>
      </c>
      <c r="AI190">
        <v>2</v>
      </c>
      <c r="AJ190">
        <v>2</v>
      </c>
      <c r="AK190">
        <v>9</v>
      </c>
      <c r="AL190">
        <v>2</v>
      </c>
      <c r="AM190">
        <v>2</v>
      </c>
      <c r="AN190">
        <v>2</v>
      </c>
      <c r="AO190">
        <v>2</v>
      </c>
      <c r="AP190">
        <v>2</v>
      </c>
      <c r="AQ190">
        <v>2</v>
      </c>
      <c r="AR190">
        <v>9</v>
      </c>
      <c r="AS190">
        <v>2</v>
      </c>
      <c r="AT190">
        <v>2</v>
      </c>
      <c r="AU190">
        <v>2</v>
      </c>
      <c r="AV190">
        <v>2</v>
      </c>
      <c r="AW190">
        <v>3</v>
      </c>
      <c r="AX190">
        <v>2</v>
      </c>
      <c r="AY190">
        <v>2</v>
      </c>
    </row>
    <row r="191" spans="1:51">
      <c r="A191" s="1">
        <v>336419</v>
      </c>
      <c r="B191" s="7">
        <v>105079</v>
      </c>
      <c r="C191" s="2">
        <v>40246</v>
      </c>
      <c r="D191" t="s">
        <v>1933</v>
      </c>
      <c r="E191" t="s">
        <v>2160</v>
      </c>
      <c r="F191" t="s">
        <v>2440</v>
      </c>
      <c r="G191" t="s">
        <v>2465</v>
      </c>
      <c r="H191" t="s">
        <v>2466</v>
      </c>
      <c r="I191" t="s">
        <v>2440</v>
      </c>
      <c r="J191" t="s">
        <v>2818</v>
      </c>
      <c r="K191" t="s">
        <v>1863</v>
      </c>
      <c r="L191" t="s">
        <v>482</v>
      </c>
      <c r="M191" t="s">
        <v>7</v>
      </c>
      <c r="N191" t="s">
        <v>7</v>
      </c>
      <c r="O191">
        <v>2</v>
      </c>
      <c r="P191">
        <v>9</v>
      </c>
      <c r="Q191">
        <v>1</v>
      </c>
      <c r="R191">
        <v>2</v>
      </c>
      <c r="S191">
        <v>8</v>
      </c>
      <c r="T191">
        <v>2</v>
      </c>
      <c r="U191">
        <v>1</v>
      </c>
      <c r="V191">
        <v>1</v>
      </c>
      <c r="W191">
        <v>9</v>
      </c>
      <c r="X191">
        <v>1</v>
      </c>
      <c r="Y191">
        <v>2</v>
      </c>
      <c r="Z191">
        <v>1</v>
      </c>
      <c r="AA191">
        <v>2</v>
      </c>
      <c r="AB191">
        <v>9</v>
      </c>
      <c r="AC191">
        <v>2</v>
      </c>
      <c r="AD191">
        <v>1</v>
      </c>
      <c r="AE191">
        <v>1</v>
      </c>
      <c r="AF191">
        <v>1</v>
      </c>
      <c r="AG191">
        <v>1</v>
      </c>
      <c r="AH191">
        <v>1</v>
      </c>
      <c r="AI191">
        <v>1</v>
      </c>
      <c r="AJ191">
        <v>2</v>
      </c>
      <c r="AK191">
        <v>9</v>
      </c>
      <c r="AL191">
        <v>2</v>
      </c>
      <c r="AM191">
        <v>1</v>
      </c>
      <c r="AN191">
        <v>2</v>
      </c>
      <c r="AO191">
        <v>1</v>
      </c>
      <c r="AP191">
        <v>2</v>
      </c>
      <c r="AQ191">
        <v>1</v>
      </c>
      <c r="AR191">
        <v>9</v>
      </c>
      <c r="AS191">
        <v>2</v>
      </c>
      <c r="AT191">
        <v>2</v>
      </c>
      <c r="AU191">
        <v>2</v>
      </c>
      <c r="AV191">
        <v>2</v>
      </c>
      <c r="AW191">
        <v>2</v>
      </c>
      <c r="AX191">
        <v>2</v>
      </c>
      <c r="AY191">
        <v>2</v>
      </c>
    </row>
    <row r="192" spans="1:51">
      <c r="A192" s="1">
        <v>336420</v>
      </c>
      <c r="B192" s="7">
        <v>105080</v>
      </c>
      <c r="C192" s="2">
        <v>40254</v>
      </c>
      <c r="D192" t="s">
        <v>1933</v>
      </c>
      <c r="E192" t="s">
        <v>2160</v>
      </c>
      <c r="F192" t="s">
        <v>2440</v>
      </c>
      <c r="G192" t="s">
        <v>2841</v>
      </c>
      <c r="H192" t="s">
        <v>2842</v>
      </c>
      <c r="I192" t="s">
        <v>2440</v>
      </c>
      <c r="J192" t="s">
        <v>2818</v>
      </c>
      <c r="K192" t="s">
        <v>1863</v>
      </c>
      <c r="L192" t="s">
        <v>482</v>
      </c>
      <c r="M192" t="s">
        <v>7</v>
      </c>
      <c r="N192" t="s">
        <v>7</v>
      </c>
      <c r="O192">
        <v>3</v>
      </c>
      <c r="P192">
        <v>9</v>
      </c>
      <c r="Q192">
        <v>9</v>
      </c>
      <c r="R192">
        <v>3</v>
      </c>
      <c r="S192">
        <v>8</v>
      </c>
      <c r="T192">
        <v>3</v>
      </c>
      <c r="U192">
        <v>3</v>
      </c>
      <c r="V192">
        <v>3</v>
      </c>
      <c r="W192">
        <v>9</v>
      </c>
      <c r="X192">
        <v>3</v>
      </c>
      <c r="Y192">
        <v>3</v>
      </c>
      <c r="Z192">
        <v>9</v>
      </c>
      <c r="AA192">
        <v>3</v>
      </c>
      <c r="AB192">
        <v>9</v>
      </c>
      <c r="AC192">
        <v>2</v>
      </c>
      <c r="AD192">
        <v>2</v>
      </c>
      <c r="AE192">
        <v>2</v>
      </c>
      <c r="AF192">
        <v>3</v>
      </c>
      <c r="AG192">
        <v>2</v>
      </c>
      <c r="AH192">
        <v>3</v>
      </c>
      <c r="AI192">
        <v>3</v>
      </c>
      <c r="AJ192">
        <v>3</v>
      </c>
      <c r="AK192">
        <v>9</v>
      </c>
      <c r="AL192">
        <v>3</v>
      </c>
      <c r="AM192">
        <v>2</v>
      </c>
      <c r="AN192">
        <v>2</v>
      </c>
      <c r="AO192">
        <v>9</v>
      </c>
      <c r="AP192">
        <v>3</v>
      </c>
      <c r="AQ192">
        <v>9</v>
      </c>
      <c r="AR192">
        <v>9</v>
      </c>
      <c r="AS192">
        <v>3</v>
      </c>
      <c r="AT192">
        <v>3</v>
      </c>
      <c r="AU192">
        <v>3</v>
      </c>
      <c r="AV192">
        <v>3</v>
      </c>
      <c r="AW192">
        <v>3</v>
      </c>
      <c r="AX192">
        <v>2</v>
      </c>
      <c r="AY192">
        <v>3</v>
      </c>
    </row>
    <row r="193" spans="1:51">
      <c r="A193" s="1">
        <v>336430</v>
      </c>
      <c r="B193" s="7">
        <v>105133</v>
      </c>
      <c r="C193" s="2">
        <v>40242</v>
      </c>
      <c r="D193" t="s">
        <v>1933</v>
      </c>
      <c r="E193" t="s">
        <v>2160</v>
      </c>
      <c r="F193" t="s">
        <v>2440</v>
      </c>
      <c r="G193" t="s">
        <v>2843</v>
      </c>
      <c r="H193" t="s">
        <v>2844</v>
      </c>
      <c r="I193" t="s">
        <v>2440</v>
      </c>
      <c r="J193" t="s">
        <v>2818</v>
      </c>
      <c r="K193" t="s">
        <v>1863</v>
      </c>
      <c r="L193" t="s">
        <v>484</v>
      </c>
      <c r="M193" t="s">
        <v>485</v>
      </c>
      <c r="N193" t="s">
        <v>13</v>
      </c>
      <c r="O193">
        <v>2</v>
      </c>
      <c r="P193">
        <v>2</v>
      </c>
      <c r="Q193">
        <v>9</v>
      </c>
      <c r="R193">
        <v>2</v>
      </c>
      <c r="S193">
        <v>8</v>
      </c>
      <c r="T193">
        <v>2</v>
      </c>
      <c r="U193">
        <v>1</v>
      </c>
      <c r="V193">
        <v>2</v>
      </c>
      <c r="W193">
        <v>9</v>
      </c>
      <c r="X193" t="s">
        <v>1590</v>
      </c>
      <c r="Y193">
        <v>2</v>
      </c>
      <c r="Z193">
        <v>9</v>
      </c>
      <c r="AA193">
        <v>2</v>
      </c>
      <c r="AB193">
        <v>2</v>
      </c>
      <c r="AC193">
        <v>1</v>
      </c>
      <c r="AD193">
        <v>2</v>
      </c>
      <c r="AE193">
        <v>1</v>
      </c>
      <c r="AF193">
        <v>2</v>
      </c>
      <c r="AG193">
        <v>1</v>
      </c>
      <c r="AH193">
        <v>1</v>
      </c>
      <c r="AI193">
        <v>2</v>
      </c>
      <c r="AJ193">
        <v>2</v>
      </c>
      <c r="AK193">
        <v>2</v>
      </c>
      <c r="AL193">
        <v>2</v>
      </c>
      <c r="AM193">
        <v>1</v>
      </c>
      <c r="AN193">
        <v>2</v>
      </c>
      <c r="AO193">
        <v>9</v>
      </c>
      <c r="AP193">
        <v>2</v>
      </c>
      <c r="AQ193">
        <v>9</v>
      </c>
      <c r="AR193">
        <v>2</v>
      </c>
      <c r="AS193">
        <v>2</v>
      </c>
      <c r="AT193">
        <v>2</v>
      </c>
      <c r="AU193">
        <v>2</v>
      </c>
      <c r="AV193">
        <v>2</v>
      </c>
      <c r="AW193">
        <v>2</v>
      </c>
      <c r="AX193">
        <v>1</v>
      </c>
      <c r="AY193">
        <v>2</v>
      </c>
    </row>
    <row r="194" spans="1:51">
      <c r="A194" s="1">
        <v>336606</v>
      </c>
      <c r="B194" s="7">
        <v>106047</v>
      </c>
      <c r="C194" s="2">
        <v>40260</v>
      </c>
      <c r="D194" t="s">
        <v>1933</v>
      </c>
      <c r="E194" t="s">
        <v>1175</v>
      </c>
      <c r="F194" t="s">
        <v>2440</v>
      </c>
      <c r="G194" t="s">
        <v>2328</v>
      </c>
      <c r="H194" t="s">
        <v>2329</v>
      </c>
      <c r="I194" t="s">
        <v>2440</v>
      </c>
      <c r="J194" t="s">
        <v>2818</v>
      </c>
      <c r="K194" t="s">
        <v>1863</v>
      </c>
      <c r="L194" t="s">
        <v>480</v>
      </c>
      <c r="M194" t="s">
        <v>7</v>
      </c>
      <c r="N194" t="s">
        <v>7</v>
      </c>
      <c r="O194">
        <v>1</v>
      </c>
      <c r="P194">
        <v>9</v>
      </c>
      <c r="Q194">
        <v>1</v>
      </c>
      <c r="R194">
        <v>1</v>
      </c>
      <c r="S194">
        <v>8</v>
      </c>
      <c r="T194">
        <v>1</v>
      </c>
      <c r="U194">
        <v>1</v>
      </c>
      <c r="V194">
        <v>1</v>
      </c>
      <c r="W194">
        <v>9</v>
      </c>
      <c r="X194">
        <v>1</v>
      </c>
      <c r="Y194">
        <v>1</v>
      </c>
      <c r="Z194">
        <v>1</v>
      </c>
      <c r="AA194">
        <v>1</v>
      </c>
      <c r="AB194">
        <v>9</v>
      </c>
      <c r="AC194">
        <v>1</v>
      </c>
      <c r="AD194">
        <v>1</v>
      </c>
      <c r="AE194">
        <v>1</v>
      </c>
      <c r="AF194">
        <v>2</v>
      </c>
      <c r="AG194">
        <v>2</v>
      </c>
      <c r="AH194">
        <v>1</v>
      </c>
      <c r="AI194">
        <v>1</v>
      </c>
      <c r="AJ194">
        <v>1</v>
      </c>
      <c r="AK194">
        <v>9</v>
      </c>
      <c r="AL194">
        <v>1</v>
      </c>
      <c r="AM194">
        <v>1</v>
      </c>
      <c r="AN194">
        <v>1</v>
      </c>
      <c r="AO194">
        <v>1</v>
      </c>
      <c r="AP194">
        <v>1</v>
      </c>
      <c r="AQ194">
        <v>1</v>
      </c>
      <c r="AR194">
        <v>9</v>
      </c>
      <c r="AS194">
        <v>1</v>
      </c>
      <c r="AT194">
        <v>2</v>
      </c>
      <c r="AU194">
        <v>1</v>
      </c>
      <c r="AV194">
        <v>1</v>
      </c>
      <c r="AW194">
        <v>1</v>
      </c>
      <c r="AX194">
        <v>2</v>
      </c>
      <c r="AY194">
        <v>1</v>
      </c>
    </row>
    <row r="195" spans="1:51">
      <c r="A195" s="1">
        <v>336609</v>
      </c>
      <c r="B195" s="7">
        <v>106056</v>
      </c>
      <c r="C195" s="2">
        <v>40248</v>
      </c>
      <c r="D195" t="s">
        <v>1933</v>
      </c>
      <c r="E195" t="s">
        <v>1175</v>
      </c>
      <c r="F195" t="s">
        <v>2440</v>
      </c>
      <c r="G195" t="s">
        <v>2321</v>
      </c>
      <c r="H195" t="s">
        <v>2322</v>
      </c>
      <c r="I195" t="s">
        <v>2440</v>
      </c>
      <c r="J195" t="s">
        <v>2818</v>
      </c>
      <c r="K195" t="s">
        <v>1863</v>
      </c>
      <c r="L195" t="s">
        <v>480</v>
      </c>
      <c r="M195" t="s">
        <v>7</v>
      </c>
      <c r="N195" t="s">
        <v>7</v>
      </c>
      <c r="O195">
        <v>2</v>
      </c>
      <c r="P195">
        <v>9</v>
      </c>
      <c r="Q195">
        <v>2</v>
      </c>
      <c r="R195">
        <v>2</v>
      </c>
      <c r="S195">
        <v>8</v>
      </c>
      <c r="T195">
        <v>2</v>
      </c>
      <c r="U195">
        <v>2</v>
      </c>
      <c r="V195">
        <v>2</v>
      </c>
      <c r="W195">
        <v>9</v>
      </c>
      <c r="X195">
        <v>3</v>
      </c>
      <c r="Y195">
        <v>2</v>
      </c>
      <c r="Z195">
        <v>2</v>
      </c>
      <c r="AA195">
        <v>2</v>
      </c>
      <c r="AB195">
        <v>9</v>
      </c>
      <c r="AC195">
        <v>2</v>
      </c>
      <c r="AD195">
        <v>2</v>
      </c>
      <c r="AE195">
        <v>2</v>
      </c>
      <c r="AF195">
        <v>3</v>
      </c>
      <c r="AG195">
        <v>2</v>
      </c>
      <c r="AH195">
        <v>2</v>
      </c>
      <c r="AI195">
        <v>2</v>
      </c>
      <c r="AJ195">
        <v>2</v>
      </c>
      <c r="AK195">
        <v>9</v>
      </c>
      <c r="AL195">
        <v>2</v>
      </c>
      <c r="AM195">
        <v>1</v>
      </c>
      <c r="AN195">
        <v>2</v>
      </c>
      <c r="AO195">
        <v>2</v>
      </c>
      <c r="AP195">
        <v>2</v>
      </c>
      <c r="AQ195">
        <v>2</v>
      </c>
      <c r="AR195">
        <v>9</v>
      </c>
      <c r="AS195">
        <v>2</v>
      </c>
      <c r="AT195">
        <v>2</v>
      </c>
      <c r="AU195">
        <v>2</v>
      </c>
      <c r="AV195">
        <v>3</v>
      </c>
      <c r="AW195">
        <v>2</v>
      </c>
      <c r="AX195">
        <v>2</v>
      </c>
      <c r="AY195">
        <v>2</v>
      </c>
    </row>
    <row r="196" spans="1:51">
      <c r="A196" s="1">
        <v>336611</v>
      </c>
      <c r="B196" s="7">
        <v>106064</v>
      </c>
      <c r="C196" s="2">
        <v>40254</v>
      </c>
      <c r="D196" t="s">
        <v>1933</v>
      </c>
      <c r="E196" t="s">
        <v>1175</v>
      </c>
      <c r="F196" t="s">
        <v>2440</v>
      </c>
      <c r="G196" t="s">
        <v>2323</v>
      </c>
      <c r="H196" t="s">
        <v>2324</v>
      </c>
      <c r="I196" t="s">
        <v>2440</v>
      </c>
      <c r="J196" t="s">
        <v>2818</v>
      </c>
      <c r="K196" t="s">
        <v>1863</v>
      </c>
      <c r="L196" t="s">
        <v>480</v>
      </c>
      <c r="M196" t="s">
        <v>7</v>
      </c>
      <c r="N196" t="s">
        <v>7</v>
      </c>
      <c r="O196">
        <v>1</v>
      </c>
      <c r="P196">
        <v>9</v>
      </c>
      <c r="Q196">
        <v>1</v>
      </c>
      <c r="R196">
        <v>1</v>
      </c>
      <c r="S196">
        <v>8</v>
      </c>
      <c r="T196">
        <v>1</v>
      </c>
      <c r="U196">
        <v>1</v>
      </c>
      <c r="V196">
        <v>1</v>
      </c>
      <c r="W196">
        <v>9</v>
      </c>
      <c r="X196">
        <v>1</v>
      </c>
      <c r="Y196">
        <v>2</v>
      </c>
      <c r="Z196">
        <v>1</v>
      </c>
      <c r="AA196">
        <v>2</v>
      </c>
      <c r="AB196">
        <v>9</v>
      </c>
      <c r="AC196">
        <v>1</v>
      </c>
      <c r="AD196">
        <v>1</v>
      </c>
      <c r="AE196">
        <v>1</v>
      </c>
      <c r="AF196">
        <v>1</v>
      </c>
      <c r="AG196">
        <v>1</v>
      </c>
      <c r="AH196">
        <v>1</v>
      </c>
      <c r="AI196">
        <v>1</v>
      </c>
      <c r="AJ196">
        <v>1</v>
      </c>
      <c r="AK196">
        <v>9</v>
      </c>
      <c r="AL196">
        <v>1</v>
      </c>
      <c r="AM196">
        <v>1</v>
      </c>
      <c r="AN196">
        <v>2</v>
      </c>
      <c r="AO196">
        <v>1</v>
      </c>
      <c r="AP196">
        <v>1</v>
      </c>
      <c r="AQ196">
        <v>1</v>
      </c>
      <c r="AR196">
        <v>9</v>
      </c>
      <c r="AS196">
        <v>1</v>
      </c>
      <c r="AT196">
        <v>1</v>
      </c>
      <c r="AU196">
        <v>1</v>
      </c>
      <c r="AV196">
        <v>1</v>
      </c>
      <c r="AW196">
        <v>1</v>
      </c>
      <c r="AX196">
        <v>1</v>
      </c>
      <c r="AY196">
        <v>1</v>
      </c>
    </row>
    <row r="197" spans="1:51">
      <c r="A197" s="1">
        <v>336618</v>
      </c>
      <c r="B197" s="7">
        <v>106106</v>
      </c>
      <c r="C197" s="2">
        <v>40253</v>
      </c>
      <c r="D197" t="s">
        <v>1933</v>
      </c>
      <c r="E197" t="s">
        <v>1175</v>
      </c>
      <c r="F197" t="s">
        <v>2440</v>
      </c>
      <c r="G197" t="s">
        <v>2325</v>
      </c>
      <c r="H197" t="s">
        <v>2326</v>
      </c>
      <c r="I197" t="s">
        <v>2440</v>
      </c>
      <c r="J197" t="s">
        <v>2818</v>
      </c>
      <c r="K197" t="s">
        <v>1863</v>
      </c>
      <c r="L197" t="s">
        <v>486</v>
      </c>
      <c r="M197" t="s">
        <v>7</v>
      </c>
      <c r="N197" t="s">
        <v>7</v>
      </c>
      <c r="O197">
        <v>2</v>
      </c>
      <c r="P197">
        <v>9</v>
      </c>
      <c r="Q197">
        <v>2</v>
      </c>
      <c r="R197">
        <v>2</v>
      </c>
      <c r="S197">
        <v>8</v>
      </c>
      <c r="T197">
        <v>2</v>
      </c>
      <c r="U197">
        <v>2</v>
      </c>
      <c r="V197">
        <v>2</v>
      </c>
      <c r="W197">
        <v>9</v>
      </c>
      <c r="X197">
        <v>2</v>
      </c>
      <c r="Y197">
        <v>2</v>
      </c>
      <c r="Z197">
        <v>2</v>
      </c>
      <c r="AA197">
        <v>2</v>
      </c>
      <c r="AB197">
        <v>9</v>
      </c>
      <c r="AC197">
        <v>2</v>
      </c>
      <c r="AD197">
        <v>2</v>
      </c>
      <c r="AE197">
        <v>2</v>
      </c>
      <c r="AF197">
        <v>2</v>
      </c>
      <c r="AG197">
        <v>1</v>
      </c>
      <c r="AH197">
        <v>2</v>
      </c>
      <c r="AI197">
        <v>2</v>
      </c>
      <c r="AJ197">
        <v>2</v>
      </c>
      <c r="AK197">
        <v>9</v>
      </c>
      <c r="AL197">
        <v>2</v>
      </c>
      <c r="AM197">
        <v>2</v>
      </c>
      <c r="AN197">
        <v>2</v>
      </c>
      <c r="AO197">
        <v>2</v>
      </c>
      <c r="AP197">
        <v>2</v>
      </c>
      <c r="AQ197">
        <v>2</v>
      </c>
      <c r="AR197">
        <v>9</v>
      </c>
      <c r="AS197">
        <v>2</v>
      </c>
      <c r="AT197">
        <v>3</v>
      </c>
      <c r="AU197">
        <v>2</v>
      </c>
      <c r="AV197">
        <v>3</v>
      </c>
      <c r="AW197">
        <v>2</v>
      </c>
      <c r="AX197">
        <v>2</v>
      </c>
      <c r="AY197">
        <v>2</v>
      </c>
    </row>
    <row r="198" spans="1:51">
      <c r="A198" s="1">
        <v>336645</v>
      </c>
      <c r="B198" s="7">
        <v>106252</v>
      </c>
      <c r="C198" s="2">
        <v>40262</v>
      </c>
      <c r="D198" t="s">
        <v>1933</v>
      </c>
      <c r="E198" t="s">
        <v>2152</v>
      </c>
      <c r="F198" t="s">
        <v>2440</v>
      </c>
      <c r="G198" t="s">
        <v>1174</v>
      </c>
      <c r="H198" t="s">
        <v>2341</v>
      </c>
      <c r="I198" t="s">
        <v>2440</v>
      </c>
      <c r="J198" t="s">
        <v>2818</v>
      </c>
      <c r="K198" t="s">
        <v>1863</v>
      </c>
      <c r="L198" t="s">
        <v>482</v>
      </c>
      <c r="M198" t="s">
        <v>7</v>
      </c>
      <c r="N198" t="s">
        <v>7</v>
      </c>
      <c r="O198">
        <v>3</v>
      </c>
      <c r="P198">
        <v>9</v>
      </c>
      <c r="Q198">
        <v>3</v>
      </c>
      <c r="R198">
        <v>2</v>
      </c>
      <c r="S198">
        <v>8</v>
      </c>
      <c r="T198">
        <v>3</v>
      </c>
      <c r="U198">
        <v>3</v>
      </c>
      <c r="V198">
        <v>3</v>
      </c>
      <c r="W198">
        <v>9</v>
      </c>
      <c r="X198">
        <v>3</v>
      </c>
      <c r="Y198">
        <v>3</v>
      </c>
      <c r="Z198">
        <v>3</v>
      </c>
      <c r="AA198">
        <v>3</v>
      </c>
      <c r="AB198">
        <v>9</v>
      </c>
      <c r="AC198">
        <v>3</v>
      </c>
      <c r="AD198">
        <v>2</v>
      </c>
      <c r="AE198">
        <v>2</v>
      </c>
      <c r="AF198">
        <v>1</v>
      </c>
      <c r="AG198">
        <v>2</v>
      </c>
      <c r="AH198">
        <v>3</v>
      </c>
      <c r="AI198">
        <v>3</v>
      </c>
      <c r="AJ198">
        <v>3</v>
      </c>
      <c r="AK198">
        <v>9</v>
      </c>
      <c r="AL198">
        <v>3</v>
      </c>
      <c r="AM198">
        <v>2</v>
      </c>
      <c r="AN198">
        <v>3</v>
      </c>
      <c r="AO198">
        <v>3</v>
      </c>
      <c r="AP198">
        <v>3</v>
      </c>
      <c r="AQ198">
        <v>3</v>
      </c>
      <c r="AR198">
        <v>9</v>
      </c>
      <c r="AS198">
        <v>3</v>
      </c>
      <c r="AT198">
        <v>3</v>
      </c>
      <c r="AU198">
        <v>3</v>
      </c>
      <c r="AV198">
        <v>3</v>
      </c>
      <c r="AW198">
        <v>2</v>
      </c>
      <c r="AX198">
        <v>3</v>
      </c>
      <c r="AY198">
        <v>3</v>
      </c>
    </row>
    <row r="199" spans="1:51">
      <c r="A199" s="1">
        <v>336647</v>
      </c>
      <c r="B199" s="7">
        <v>106268</v>
      </c>
      <c r="C199" s="2">
        <v>40253</v>
      </c>
      <c r="D199" t="s">
        <v>1933</v>
      </c>
      <c r="E199" t="s">
        <v>2152</v>
      </c>
      <c r="F199" t="s">
        <v>2440</v>
      </c>
      <c r="G199" t="s">
        <v>2342</v>
      </c>
      <c r="H199" t="s">
        <v>2343</v>
      </c>
      <c r="I199" t="s">
        <v>2440</v>
      </c>
      <c r="J199" t="s">
        <v>2820</v>
      </c>
      <c r="K199" t="s">
        <v>1865</v>
      </c>
      <c r="L199" t="s">
        <v>480</v>
      </c>
      <c r="M199" t="s">
        <v>10</v>
      </c>
      <c r="N199" t="s">
        <v>10</v>
      </c>
      <c r="O199">
        <v>3</v>
      </c>
      <c r="P199">
        <v>9</v>
      </c>
      <c r="Q199">
        <v>9</v>
      </c>
      <c r="R199">
        <v>2</v>
      </c>
      <c r="S199">
        <v>8</v>
      </c>
      <c r="T199">
        <v>3</v>
      </c>
      <c r="U199">
        <v>3</v>
      </c>
      <c r="V199">
        <v>3</v>
      </c>
      <c r="W199">
        <v>9</v>
      </c>
      <c r="X199">
        <v>3</v>
      </c>
      <c r="Y199">
        <v>3</v>
      </c>
      <c r="Z199">
        <v>9</v>
      </c>
      <c r="AA199">
        <v>2</v>
      </c>
      <c r="AB199">
        <v>9</v>
      </c>
      <c r="AC199">
        <v>3</v>
      </c>
      <c r="AD199">
        <v>3</v>
      </c>
      <c r="AE199">
        <v>2</v>
      </c>
      <c r="AF199">
        <v>2</v>
      </c>
      <c r="AG199">
        <v>3</v>
      </c>
      <c r="AH199">
        <v>2</v>
      </c>
      <c r="AI199">
        <v>3</v>
      </c>
      <c r="AJ199">
        <v>3</v>
      </c>
      <c r="AK199">
        <v>9</v>
      </c>
      <c r="AL199">
        <v>3</v>
      </c>
      <c r="AM199">
        <v>2</v>
      </c>
      <c r="AN199">
        <v>3</v>
      </c>
      <c r="AO199">
        <v>9</v>
      </c>
      <c r="AP199">
        <v>3</v>
      </c>
      <c r="AQ199">
        <v>9</v>
      </c>
      <c r="AR199">
        <v>9</v>
      </c>
      <c r="AS199">
        <v>2</v>
      </c>
      <c r="AT199">
        <v>3</v>
      </c>
      <c r="AU199">
        <v>3</v>
      </c>
      <c r="AV199">
        <v>3</v>
      </c>
      <c r="AW199">
        <v>3</v>
      </c>
      <c r="AX199">
        <v>3</v>
      </c>
      <c r="AY199">
        <v>3</v>
      </c>
    </row>
    <row r="200" spans="1:51">
      <c r="A200" s="1">
        <v>336648</v>
      </c>
      <c r="B200" s="7">
        <v>106269</v>
      </c>
      <c r="C200" s="2">
        <v>40241</v>
      </c>
      <c r="D200" t="s">
        <v>20</v>
      </c>
      <c r="E200" t="s">
        <v>2152</v>
      </c>
      <c r="F200" t="s">
        <v>2440</v>
      </c>
      <c r="G200" t="s">
        <v>2344</v>
      </c>
      <c r="H200" t="s">
        <v>2345</v>
      </c>
      <c r="I200" t="s">
        <v>2440</v>
      </c>
      <c r="J200" t="s">
        <v>2823</v>
      </c>
      <c r="K200" t="s">
        <v>1863</v>
      </c>
      <c r="L200" t="s">
        <v>480</v>
      </c>
      <c r="M200" t="s">
        <v>10</v>
      </c>
      <c r="N200" t="s">
        <v>10</v>
      </c>
      <c r="O200">
        <v>4</v>
      </c>
      <c r="P200">
        <v>9</v>
      </c>
      <c r="Q200">
        <v>9</v>
      </c>
      <c r="R200">
        <v>3</v>
      </c>
      <c r="S200">
        <v>8</v>
      </c>
      <c r="T200">
        <v>4</v>
      </c>
      <c r="U200">
        <v>4</v>
      </c>
      <c r="V200">
        <v>4</v>
      </c>
      <c r="W200">
        <v>9</v>
      </c>
      <c r="X200">
        <v>4</v>
      </c>
      <c r="Y200">
        <v>3</v>
      </c>
      <c r="Z200">
        <v>9</v>
      </c>
      <c r="AA200">
        <v>3</v>
      </c>
      <c r="AB200">
        <v>9</v>
      </c>
      <c r="AC200">
        <v>3</v>
      </c>
      <c r="AD200">
        <v>3</v>
      </c>
      <c r="AE200">
        <v>3</v>
      </c>
      <c r="AF200">
        <v>3</v>
      </c>
      <c r="AG200">
        <v>4</v>
      </c>
      <c r="AH200">
        <v>3</v>
      </c>
      <c r="AI200">
        <v>3</v>
      </c>
      <c r="AJ200">
        <v>4</v>
      </c>
      <c r="AK200">
        <v>9</v>
      </c>
      <c r="AL200">
        <v>3</v>
      </c>
      <c r="AM200">
        <v>3</v>
      </c>
      <c r="AN200">
        <v>3</v>
      </c>
      <c r="AO200">
        <v>9</v>
      </c>
      <c r="AP200">
        <v>4</v>
      </c>
      <c r="AQ200">
        <v>9</v>
      </c>
      <c r="AR200">
        <v>9</v>
      </c>
      <c r="AS200">
        <v>3</v>
      </c>
      <c r="AT200">
        <v>3</v>
      </c>
      <c r="AU200">
        <v>4</v>
      </c>
      <c r="AV200">
        <v>4</v>
      </c>
      <c r="AW200">
        <v>2</v>
      </c>
      <c r="AX200">
        <v>3</v>
      </c>
      <c r="AY200">
        <v>4</v>
      </c>
    </row>
    <row r="201" spans="1:51">
      <c r="A201" s="1">
        <v>336656</v>
      </c>
      <c r="B201" s="7">
        <v>106321</v>
      </c>
      <c r="C201" s="2">
        <v>40255</v>
      </c>
      <c r="D201" t="s">
        <v>1933</v>
      </c>
      <c r="E201" t="s">
        <v>2346</v>
      </c>
      <c r="F201" t="s">
        <v>2440</v>
      </c>
      <c r="G201" t="s">
        <v>2456</v>
      </c>
      <c r="H201" t="s">
        <v>2457</v>
      </c>
      <c r="I201" t="s">
        <v>2440</v>
      </c>
      <c r="J201" t="s">
        <v>2818</v>
      </c>
      <c r="K201" t="s">
        <v>1863</v>
      </c>
      <c r="L201" t="s">
        <v>480</v>
      </c>
      <c r="M201" t="s">
        <v>7</v>
      </c>
      <c r="N201" t="s">
        <v>7</v>
      </c>
      <c r="O201">
        <v>3</v>
      </c>
      <c r="P201">
        <v>9</v>
      </c>
      <c r="Q201">
        <v>3</v>
      </c>
      <c r="R201">
        <v>2</v>
      </c>
      <c r="S201">
        <v>8</v>
      </c>
      <c r="T201">
        <v>3</v>
      </c>
      <c r="U201">
        <v>3</v>
      </c>
      <c r="V201">
        <v>3</v>
      </c>
      <c r="W201">
        <v>9</v>
      </c>
      <c r="X201">
        <v>3</v>
      </c>
      <c r="Y201">
        <v>3</v>
      </c>
      <c r="Z201">
        <v>3</v>
      </c>
      <c r="AA201">
        <v>2</v>
      </c>
      <c r="AB201">
        <v>9</v>
      </c>
      <c r="AC201">
        <v>2</v>
      </c>
      <c r="AD201">
        <v>2</v>
      </c>
      <c r="AE201">
        <v>2</v>
      </c>
      <c r="AF201">
        <v>2</v>
      </c>
      <c r="AG201">
        <v>2</v>
      </c>
      <c r="AH201">
        <v>2</v>
      </c>
      <c r="AI201">
        <v>3</v>
      </c>
      <c r="AJ201">
        <v>3</v>
      </c>
      <c r="AK201">
        <v>9</v>
      </c>
      <c r="AL201">
        <v>3</v>
      </c>
      <c r="AM201">
        <v>1</v>
      </c>
      <c r="AN201">
        <v>3</v>
      </c>
      <c r="AO201">
        <v>3</v>
      </c>
      <c r="AP201">
        <v>3</v>
      </c>
      <c r="AQ201">
        <v>3</v>
      </c>
      <c r="AR201">
        <v>9</v>
      </c>
      <c r="AS201">
        <v>2</v>
      </c>
      <c r="AT201">
        <v>2</v>
      </c>
      <c r="AU201">
        <v>3</v>
      </c>
      <c r="AV201">
        <v>3</v>
      </c>
      <c r="AW201">
        <v>2</v>
      </c>
      <c r="AX201">
        <v>2</v>
      </c>
      <c r="AY201">
        <v>3</v>
      </c>
    </row>
    <row r="202" spans="1:51">
      <c r="A202" s="1">
        <v>336657</v>
      </c>
      <c r="B202" s="7">
        <v>106324</v>
      </c>
      <c r="C202" s="2">
        <v>40260</v>
      </c>
      <c r="D202" t="s">
        <v>1933</v>
      </c>
      <c r="E202" t="s">
        <v>2346</v>
      </c>
      <c r="F202" t="s">
        <v>2440</v>
      </c>
      <c r="G202" t="s">
        <v>2458</v>
      </c>
      <c r="H202" t="s">
        <v>2459</v>
      </c>
      <c r="I202" t="s">
        <v>2440</v>
      </c>
      <c r="J202" t="s">
        <v>2818</v>
      </c>
      <c r="K202" t="s">
        <v>1863</v>
      </c>
      <c r="L202" t="s">
        <v>480</v>
      </c>
      <c r="M202" t="s">
        <v>7</v>
      </c>
      <c r="N202" t="s">
        <v>7</v>
      </c>
      <c r="O202">
        <v>1</v>
      </c>
      <c r="P202">
        <v>9</v>
      </c>
      <c r="Q202">
        <v>2</v>
      </c>
      <c r="R202">
        <v>1</v>
      </c>
      <c r="S202">
        <v>8</v>
      </c>
      <c r="T202">
        <v>1</v>
      </c>
      <c r="U202">
        <v>1</v>
      </c>
      <c r="V202">
        <v>1</v>
      </c>
      <c r="W202">
        <v>9</v>
      </c>
      <c r="X202">
        <v>2</v>
      </c>
      <c r="Y202">
        <v>1</v>
      </c>
      <c r="Z202">
        <v>2</v>
      </c>
      <c r="AA202">
        <v>1</v>
      </c>
      <c r="AB202">
        <v>9</v>
      </c>
      <c r="AC202">
        <v>1</v>
      </c>
      <c r="AD202">
        <v>1</v>
      </c>
      <c r="AE202">
        <v>1</v>
      </c>
      <c r="AF202">
        <v>2</v>
      </c>
      <c r="AG202">
        <v>1</v>
      </c>
      <c r="AH202">
        <v>1</v>
      </c>
      <c r="AI202">
        <v>1</v>
      </c>
      <c r="AJ202">
        <v>1</v>
      </c>
      <c r="AK202">
        <v>9</v>
      </c>
      <c r="AL202">
        <v>2</v>
      </c>
      <c r="AM202">
        <v>1</v>
      </c>
      <c r="AN202">
        <v>2</v>
      </c>
      <c r="AO202">
        <v>2</v>
      </c>
      <c r="AP202">
        <v>1</v>
      </c>
      <c r="AQ202">
        <v>2</v>
      </c>
      <c r="AR202">
        <v>9</v>
      </c>
      <c r="AS202">
        <v>1</v>
      </c>
      <c r="AT202">
        <v>2</v>
      </c>
      <c r="AU202">
        <v>1</v>
      </c>
      <c r="AV202">
        <v>1</v>
      </c>
      <c r="AW202">
        <v>2</v>
      </c>
      <c r="AX202">
        <v>1</v>
      </c>
      <c r="AY202">
        <v>1</v>
      </c>
    </row>
    <row r="203" spans="1:51">
      <c r="A203" s="1">
        <v>336663</v>
      </c>
      <c r="B203" s="7">
        <v>106365</v>
      </c>
      <c r="C203" s="2">
        <v>40254</v>
      </c>
      <c r="D203" t="s">
        <v>1933</v>
      </c>
      <c r="E203" t="s">
        <v>2346</v>
      </c>
      <c r="F203" t="s">
        <v>2440</v>
      </c>
      <c r="G203" t="s">
        <v>2461</v>
      </c>
      <c r="H203" t="s">
        <v>2462</v>
      </c>
      <c r="I203" t="s">
        <v>2440</v>
      </c>
      <c r="J203" t="s">
        <v>2821</v>
      </c>
      <c r="K203" t="s">
        <v>1863</v>
      </c>
      <c r="L203" t="s">
        <v>480</v>
      </c>
      <c r="M203" t="s">
        <v>10</v>
      </c>
      <c r="N203" t="s">
        <v>10</v>
      </c>
      <c r="O203">
        <v>2</v>
      </c>
      <c r="P203">
        <v>9</v>
      </c>
      <c r="Q203">
        <v>9</v>
      </c>
      <c r="R203">
        <v>2</v>
      </c>
      <c r="S203">
        <v>8</v>
      </c>
      <c r="T203">
        <v>2</v>
      </c>
      <c r="U203">
        <v>2</v>
      </c>
      <c r="V203">
        <v>2</v>
      </c>
      <c r="W203">
        <v>9</v>
      </c>
      <c r="X203">
        <v>3</v>
      </c>
      <c r="Y203">
        <v>2</v>
      </c>
      <c r="Z203">
        <v>9</v>
      </c>
      <c r="AA203">
        <v>2</v>
      </c>
      <c r="AB203">
        <v>9</v>
      </c>
      <c r="AC203">
        <v>1</v>
      </c>
      <c r="AD203">
        <v>2</v>
      </c>
      <c r="AE203">
        <v>1</v>
      </c>
      <c r="AF203">
        <v>3</v>
      </c>
      <c r="AG203">
        <v>2</v>
      </c>
      <c r="AH203">
        <v>1</v>
      </c>
      <c r="AI203">
        <v>3</v>
      </c>
      <c r="AJ203">
        <v>2</v>
      </c>
      <c r="AK203">
        <v>9</v>
      </c>
      <c r="AL203">
        <v>1</v>
      </c>
      <c r="AM203">
        <v>1</v>
      </c>
      <c r="AN203">
        <v>2</v>
      </c>
      <c r="AO203">
        <v>9</v>
      </c>
      <c r="AP203">
        <v>1</v>
      </c>
      <c r="AQ203">
        <v>9</v>
      </c>
      <c r="AR203">
        <v>9</v>
      </c>
      <c r="AS203">
        <v>2</v>
      </c>
      <c r="AT203">
        <v>2</v>
      </c>
      <c r="AU203">
        <v>2</v>
      </c>
      <c r="AV203">
        <v>2</v>
      </c>
      <c r="AW203">
        <v>2</v>
      </c>
      <c r="AX203">
        <v>2</v>
      </c>
      <c r="AY203">
        <v>2</v>
      </c>
    </row>
    <row r="204" spans="1:51">
      <c r="A204" s="1">
        <v>336671</v>
      </c>
      <c r="B204" s="7">
        <v>106422</v>
      </c>
      <c r="C204" s="2">
        <v>40262</v>
      </c>
      <c r="D204" t="s">
        <v>1933</v>
      </c>
      <c r="E204" t="s">
        <v>2463</v>
      </c>
      <c r="F204" t="s">
        <v>2440</v>
      </c>
      <c r="G204" t="s">
        <v>2838</v>
      </c>
      <c r="H204" t="s">
        <v>2839</v>
      </c>
      <c r="I204" t="s">
        <v>2440</v>
      </c>
      <c r="J204" t="s">
        <v>2818</v>
      </c>
      <c r="K204" t="s">
        <v>1863</v>
      </c>
      <c r="L204" t="s">
        <v>480</v>
      </c>
      <c r="M204" t="s">
        <v>7</v>
      </c>
      <c r="N204" t="s">
        <v>7</v>
      </c>
      <c r="O204">
        <v>3</v>
      </c>
      <c r="P204">
        <v>9</v>
      </c>
      <c r="Q204">
        <v>2</v>
      </c>
      <c r="R204">
        <v>3</v>
      </c>
      <c r="S204">
        <v>8</v>
      </c>
      <c r="T204">
        <v>3</v>
      </c>
      <c r="U204">
        <v>3</v>
      </c>
      <c r="V204">
        <v>3</v>
      </c>
      <c r="W204">
        <v>9</v>
      </c>
      <c r="X204">
        <v>3</v>
      </c>
      <c r="Y204">
        <v>3</v>
      </c>
      <c r="Z204">
        <v>2</v>
      </c>
      <c r="AA204">
        <v>3</v>
      </c>
      <c r="AB204">
        <v>9</v>
      </c>
      <c r="AC204">
        <v>3</v>
      </c>
      <c r="AD204">
        <v>2</v>
      </c>
      <c r="AE204">
        <v>2</v>
      </c>
      <c r="AF204">
        <v>3</v>
      </c>
      <c r="AG204">
        <v>2</v>
      </c>
      <c r="AH204">
        <v>3</v>
      </c>
      <c r="AI204">
        <v>3</v>
      </c>
      <c r="AJ204">
        <v>3</v>
      </c>
      <c r="AK204">
        <v>9</v>
      </c>
      <c r="AL204">
        <v>3</v>
      </c>
      <c r="AM204">
        <v>2</v>
      </c>
      <c r="AN204">
        <v>3</v>
      </c>
      <c r="AO204">
        <v>2</v>
      </c>
      <c r="AP204">
        <v>3</v>
      </c>
      <c r="AQ204">
        <v>2</v>
      </c>
      <c r="AR204">
        <v>9</v>
      </c>
      <c r="AS204">
        <v>3</v>
      </c>
      <c r="AT204">
        <v>3</v>
      </c>
      <c r="AU204">
        <v>3</v>
      </c>
      <c r="AV204">
        <v>3</v>
      </c>
      <c r="AW204">
        <v>3</v>
      </c>
      <c r="AX204">
        <v>2</v>
      </c>
      <c r="AY204">
        <v>3</v>
      </c>
    </row>
    <row r="205" spans="1:51">
      <c r="A205" s="1">
        <v>336680</v>
      </c>
      <c r="B205" s="7">
        <v>106486</v>
      </c>
      <c r="C205" s="2">
        <v>40239</v>
      </c>
      <c r="D205" t="s">
        <v>1933</v>
      </c>
      <c r="E205" t="s">
        <v>2463</v>
      </c>
      <c r="F205" t="s">
        <v>2440</v>
      </c>
      <c r="G205" t="s">
        <v>2165</v>
      </c>
      <c r="H205" t="s">
        <v>2166</v>
      </c>
      <c r="I205" t="s">
        <v>2440</v>
      </c>
      <c r="J205" t="s">
        <v>2818</v>
      </c>
      <c r="K205" t="s">
        <v>1863</v>
      </c>
      <c r="L205" t="s">
        <v>482</v>
      </c>
      <c r="M205" t="s">
        <v>7</v>
      </c>
      <c r="N205" t="s">
        <v>7</v>
      </c>
      <c r="O205">
        <v>2</v>
      </c>
      <c r="P205">
        <v>9</v>
      </c>
      <c r="Q205">
        <v>1</v>
      </c>
      <c r="R205">
        <v>2</v>
      </c>
      <c r="S205">
        <v>8</v>
      </c>
      <c r="T205">
        <v>2</v>
      </c>
      <c r="U205">
        <v>2</v>
      </c>
      <c r="V205">
        <v>2</v>
      </c>
      <c r="W205">
        <v>9</v>
      </c>
      <c r="X205">
        <v>2</v>
      </c>
      <c r="Y205">
        <v>2</v>
      </c>
      <c r="Z205">
        <v>2</v>
      </c>
      <c r="AA205">
        <v>2</v>
      </c>
      <c r="AB205">
        <v>9</v>
      </c>
      <c r="AC205">
        <v>1</v>
      </c>
      <c r="AD205">
        <v>1</v>
      </c>
      <c r="AE205">
        <v>2</v>
      </c>
      <c r="AF205">
        <v>2</v>
      </c>
      <c r="AG205">
        <v>2</v>
      </c>
      <c r="AH205">
        <v>2</v>
      </c>
      <c r="AI205">
        <v>2</v>
      </c>
      <c r="AJ205">
        <v>2</v>
      </c>
      <c r="AK205">
        <v>9</v>
      </c>
      <c r="AL205">
        <v>2</v>
      </c>
      <c r="AM205">
        <v>1</v>
      </c>
      <c r="AN205">
        <v>2</v>
      </c>
      <c r="AO205">
        <v>1</v>
      </c>
      <c r="AP205">
        <v>2</v>
      </c>
      <c r="AQ205">
        <v>1</v>
      </c>
      <c r="AR205">
        <v>9</v>
      </c>
      <c r="AS205">
        <v>2</v>
      </c>
      <c r="AT205">
        <v>2</v>
      </c>
      <c r="AU205">
        <v>2</v>
      </c>
      <c r="AV205">
        <v>2</v>
      </c>
      <c r="AW205">
        <v>2</v>
      </c>
      <c r="AX205">
        <v>2</v>
      </c>
      <c r="AY205">
        <v>2</v>
      </c>
    </row>
    <row r="206" spans="1:51">
      <c r="A206" s="1">
        <v>336682</v>
      </c>
      <c r="B206" s="7">
        <v>106502</v>
      </c>
      <c r="C206" s="2">
        <v>40248</v>
      </c>
      <c r="D206" t="s">
        <v>1933</v>
      </c>
      <c r="E206" t="s">
        <v>2463</v>
      </c>
      <c r="F206" t="s">
        <v>2440</v>
      </c>
      <c r="G206" t="s">
        <v>2167</v>
      </c>
      <c r="H206" t="s">
        <v>2168</v>
      </c>
      <c r="I206" t="s">
        <v>2440</v>
      </c>
      <c r="J206" t="s">
        <v>2818</v>
      </c>
      <c r="K206" t="s">
        <v>1863</v>
      </c>
      <c r="L206" t="s">
        <v>482</v>
      </c>
      <c r="M206" t="s">
        <v>7</v>
      </c>
      <c r="N206" t="s">
        <v>7</v>
      </c>
      <c r="O206">
        <v>3</v>
      </c>
      <c r="P206">
        <v>9</v>
      </c>
      <c r="Q206">
        <v>2</v>
      </c>
      <c r="R206">
        <v>2</v>
      </c>
      <c r="S206">
        <v>8</v>
      </c>
      <c r="T206">
        <v>3</v>
      </c>
      <c r="U206">
        <v>3</v>
      </c>
      <c r="V206">
        <v>3</v>
      </c>
      <c r="W206">
        <v>9</v>
      </c>
      <c r="X206">
        <v>3</v>
      </c>
      <c r="Y206">
        <v>3</v>
      </c>
      <c r="Z206">
        <v>2</v>
      </c>
      <c r="AA206">
        <v>2</v>
      </c>
      <c r="AB206">
        <v>9</v>
      </c>
      <c r="AC206">
        <v>2</v>
      </c>
      <c r="AD206">
        <v>2</v>
      </c>
      <c r="AE206">
        <v>2</v>
      </c>
      <c r="AF206">
        <v>3</v>
      </c>
      <c r="AG206">
        <v>2</v>
      </c>
      <c r="AH206">
        <v>2</v>
      </c>
      <c r="AI206">
        <v>3</v>
      </c>
      <c r="AJ206">
        <v>3</v>
      </c>
      <c r="AK206">
        <v>9</v>
      </c>
      <c r="AL206">
        <v>3</v>
      </c>
      <c r="AM206">
        <v>2</v>
      </c>
      <c r="AN206">
        <v>3</v>
      </c>
      <c r="AO206">
        <v>2</v>
      </c>
      <c r="AP206">
        <v>3</v>
      </c>
      <c r="AQ206">
        <v>2</v>
      </c>
      <c r="AR206">
        <v>9</v>
      </c>
      <c r="AS206">
        <v>3</v>
      </c>
      <c r="AT206">
        <v>2</v>
      </c>
      <c r="AU206">
        <v>3</v>
      </c>
      <c r="AV206">
        <v>3</v>
      </c>
      <c r="AW206">
        <v>2</v>
      </c>
      <c r="AX206">
        <v>3</v>
      </c>
      <c r="AY206">
        <v>3</v>
      </c>
    </row>
    <row r="207" spans="1:51">
      <c r="A207" s="1">
        <v>336699</v>
      </c>
      <c r="B207" s="7">
        <v>106585</v>
      </c>
      <c r="C207" s="2">
        <v>40267</v>
      </c>
      <c r="D207" t="s">
        <v>1933</v>
      </c>
      <c r="E207" t="s">
        <v>102</v>
      </c>
      <c r="F207" t="s">
        <v>2848</v>
      </c>
      <c r="G207" t="s">
        <v>2176</v>
      </c>
      <c r="H207" t="s">
        <v>2178</v>
      </c>
      <c r="I207" t="s">
        <v>2848</v>
      </c>
      <c r="J207" t="s">
        <v>2818</v>
      </c>
      <c r="K207" t="s">
        <v>1863</v>
      </c>
      <c r="L207" t="s">
        <v>480</v>
      </c>
      <c r="M207" t="s">
        <v>7</v>
      </c>
      <c r="N207" t="s">
        <v>7</v>
      </c>
      <c r="O207">
        <v>2</v>
      </c>
      <c r="P207">
        <v>9</v>
      </c>
      <c r="Q207">
        <v>2</v>
      </c>
      <c r="R207">
        <v>2</v>
      </c>
      <c r="S207">
        <v>8</v>
      </c>
      <c r="T207">
        <v>2</v>
      </c>
      <c r="U207">
        <v>2</v>
      </c>
      <c r="V207">
        <v>2</v>
      </c>
      <c r="W207">
        <v>9</v>
      </c>
      <c r="X207">
        <v>2</v>
      </c>
      <c r="Y207">
        <v>2</v>
      </c>
      <c r="Z207">
        <v>2</v>
      </c>
      <c r="AA207">
        <v>2</v>
      </c>
      <c r="AB207">
        <v>9</v>
      </c>
      <c r="AC207">
        <v>2</v>
      </c>
      <c r="AD207">
        <v>2</v>
      </c>
      <c r="AE207">
        <v>1</v>
      </c>
      <c r="AF207">
        <v>1</v>
      </c>
      <c r="AG207">
        <v>1</v>
      </c>
      <c r="AH207">
        <v>2</v>
      </c>
      <c r="AI207">
        <v>2</v>
      </c>
      <c r="AJ207">
        <v>2</v>
      </c>
      <c r="AK207">
        <v>9</v>
      </c>
      <c r="AL207">
        <v>2</v>
      </c>
      <c r="AM207">
        <v>2</v>
      </c>
      <c r="AN207">
        <v>2</v>
      </c>
      <c r="AO207">
        <v>2</v>
      </c>
      <c r="AP207">
        <v>2</v>
      </c>
      <c r="AQ207">
        <v>2</v>
      </c>
      <c r="AR207">
        <v>9</v>
      </c>
      <c r="AS207">
        <v>2</v>
      </c>
      <c r="AT207">
        <v>2</v>
      </c>
      <c r="AU207">
        <v>2</v>
      </c>
      <c r="AV207">
        <v>2</v>
      </c>
      <c r="AW207">
        <v>2</v>
      </c>
      <c r="AX207">
        <v>2</v>
      </c>
      <c r="AY207">
        <v>2</v>
      </c>
    </row>
    <row r="208" spans="1:51">
      <c r="A208" s="1">
        <v>336844</v>
      </c>
      <c r="B208" s="7">
        <v>107252</v>
      </c>
      <c r="C208" s="2">
        <v>40239</v>
      </c>
      <c r="D208" t="s">
        <v>1933</v>
      </c>
      <c r="E208" t="s">
        <v>2847</v>
      </c>
      <c r="F208" t="s">
        <v>2848</v>
      </c>
      <c r="G208" t="s">
        <v>2849</v>
      </c>
      <c r="H208" t="s">
        <v>2850</v>
      </c>
      <c r="I208" t="s">
        <v>2848</v>
      </c>
      <c r="J208" t="s">
        <v>2818</v>
      </c>
      <c r="K208" t="s">
        <v>1863</v>
      </c>
      <c r="L208" t="s">
        <v>480</v>
      </c>
      <c r="M208" t="s">
        <v>7</v>
      </c>
      <c r="N208" t="s">
        <v>7</v>
      </c>
      <c r="O208">
        <v>3</v>
      </c>
      <c r="P208">
        <v>9</v>
      </c>
      <c r="Q208">
        <v>2</v>
      </c>
      <c r="R208">
        <v>2</v>
      </c>
      <c r="S208">
        <v>8</v>
      </c>
      <c r="T208">
        <v>3</v>
      </c>
      <c r="U208">
        <v>3</v>
      </c>
      <c r="V208">
        <v>3</v>
      </c>
      <c r="W208">
        <v>9</v>
      </c>
      <c r="X208">
        <v>3</v>
      </c>
      <c r="Y208">
        <v>3</v>
      </c>
      <c r="Z208">
        <v>2</v>
      </c>
      <c r="AA208">
        <v>3</v>
      </c>
      <c r="AB208">
        <v>9</v>
      </c>
      <c r="AC208">
        <v>2</v>
      </c>
      <c r="AD208">
        <v>2</v>
      </c>
      <c r="AE208">
        <v>2</v>
      </c>
      <c r="AF208">
        <v>3</v>
      </c>
      <c r="AG208">
        <v>2</v>
      </c>
      <c r="AH208">
        <v>2</v>
      </c>
      <c r="AI208">
        <v>3</v>
      </c>
      <c r="AJ208">
        <v>3</v>
      </c>
      <c r="AK208">
        <v>9</v>
      </c>
      <c r="AL208">
        <v>3</v>
      </c>
      <c r="AM208">
        <v>2</v>
      </c>
      <c r="AN208">
        <v>3</v>
      </c>
      <c r="AO208">
        <v>2</v>
      </c>
      <c r="AP208">
        <v>3</v>
      </c>
      <c r="AQ208">
        <v>2</v>
      </c>
      <c r="AR208">
        <v>9</v>
      </c>
      <c r="AS208">
        <v>3</v>
      </c>
      <c r="AT208">
        <v>3</v>
      </c>
      <c r="AU208">
        <v>3</v>
      </c>
      <c r="AV208">
        <v>3</v>
      </c>
      <c r="AW208">
        <v>3</v>
      </c>
      <c r="AX208">
        <v>2</v>
      </c>
      <c r="AY208">
        <v>3</v>
      </c>
    </row>
    <row r="209" spans="1:51">
      <c r="A209" s="1">
        <v>336846</v>
      </c>
      <c r="B209" s="7">
        <v>107256</v>
      </c>
      <c r="C209" s="2">
        <v>40255</v>
      </c>
      <c r="D209" t="s">
        <v>1933</v>
      </c>
      <c r="E209" t="s">
        <v>2847</v>
      </c>
      <c r="F209" t="s">
        <v>2848</v>
      </c>
      <c r="G209" t="s">
        <v>3397</v>
      </c>
      <c r="H209" t="s">
        <v>2851</v>
      </c>
      <c r="I209" t="s">
        <v>2848</v>
      </c>
      <c r="J209" t="s">
        <v>2818</v>
      </c>
      <c r="K209" t="s">
        <v>1863</v>
      </c>
      <c r="L209" t="s">
        <v>480</v>
      </c>
      <c r="M209" t="s">
        <v>7</v>
      </c>
      <c r="N209" t="s">
        <v>7</v>
      </c>
      <c r="O209">
        <v>2</v>
      </c>
      <c r="P209">
        <v>9</v>
      </c>
      <c r="Q209">
        <v>2</v>
      </c>
      <c r="R209">
        <v>2</v>
      </c>
      <c r="S209">
        <v>8</v>
      </c>
      <c r="T209">
        <v>2</v>
      </c>
      <c r="U209">
        <v>2</v>
      </c>
      <c r="V209">
        <v>2</v>
      </c>
      <c r="W209">
        <v>9</v>
      </c>
      <c r="X209">
        <v>2</v>
      </c>
      <c r="Y209">
        <v>2</v>
      </c>
      <c r="Z209">
        <v>2</v>
      </c>
      <c r="AA209">
        <v>2</v>
      </c>
      <c r="AB209">
        <v>9</v>
      </c>
      <c r="AC209">
        <v>2</v>
      </c>
      <c r="AD209">
        <v>2</v>
      </c>
      <c r="AE209">
        <v>2</v>
      </c>
      <c r="AF209">
        <v>2</v>
      </c>
      <c r="AG209">
        <v>2</v>
      </c>
      <c r="AH209">
        <v>2</v>
      </c>
      <c r="AI209">
        <v>2</v>
      </c>
      <c r="AJ209">
        <v>2</v>
      </c>
      <c r="AK209">
        <v>9</v>
      </c>
      <c r="AL209">
        <v>2</v>
      </c>
      <c r="AM209">
        <v>2</v>
      </c>
      <c r="AN209">
        <v>3</v>
      </c>
      <c r="AO209">
        <v>2</v>
      </c>
      <c r="AP209">
        <v>2</v>
      </c>
      <c r="AQ209">
        <v>2</v>
      </c>
      <c r="AR209">
        <v>9</v>
      </c>
      <c r="AS209">
        <v>2</v>
      </c>
      <c r="AT209">
        <v>3</v>
      </c>
      <c r="AU209">
        <v>2</v>
      </c>
      <c r="AV209">
        <v>2</v>
      </c>
      <c r="AW209">
        <v>2</v>
      </c>
      <c r="AX209">
        <v>2</v>
      </c>
      <c r="AY209">
        <v>2</v>
      </c>
    </row>
    <row r="210" spans="1:51">
      <c r="A210" s="1">
        <v>336850</v>
      </c>
      <c r="B210" s="7">
        <v>107268</v>
      </c>
      <c r="C210" s="2">
        <v>40255</v>
      </c>
      <c r="D210" t="s">
        <v>1933</v>
      </c>
      <c r="E210" t="s">
        <v>2847</v>
      </c>
      <c r="F210" t="s">
        <v>2848</v>
      </c>
      <c r="G210" t="s">
        <v>2852</v>
      </c>
      <c r="H210" t="s">
        <v>2853</v>
      </c>
      <c r="I210" t="s">
        <v>2848</v>
      </c>
      <c r="J210" t="s">
        <v>2818</v>
      </c>
      <c r="K210" t="s">
        <v>1863</v>
      </c>
      <c r="L210" t="s">
        <v>480</v>
      </c>
      <c r="M210" t="s">
        <v>7</v>
      </c>
      <c r="N210" t="s">
        <v>7</v>
      </c>
      <c r="O210">
        <v>2</v>
      </c>
      <c r="P210">
        <v>9</v>
      </c>
      <c r="Q210">
        <v>2</v>
      </c>
      <c r="R210">
        <v>2</v>
      </c>
      <c r="S210">
        <v>8</v>
      </c>
      <c r="T210">
        <v>2</v>
      </c>
      <c r="U210">
        <v>2</v>
      </c>
      <c r="V210">
        <v>2</v>
      </c>
      <c r="W210">
        <v>9</v>
      </c>
      <c r="X210">
        <v>2</v>
      </c>
      <c r="Y210">
        <v>2</v>
      </c>
      <c r="Z210">
        <v>2</v>
      </c>
      <c r="AA210">
        <v>2</v>
      </c>
      <c r="AB210">
        <v>9</v>
      </c>
      <c r="AC210">
        <v>2</v>
      </c>
      <c r="AD210">
        <v>1</v>
      </c>
      <c r="AE210">
        <v>2</v>
      </c>
      <c r="AF210">
        <v>2</v>
      </c>
      <c r="AG210">
        <v>1</v>
      </c>
      <c r="AH210">
        <v>1</v>
      </c>
      <c r="AI210">
        <v>2</v>
      </c>
      <c r="AJ210">
        <v>2</v>
      </c>
      <c r="AK210">
        <v>9</v>
      </c>
      <c r="AL210">
        <v>2</v>
      </c>
      <c r="AM210">
        <v>2</v>
      </c>
      <c r="AN210">
        <v>2</v>
      </c>
      <c r="AO210">
        <v>2</v>
      </c>
      <c r="AP210">
        <v>2</v>
      </c>
      <c r="AQ210">
        <v>2</v>
      </c>
      <c r="AR210">
        <v>9</v>
      </c>
      <c r="AS210">
        <v>2</v>
      </c>
      <c r="AT210">
        <v>2</v>
      </c>
      <c r="AU210">
        <v>2</v>
      </c>
      <c r="AV210">
        <v>2</v>
      </c>
      <c r="AW210">
        <v>2</v>
      </c>
      <c r="AX210">
        <v>1</v>
      </c>
      <c r="AY210">
        <v>2</v>
      </c>
    </row>
    <row r="211" spans="1:51">
      <c r="A211" s="1">
        <v>336852</v>
      </c>
      <c r="B211" s="7">
        <v>107271</v>
      </c>
      <c r="C211" s="2">
        <v>40241</v>
      </c>
      <c r="D211" t="s">
        <v>1933</v>
      </c>
      <c r="E211" t="s">
        <v>2847</v>
      </c>
      <c r="F211" t="s">
        <v>2848</v>
      </c>
      <c r="G211" t="s">
        <v>2854</v>
      </c>
      <c r="H211" t="s">
        <v>2855</v>
      </c>
      <c r="I211" t="s">
        <v>2848</v>
      </c>
      <c r="J211" t="s">
        <v>2818</v>
      </c>
      <c r="K211" t="s">
        <v>1863</v>
      </c>
      <c r="L211" t="s">
        <v>480</v>
      </c>
      <c r="M211" t="s">
        <v>7</v>
      </c>
      <c r="N211" t="s">
        <v>7</v>
      </c>
      <c r="O211">
        <v>2</v>
      </c>
      <c r="P211">
        <v>9</v>
      </c>
      <c r="Q211">
        <v>2</v>
      </c>
      <c r="R211">
        <v>2</v>
      </c>
      <c r="S211">
        <v>8</v>
      </c>
      <c r="T211">
        <v>2</v>
      </c>
      <c r="U211">
        <v>2</v>
      </c>
      <c r="V211">
        <v>2</v>
      </c>
      <c r="W211">
        <v>9</v>
      </c>
      <c r="X211">
        <v>3</v>
      </c>
      <c r="Y211">
        <v>2</v>
      </c>
      <c r="Z211">
        <v>2</v>
      </c>
      <c r="AA211">
        <v>2</v>
      </c>
      <c r="AB211">
        <v>9</v>
      </c>
      <c r="AC211">
        <v>2</v>
      </c>
      <c r="AD211">
        <v>2</v>
      </c>
      <c r="AE211">
        <v>2</v>
      </c>
      <c r="AF211">
        <v>4</v>
      </c>
      <c r="AG211">
        <v>2</v>
      </c>
      <c r="AH211">
        <v>2</v>
      </c>
      <c r="AI211">
        <v>3</v>
      </c>
      <c r="AJ211">
        <v>2</v>
      </c>
      <c r="AK211">
        <v>9</v>
      </c>
      <c r="AL211">
        <v>2</v>
      </c>
      <c r="AM211">
        <v>2</v>
      </c>
      <c r="AN211">
        <v>2</v>
      </c>
      <c r="AO211">
        <v>2</v>
      </c>
      <c r="AP211">
        <v>2</v>
      </c>
      <c r="AQ211">
        <v>2</v>
      </c>
      <c r="AR211">
        <v>9</v>
      </c>
      <c r="AS211">
        <v>2</v>
      </c>
      <c r="AT211">
        <v>3</v>
      </c>
      <c r="AU211">
        <v>2</v>
      </c>
      <c r="AV211">
        <v>2</v>
      </c>
      <c r="AW211">
        <v>2</v>
      </c>
      <c r="AX211">
        <v>2</v>
      </c>
      <c r="AY211">
        <v>2</v>
      </c>
    </row>
    <row r="212" spans="1:51">
      <c r="A212" s="1">
        <v>336854</v>
      </c>
      <c r="B212" s="7">
        <v>107280</v>
      </c>
      <c r="C212" s="2">
        <v>40260</v>
      </c>
      <c r="D212" t="s">
        <v>1933</v>
      </c>
      <c r="E212" t="s">
        <v>2847</v>
      </c>
      <c r="F212" t="s">
        <v>2848</v>
      </c>
      <c r="G212" t="s">
        <v>2856</v>
      </c>
      <c r="H212" t="s">
        <v>2857</v>
      </c>
      <c r="I212" t="s">
        <v>2848</v>
      </c>
      <c r="J212" t="s">
        <v>2818</v>
      </c>
      <c r="K212" t="s">
        <v>1863</v>
      </c>
      <c r="L212" t="s">
        <v>480</v>
      </c>
      <c r="M212" t="s">
        <v>7</v>
      </c>
      <c r="N212" t="s">
        <v>7</v>
      </c>
      <c r="O212">
        <v>3</v>
      </c>
      <c r="P212">
        <v>9</v>
      </c>
      <c r="Q212">
        <v>3</v>
      </c>
      <c r="R212">
        <v>2</v>
      </c>
      <c r="S212">
        <v>8</v>
      </c>
      <c r="T212">
        <v>3</v>
      </c>
      <c r="U212">
        <v>3</v>
      </c>
      <c r="V212">
        <v>3</v>
      </c>
      <c r="W212">
        <v>9</v>
      </c>
      <c r="X212">
        <v>3</v>
      </c>
      <c r="Y212">
        <v>3</v>
      </c>
      <c r="Z212">
        <v>3</v>
      </c>
      <c r="AA212">
        <v>3</v>
      </c>
      <c r="AB212">
        <v>9</v>
      </c>
      <c r="AC212">
        <v>2</v>
      </c>
      <c r="AD212">
        <v>2</v>
      </c>
      <c r="AE212">
        <v>3</v>
      </c>
      <c r="AF212">
        <v>3</v>
      </c>
      <c r="AG212">
        <v>2</v>
      </c>
      <c r="AH212">
        <v>2</v>
      </c>
      <c r="AI212">
        <v>2</v>
      </c>
      <c r="AJ212">
        <v>3</v>
      </c>
      <c r="AK212">
        <v>9</v>
      </c>
      <c r="AL212">
        <v>3</v>
      </c>
      <c r="AM212">
        <v>2</v>
      </c>
      <c r="AN212">
        <v>3</v>
      </c>
      <c r="AO212">
        <v>3</v>
      </c>
      <c r="AP212">
        <v>3</v>
      </c>
      <c r="AQ212">
        <v>3</v>
      </c>
      <c r="AR212">
        <v>9</v>
      </c>
      <c r="AS212">
        <v>2</v>
      </c>
      <c r="AT212">
        <v>3</v>
      </c>
      <c r="AU212">
        <v>3</v>
      </c>
      <c r="AV212">
        <v>3</v>
      </c>
      <c r="AW212">
        <v>2</v>
      </c>
      <c r="AX212">
        <v>2</v>
      </c>
      <c r="AY212">
        <v>3</v>
      </c>
    </row>
    <row r="213" spans="1:51">
      <c r="A213" s="1">
        <v>336857</v>
      </c>
      <c r="B213" s="7">
        <v>107286</v>
      </c>
      <c r="C213" s="2">
        <v>40260</v>
      </c>
      <c r="D213" t="s">
        <v>1933</v>
      </c>
      <c r="E213" t="s">
        <v>2847</v>
      </c>
      <c r="F213" t="s">
        <v>2848</v>
      </c>
      <c r="G213" t="s">
        <v>2209</v>
      </c>
      <c r="H213" t="s">
        <v>2210</v>
      </c>
      <c r="I213" t="s">
        <v>2848</v>
      </c>
      <c r="J213" t="s">
        <v>2818</v>
      </c>
      <c r="K213" t="s">
        <v>1863</v>
      </c>
      <c r="L213" t="s">
        <v>480</v>
      </c>
      <c r="M213" t="s">
        <v>7</v>
      </c>
      <c r="N213" t="s">
        <v>7</v>
      </c>
      <c r="O213">
        <v>2</v>
      </c>
      <c r="P213">
        <v>9</v>
      </c>
      <c r="Q213">
        <v>2</v>
      </c>
      <c r="R213">
        <v>2</v>
      </c>
      <c r="S213">
        <v>8</v>
      </c>
      <c r="T213">
        <v>2</v>
      </c>
      <c r="U213">
        <v>2</v>
      </c>
      <c r="V213">
        <v>2</v>
      </c>
      <c r="W213">
        <v>9</v>
      </c>
      <c r="X213">
        <v>2</v>
      </c>
      <c r="Y213">
        <v>2</v>
      </c>
      <c r="Z213">
        <v>2</v>
      </c>
      <c r="AA213">
        <v>2</v>
      </c>
      <c r="AB213">
        <v>9</v>
      </c>
      <c r="AC213">
        <v>2</v>
      </c>
      <c r="AD213">
        <v>1</v>
      </c>
      <c r="AE213">
        <v>1</v>
      </c>
      <c r="AF213">
        <v>1</v>
      </c>
      <c r="AG213">
        <v>2</v>
      </c>
      <c r="AH213">
        <v>1</v>
      </c>
      <c r="AI213">
        <v>2</v>
      </c>
      <c r="AJ213">
        <v>2</v>
      </c>
      <c r="AK213">
        <v>9</v>
      </c>
      <c r="AL213">
        <v>2</v>
      </c>
      <c r="AM213">
        <v>2</v>
      </c>
      <c r="AN213">
        <v>2</v>
      </c>
      <c r="AO213">
        <v>2</v>
      </c>
      <c r="AP213">
        <v>2</v>
      </c>
      <c r="AQ213">
        <v>2</v>
      </c>
      <c r="AR213">
        <v>9</v>
      </c>
      <c r="AS213">
        <v>2</v>
      </c>
      <c r="AT213">
        <v>2</v>
      </c>
      <c r="AU213">
        <v>2</v>
      </c>
      <c r="AV213">
        <v>2</v>
      </c>
      <c r="AW213">
        <v>2</v>
      </c>
      <c r="AX213">
        <v>2</v>
      </c>
      <c r="AY213">
        <v>2</v>
      </c>
    </row>
    <row r="214" spans="1:51">
      <c r="A214" s="1">
        <v>336860</v>
      </c>
      <c r="B214" s="7">
        <v>107296</v>
      </c>
      <c r="C214" s="2">
        <v>40261</v>
      </c>
      <c r="D214" t="s">
        <v>1933</v>
      </c>
      <c r="E214" t="s">
        <v>2847</v>
      </c>
      <c r="F214" t="s">
        <v>2848</v>
      </c>
      <c r="G214" t="s">
        <v>2764</v>
      </c>
      <c r="H214" t="s">
        <v>2765</v>
      </c>
      <c r="I214" t="s">
        <v>2848</v>
      </c>
      <c r="J214" t="s">
        <v>2818</v>
      </c>
      <c r="K214" t="s">
        <v>1863</v>
      </c>
      <c r="L214" t="s">
        <v>480</v>
      </c>
      <c r="M214" t="s">
        <v>7</v>
      </c>
      <c r="N214" t="s">
        <v>7</v>
      </c>
      <c r="O214">
        <v>4</v>
      </c>
      <c r="P214">
        <v>9</v>
      </c>
      <c r="Q214">
        <v>2</v>
      </c>
      <c r="R214">
        <v>3</v>
      </c>
      <c r="S214">
        <v>8</v>
      </c>
      <c r="T214">
        <v>3</v>
      </c>
      <c r="U214">
        <v>4</v>
      </c>
      <c r="V214">
        <v>4</v>
      </c>
      <c r="W214">
        <v>9</v>
      </c>
      <c r="X214">
        <v>4</v>
      </c>
      <c r="Y214">
        <v>3</v>
      </c>
      <c r="Z214">
        <v>2</v>
      </c>
      <c r="AA214">
        <v>3</v>
      </c>
      <c r="AB214">
        <v>9</v>
      </c>
      <c r="AC214">
        <v>3</v>
      </c>
      <c r="AD214">
        <v>2</v>
      </c>
      <c r="AE214">
        <v>3</v>
      </c>
      <c r="AF214">
        <v>4</v>
      </c>
      <c r="AG214">
        <v>3</v>
      </c>
      <c r="AH214">
        <v>2</v>
      </c>
      <c r="AI214">
        <v>4</v>
      </c>
      <c r="AJ214">
        <v>3</v>
      </c>
      <c r="AK214">
        <v>9</v>
      </c>
      <c r="AL214">
        <v>3</v>
      </c>
      <c r="AM214">
        <v>2</v>
      </c>
      <c r="AN214">
        <v>3</v>
      </c>
      <c r="AO214">
        <v>2</v>
      </c>
      <c r="AP214">
        <v>3</v>
      </c>
      <c r="AQ214">
        <v>2</v>
      </c>
      <c r="AR214">
        <v>9</v>
      </c>
      <c r="AS214">
        <v>3</v>
      </c>
      <c r="AT214">
        <v>3</v>
      </c>
      <c r="AU214">
        <v>4</v>
      </c>
      <c r="AV214">
        <v>4</v>
      </c>
      <c r="AW214">
        <v>3</v>
      </c>
      <c r="AX214">
        <v>2</v>
      </c>
      <c r="AY214">
        <v>3</v>
      </c>
    </row>
    <row r="215" spans="1:51">
      <c r="A215" s="1">
        <v>336863</v>
      </c>
      <c r="B215" s="7">
        <v>107308</v>
      </c>
      <c r="C215" s="2">
        <v>40246</v>
      </c>
      <c r="D215" t="s">
        <v>1933</v>
      </c>
      <c r="E215" t="s">
        <v>2847</v>
      </c>
      <c r="F215" t="s">
        <v>2848</v>
      </c>
      <c r="G215" t="s">
        <v>2766</v>
      </c>
      <c r="H215" t="s">
        <v>2767</v>
      </c>
      <c r="I215" t="s">
        <v>2848</v>
      </c>
      <c r="J215" t="s">
        <v>2818</v>
      </c>
      <c r="K215" t="s">
        <v>1863</v>
      </c>
      <c r="L215" t="s">
        <v>486</v>
      </c>
      <c r="M215" t="s">
        <v>7</v>
      </c>
      <c r="N215" t="s">
        <v>7</v>
      </c>
      <c r="O215">
        <v>3</v>
      </c>
      <c r="P215">
        <v>9</v>
      </c>
      <c r="Q215">
        <v>2</v>
      </c>
      <c r="R215">
        <v>2</v>
      </c>
      <c r="S215">
        <v>8</v>
      </c>
      <c r="T215">
        <v>3</v>
      </c>
      <c r="U215">
        <v>3</v>
      </c>
      <c r="V215">
        <v>3</v>
      </c>
      <c r="W215">
        <v>9</v>
      </c>
      <c r="X215">
        <v>3</v>
      </c>
      <c r="Y215">
        <v>3</v>
      </c>
      <c r="Z215">
        <v>2</v>
      </c>
      <c r="AA215">
        <v>3</v>
      </c>
      <c r="AB215">
        <v>9</v>
      </c>
      <c r="AC215">
        <v>2</v>
      </c>
      <c r="AD215">
        <v>2</v>
      </c>
      <c r="AE215">
        <v>2</v>
      </c>
      <c r="AF215">
        <v>2</v>
      </c>
      <c r="AG215">
        <v>2</v>
      </c>
      <c r="AH215">
        <v>2</v>
      </c>
      <c r="AI215">
        <v>3</v>
      </c>
      <c r="AJ215">
        <v>3</v>
      </c>
      <c r="AK215">
        <v>9</v>
      </c>
      <c r="AL215">
        <v>3</v>
      </c>
      <c r="AM215">
        <v>2</v>
      </c>
      <c r="AN215">
        <v>3</v>
      </c>
      <c r="AO215">
        <v>2</v>
      </c>
      <c r="AP215">
        <v>3</v>
      </c>
      <c r="AQ215">
        <v>2</v>
      </c>
      <c r="AR215">
        <v>9</v>
      </c>
      <c r="AS215">
        <v>2</v>
      </c>
      <c r="AT215">
        <v>2</v>
      </c>
      <c r="AU215">
        <v>3</v>
      </c>
      <c r="AV215">
        <v>3</v>
      </c>
      <c r="AW215">
        <v>3</v>
      </c>
      <c r="AX215">
        <v>2</v>
      </c>
      <c r="AY215">
        <v>3</v>
      </c>
    </row>
    <row r="216" spans="1:51">
      <c r="A216" s="1">
        <v>336869</v>
      </c>
      <c r="B216" s="7">
        <v>107323</v>
      </c>
      <c r="C216" s="2">
        <v>40255</v>
      </c>
      <c r="D216" t="s">
        <v>1933</v>
      </c>
      <c r="E216" t="s">
        <v>2847</v>
      </c>
      <c r="F216" t="s">
        <v>2848</v>
      </c>
      <c r="G216" t="s">
        <v>2768</v>
      </c>
      <c r="H216" t="s">
        <v>2769</v>
      </c>
      <c r="I216" t="s">
        <v>2848</v>
      </c>
      <c r="J216" t="s">
        <v>2818</v>
      </c>
      <c r="K216" t="s">
        <v>1863</v>
      </c>
      <c r="L216" t="s">
        <v>482</v>
      </c>
      <c r="M216" t="s">
        <v>7</v>
      </c>
      <c r="N216" t="s">
        <v>7</v>
      </c>
      <c r="O216">
        <v>1</v>
      </c>
      <c r="P216">
        <v>9</v>
      </c>
      <c r="Q216">
        <v>2</v>
      </c>
      <c r="R216">
        <v>1</v>
      </c>
      <c r="S216">
        <v>8</v>
      </c>
      <c r="T216">
        <v>1</v>
      </c>
      <c r="U216">
        <v>1</v>
      </c>
      <c r="V216">
        <v>2</v>
      </c>
      <c r="W216">
        <v>9</v>
      </c>
      <c r="X216">
        <v>3</v>
      </c>
      <c r="Y216">
        <v>1</v>
      </c>
      <c r="Z216">
        <v>2</v>
      </c>
      <c r="AA216">
        <v>1</v>
      </c>
      <c r="AB216">
        <v>9</v>
      </c>
      <c r="AC216">
        <v>2</v>
      </c>
      <c r="AD216">
        <v>1</v>
      </c>
      <c r="AE216">
        <v>1</v>
      </c>
      <c r="AF216">
        <v>3</v>
      </c>
      <c r="AG216">
        <v>1</v>
      </c>
      <c r="AH216">
        <v>1</v>
      </c>
      <c r="AI216">
        <v>2</v>
      </c>
      <c r="AJ216">
        <v>1</v>
      </c>
      <c r="AK216">
        <v>9</v>
      </c>
      <c r="AL216">
        <v>1</v>
      </c>
      <c r="AM216">
        <v>1</v>
      </c>
      <c r="AN216">
        <v>1</v>
      </c>
      <c r="AO216">
        <v>2</v>
      </c>
      <c r="AP216">
        <v>1</v>
      </c>
      <c r="AQ216">
        <v>1</v>
      </c>
      <c r="AR216">
        <v>9</v>
      </c>
      <c r="AS216">
        <v>1</v>
      </c>
      <c r="AT216">
        <v>2</v>
      </c>
      <c r="AU216">
        <v>1</v>
      </c>
      <c r="AV216">
        <v>2</v>
      </c>
      <c r="AW216">
        <v>2</v>
      </c>
      <c r="AX216">
        <v>1</v>
      </c>
      <c r="AY216">
        <v>1</v>
      </c>
    </row>
    <row r="217" spans="1:51">
      <c r="A217" s="1">
        <v>336897</v>
      </c>
      <c r="B217" s="7">
        <v>107519</v>
      </c>
      <c r="C217" s="2">
        <v>40248</v>
      </c>
      <c r="D217" t="s">
        <v>1933</v>
      </c>
      <c r="E217" t="s">
        <v>2512</v>
      </c>
      <c r="F217" t="s">
        <v>2848</v>
      </c>
      <c r="G217" t="s">
        <v>2513</v>
      </c>
      <c r="H217" t="s">
        <v>2514</v>
      </c>
      <c r="I217" t="s">
        <v>2848</v>
      </c>
      <c r="J217" t="s">
        <v>2818</v>
      </c>
      <c r="K217" t="s">
        <v>1863</v>
      </c>
      <c r="L217" t="s">
        <v>480</v>
      </c>
      <c r="M217" t="s">
        <v>7</v>
      </c>
      <c r="N217" t="s">
        <v>7</v>
      </c>
      <c r="O217">
        <v>2</v>
      </c>
      <c r="P217">
        <v>9</v>
      </c>
      <c r="Q217">
        <v>2</v>
      </c>
      <c r="R217">
        <v>2</v>
      </c>
      <c r="S217">
        <v>8</v>
      </c>
      <c r="T217">
        <v>2</v>
      </c>
      <c r="U217">
        <v>2</v>
      </c>
      <c r="V217">
        <v>2</v>
      </c>
      <c r="W217">
        <v>9</v>
      </c>
      <c r="X217">
        <v>3</v>
      </c>
      <c r="Y217">
        <v>2</v>
      </c>
      <c r="Z217">
        <v>2</v>
      </c>
      <c r="AA217">
        <v>2</v>
      </c>
      <c r="AB217">
        <v>9</v>
      </c>
      <c r="AC217">
        <v>2</v>
      </c>
      <c r="AD217">
        <v>2</v>
      </c>
      <c r="AE217">
        <v>2</v>
      </c>
      <c r="AF217">
        <v>3</v>
      </c>
      <c r="AG217">
        <v>2</v>
      </c>
      <c r="AH217">
        <v>2</v>
      </c>
      <c r="AI217">
        <v>3</v>
      </c>
      <c r="AJ217">
        <v>2</v>
      </c>
      <c r="AK217">
        <v>9</v>
      </c>
      <c r="AL217">
        <v>2</v>
      </c>
      <c r="AM217">
        <v>2</v>
      </c>
      <c r="AN217">
        <v>2</v>
      </c>
      <c r="AO217">
        <v>2</v>
      </c>
      <c r="AP217">
        <v>2</v>
      </c>
      <c r="AQ217">
        <v>2</v>
      </c>
      <c r="AR217">
        <v>9</v>
      </c>
      <c r="AS217">
        <v>2</v>
      </c>
      <c r="AT217">
        <v>2</v>
      </c>
      <c r="AU217">
        <v>2</v>
      </c>
      <c r="AV217">
        <v>2</v>
      </c>
      <c r="AW217">
        <v>2</v>
      </c>
      <c r="AX217">
        <v>2</v>
      </c>
      <c r="AY217">
        <v>2</v>
      </c>
    </row>
    <row r="218" spans="1:51">
      <c r="A218" s="1">
        <v>336902</v>
      </c>
      <c r="B218" s="7">
        <v>107531</v>
      </c>
      <c r="C218" s="2">
        <v>40253</v>
      </c>
      <c r="D218" t="s">
        <v>1933</v>
      </c>
      <c r="E218" t="s">
        <v>2512</v>
      </c>
      <c r="F218" t="s">
        <v>2848</v>
      </c>
      <c r="G218" t="s">
        <v>2515</v>
      </c>
      <c r="H218" t="s">
        <v>2516</v>
      </c>
      <c r="I218" t="s">
        <v>2848</v>
      </c>
      <c r="J218" t="s">
        <v>2818</v>
      </c>
      <c r="K218" t="s">
        <v>1863</v>
      </c>
      <c r="L218" t="s">
        <v>480</v>
      </c>
      <c r="M218" t="s">
        <v>7</v>
      </c>
      <c r="N218" t="s">
        <v>7</v>
      </c>
      <c r="O218">
        <v>3</v>
      </c>
      <c r="P218">
        <v>9</v>
      </c>
      <c r="Q218">
        <v>3</v>
      </c>
      <c r="R218">
        <v>3</v>
      </c>
      <c r="S218">
        <v>8</v>
      </c>
      <c r="T218">
        <v>3</v>
      </c>
      <c r="U218">
        <v>3</v>
      </c>
      <c r="V218">
        <v>3</v>
      </c>
      <c r="W218">
        <v>9</v>
      </c>
      <c r="X218">
        <v>3</v>
      </c>
      <c r="Y218">
        <v>3</v>
      </c>
      <c r="Z218">
        <v>3</v>
      </c>
      <c r="AA218">
        <v>3</v>
      </c>
      <c r="AB218">
        <v>9</v>
      </c>
      <c r="AC218">
        <v>3</v>
      </c>
      <c r="AD218">
        <v>2</v>
      </c>
      <c r="AE218">
        <v>2</v>
      </c>
      <c r="AF218">
        <v>3</v>
      </c>
      <c r="AG218">
        <v>2</v>
      </c>
      <c r="AH218">
        <v>3</v>
      </c>
      <c r="AI218">
        <v>3</v>
      </c>
      <c r="AJ218">
        <v>3</v>
      </c>
      <c r="AK218">
        <v>9</v>
      </c>
      <c r="AL218">
        <v>3</v>
      </c>
      <c r="AM218">
        <v>3</v>
      </c>
      <c r="AN218">
        <v>3</v>
      </c>
      <c r="AO218">
        <v>3</v>
      </c>
      <c r="AP218">
        <v>3</v>
      </c>
      <c r="AQ218">
        <v>3</v>
      </c>
      <c r="AR218">
        <v>9</v>
      </c>
      <c r="AS218">
        <v>3</v>
      </c>
      <c r="AT218">
        <v>3</v>
      </c>
      <c r="AU218">
        <v>3</v>
      </c>
      <c r="AV218">
        <v>4</v>
      </c>
      <c r="AW218">
        <v>3</v>
      </c>
      <c r="AX218">
        <v>3</v>
      </c>
      <c r="AY218">
        <v>3</v>
      </c>
    </row>
    <row r="219" spans="1:51">
      <c r="A219" s="1">
        <v>336909</v>
      </c>
      <c r="B219" s="7">
        <v>107554</v>
      </c>
      <c r="C219" s="2">
        <v>40242</v>
      </c>
      <c r="D219" t="s">
        <v>1933</v>
      </c>
      <c r="E219" t="s">
        <v>2512</v>
      </c>
      <c r="F219" t="s">
        <v>2848</v>
      </c>
      <c r="G219" t="s">
        <v>287</v>
      </c>
      <c r="H219" t="s">
        <v>288</v>
      </c>
      <c r="I219" t="s">
        <v>2848</v>
      </c>
      <c r="J219" t="s">
        <v>2818</v>
      </c>
      <c r="K219" t="s">
        <v>1863</v>
      </c>
      <c r="L219" t="s">
        <v>482</v>
      </c>
      <c r="M219" t="s">
        <v>7</v>
      </c>
      <c r="N219" t="s">
        <v>7</v>
      </c>
      <c r="O219">
        <v>3</v>
      </c>
      <c r="P219">
        <v>9</v>
      </c>
      <c r="Q219">
        <v>9</v>
      </c>
      <c r="R219">
        <v>3</v>
      </c>
      <c r="S219">
        <v>8</v>
      </c>
      <c r="T219">
        <v>3</v>
      </c>
      <c r="U219">
        <v>3</v>
      </c>
      <c r="V219">
        <v>3</v>
      </c>
      <c r="W219">
        <v>9</v>
      </c>
      <c r="X219">
        <v>3</v>
      </c>
      <c r="Y219">
        <v>3</v>
      </c>
      <c r="Z219">
        <v>9</v>
      </c>
      <c r="AA219">
        <v>3</v>
      </c>
      <c r="AB219">
        <v>9</v>
      </c>
      <c r="AC219">
        <v>2</v>
      </c>
      <c r="AD219">
        <v>2</v>
      </c>
      <c r="AE219">
        <v>2</v>
      </c>
      <c r="AF219">
        <v>2</v>
      </c>
      <c r="AG219">
        <v>2</v>
      </c>
      <c r="AH219">
        <v>2</v>
      </c>
      <c r="AI219">
        <v>3</v>
      </c>
      <c r="AJ219">
        <v>3</v>
      </c>
      <c r="AK219">
        <v>9</v>
      </c>
      <c r="AL219">
        <v>2</v>
      </c>
      <c r="AM219">
        <v>2</v>
      </c>
      <c r="AN219">
        <v>3</v>
      </c>
      <c r="AO219">
        <v>9</v>
      </c>
      <c r="AP219">
        <v>3</v>
      </c>
      <c r="AQ219">
        <v>9</v>
      </c>
      <c r="AR219">
        <v>9</v>
      </c>
      <c r="AS219">
        <v>3</v>
      </c>
      <c r="AT219">
        <v>2</v>
      </c>
      <c r="AU219">
        <v>3</v>
      </c>
      <c r="AV219">
        <v>3</v>
      </c>
      <c r="AW219">
        <v>2</v>
      </c>
      <c r="AX219">
        <v>2</v>
      </c>
      <c r="AY219">
        <v>3</v>
      </c>
    </row>
    <row r="220" spans="1:51">
      <c r="A220" s="1">
        <v>336928</v>
      </c>
      <c r="B220" s="7">
        <v>107646</v>
      </c>
      <c r="C220" s="2">
        <v>40260</v>
      </c>
      <c r="D220" t="s">
        <v>1933</v>
      </c>
      <c r="E220" t="s">
        <v>289</v>
      </c>
      <c r="F220" t="s">
        <v>2848</v>
      </c>
      <c r="G220" t="s">
        <v>3336</v>
      </c>
      <c r="H220" t="s">
        <v>3337</v>
      </c>
      <c r="I220" t="s">
        <v>2848</v>
      </c>
      <c r="J220" t="s">
        <v>2818</v>
      </c>
      <c r="K220" t="s">
        <v>1863</v>
      </c>
      <c r="L220" t="s">
        <v>480</v>
      </c>
      <c r="M220" t="s">
        <v>7</v>
      </c>
      <c r="N220" t="s">
        <v>7</v>
      </c>
      <c r="O220">
        <v>2</v>
      </c>
      <c r="P220">
        <v>9</v>
      </c>
      <c r="Q220">
        <v>2</v>
      </c>
      <c r="R220">
        <v>2</v>
      </c>
      <c r="S220">
        <v>8</v>
      </c>
      <c r="T220">
        <v>2</v>
      </c>
      <c r="U220">
        <v>2</v>
      </c>
      <c r="V220">
        <v>2</v>
      </c>
      <c r="W220">
        <v>9</v>
      </c>
      <c r="X220">
        <v>2</v>
      </c>
      <c r="Y220">
        <v>2</v>
      </c>
      <c r="Z220">
        <v>2</v>
      </c>
      <c r="AA220">
        <v>2</v>
      </c>
      <c r="AB220">
        <v>9</v>
      </c>
      <c r="AC220">
        <v>3</v>
      </c>
      <c r="AD220">
        <v>2</v>
      </c>
      <c r="AE220">
        <v>2</v>
      </c>
      <c r="AF220">
        <v>2</v>
      </c>
      <c r="AG220">
        <v>2</v>
      </c>
      <c r="AH220">
        <v>2</v>
      </c>
      <c r="AI220">
        <v>2</v>
      </c>
      <c r="AJ220">
        <v>2</v>
      </c>
      <c r="AK220">
        <v>9</v>
      </c>
      <c r="AL220">
        <v>2</v>
      </c>
      <c r="AM220">
        <v>2</v>
      </c>
      <c r="AN220">
        <v>2</v>
      </c>
      <c r="AO220">
        <v>2</v>
      </c>
      <c r="AP220">
        <v>2</v>
      </c>
      <c r="AQ220">
        <v>2</v>
      </c>
      <c r="AR220">
        <v>9</v>
      </c>
      <c r="AS220">
        <v>2</v>
      </c>
      <c r="AT220">
        <v>3</v>
      </c>
      <c r="AU220">
        <v>2</v>
      </c>
      <c r="AV220">
        <v>3</v>
      </c>
      <c r="AW220">
        <v>2</v>
      </c>
      <c r="AX220">
        <v>2</v>
      </c>
      <c r="AY220">
        <v>2</v>
      </c>
    </row>
    <row r="221" spans="1:51">
      <c r="A221" s="1">
        <v>336931</v>
      </c>
      <c r="B221" s="7">
        <v>107688</v>
      </c>
      <c r="C221" s="2">
        <v>40261</v>
      </c>
      <c r="D221" t="s">
        <v>1933</v>
      </c>
      <c r="E221" t="s">
        <v>289</v>
      </c>
      <c r="F221" t="s">
        <v>2848</v>
      </c>
      <c r="G221" t="s">
        <v>3338</v>
      </c>
      <c r="H221" t="s">
        <v>3339</v>
      </c>
      <c r="I221" t="s">
        <v>2848</v>
      </c>
      <c r="J221" t="s">
        <v>2818</v>
      </c>
      <c r="K221" t="s">
        <v>1863</v>
      </c>
      <c r="L221" t="s">
        <v>480</v>
      </c>
      <c r="M221" t="s">
        <v>7</v>
      </c>
      <c r="N221" t="s">
        <v>7</v>
      </c>
      <c r="O221">
        <v>2</v>
      </c>
      <c r="P221">
        <v>9</v>
      </c>
      <c r="Q221">
        <v>2</v>
      </c>
      <c r="R221">
        <v>2</v>
      </c>
      <c r="S221">
        <v>8</v>
      </c>
      <c r="T221">
        <v>2</v>
      </c>
      <c r="U221">
        <v>2</v>
      </c>
      <c r="V221">
        <v>2</v>
      </c>
      <c r="W221">
        <v>9</v>
      </c>
      <c r="X221">
        <v>2</v>
      </c>
      <c r="Y221">
        <v>2</v>
      </c>
      <c r="Z221">
        <v>2</v>
      </c>
      <c r="AA221">
        <v>2</v>
      </c>
      <c r="AB221">
        <v>9</v>
      </c>
      <c r="AC221">
        <v>2</v>
      </c>
      <c r="AD221">
        <v>1</v>
      </c>
      <c r="AE221">
        <v>2</v>
      </c>
      <c r="AF221">
        <v>2</v>
      </c>
      <c r="AG221">
        <v>1</v>
      </c>
      <c r="AH221">
        <v>2</v>
      </c>
      <c r="AI221">
        <v>2</v>
      </c>
      <c r="AJ221">
        <v>2</v>
      </c>
      <c r="AK221">
        <v>9</v>
      </c>
      <c r="AL221">
        <v>2</v>
      </c>
      <c r="AM221">
        <v>2</v>
      </c>
      <c r="AN221">
        <v>2</v>
      </c>
      <c r="AO221">
        <v>2</v>
      </c>
      <c r="AP221">
        <v>2</v>
      </c>
      <c r="AQ221">
        <v>2</v>
      </c>
      <c r="AR221">
        <v>9</v>
      </c>
      <c r="AS221">
        <v>2</v>
      </c>
      <c r="AT221">
        <v>2</v>
      </c>
      <c r="AU221">
        <v>2</v>
      </c>
      <c r="AV221">
        <v>2</v>
      </c>
      <c r="AW221">
        <v>3</v>
      </c>
      <c r="AX221">
        <v>2</v>
      </c>
      <c r="AY221">
        <v>2</v>
      </c>
    </row>
    <row r="222" spans="1:51">
      <c r="A222" s="1">
        <v>336939</v>
      </c>
      <c r="B222" s="7">
        <v>107727</v>
      </c>
      <c r="C222" s="2">
        <v>40249</v>
      </c>
      <c r="D222" t="s">
        <v>1933</v>
      </c>
      <c r="E222" t="s">
        <v>289</v>
      </c>
      <c r="F222" t="s">
        <v>2848</v>
      </c>
      <c r="G222" t="s">
        <v>3340</v>
      </c>
      <c r="H222" t="s">
        <v>3341</v>
      </c>
      <c r="I222" t="s">
        <v>2848</v>
      </c>
      <c r="J222" t="s">
        <v>2818</v>
      </c>
      <c r="K222" t="s">
        <v>1863</v>
      </c>
      <c r="L222" t="s">
        <v>486</v>
      </c>
      <c r="M222" t="s">
        <v>7</v>
      </c>
      <c r="N222" t="s">
        <v>7</v>
      </c>
      <c r="O222">
        <v>2</v>
      </c>
      <c r="P222">
        <v>9</v>
      </c>
      <c r="Q222">
        <v>2</v>
      </c>
      <c r="R222">
        <v>1</v>
      </c>
      <c r="S222">
        <v>8</v>
      </c>
      <c r="T222">
        <v>2</v>
      </c>
      <c r="U222">
        <v>2</v>
      </c>
      <c r="V222">
        <v>2</v>
      </c>
      <c r="W222">
        <v>9</v>
      </c>
      <c r="X222">
        <v>3</v>
      </c>
      <c r="Y222">
        <v>2</v>
      </c>
      <c r="Z222">
        <v>2</v>
      </c>
      <c r="AA222">
        <v>2</v>
      </c>
      <c r="AB222">
        <v>9</v>
      </c>
      <c r="AC222">
        <v>1</v>
      </c>
      <c r="AD222">
        <v>2</v>
      </c>
      <c r="AE222">
        <v>1</v>
      </c>
      <c r="AF222">
        <v>2</v>
      </c>
      <c r="AG222">
        <v>1</v>
      </c>
      <c r="AH222">
        <v>2</v>
      </c>
      <c r="AI222">
        <v>2</v>
      </c>
      <c r="AJ222">
        <v>2</v>
      </c>
      <c r="AK222">
        <v>9</v>
      </c>
      <c r="AL222">
        <v>2</v>
      </c>
      <c r="AM222">
        <v>2</v>
      </c>
      <c r="AN222">
        <v>2</v>
      </c>
      <c r="AO222">
        <v>2</v>
      </c>
      <c r="AP222">
        <v>2</v>
      </c>
      <c r="AQ222">
        <v>2</v>
      </c>
      <c r="AR222">
        <v>9</v>
      </c>
      <c r="AS222">
        <v>2</v>
      </c>
      <c r="AT222">
        <v>3</v>
      </c>
      <c r="AU222">
        <v>2</v>
      </c>
      <c r="AV222">
        <v>3</v>
      </c>
      <c r="AW222">
        <v>2</v>
      </c>
      <c r="AX222">
        <v>2</v>
      </c>
      <c r="AY222">
        <v>2</v>
      </c>
    </row>
    <row r="223" spans="1:51">
      <c r="A223" s="1">
        <v>336943</v>
      </c>
      <c r="B223" s="7">
        <v>107740</v>
      </c>
      <c r="C223" s="2">
        <v>40267</v>
      </c>
      <c r="D223" t="s">
        <v>1933</v>
      </c>
      <c r="E223" t="s">
        <v>289</v>
      </c>
      <c r="F223" t="s">
        <v>2848</v>
      </c>
      <c r="G223" t="s">
        <v>2771</v>
      </c>
      <c r="H223" t="s">
        <v>2772</v>
      </c>
      <c r="I223" t="s">
        <v>2848</v>
      </c>
      <c r="J223" t="s">
        <v>2818</v>
      </c>
      <c r="K223" t="s">
        <v>1863</v>
      </c>
      <c r="L223" t="s">
        <v>482</v>
      </c>
      <c r="M223" t="s">
        <v>7</v>
      </c>
      <c r="N223" t="s">
        <v>7</v>
      </c>
      <c r="O223">
        <v>4</v>
      </c>
      <c r="P223">
        <v>9</v>
      </c>
      <c r="Q223">
        <v>3</v>
      </c>
      <c r="R223">
        <v>2</v>
      </c>
      <c r="S223">
        <v>8</v>
      </c>
      <c r="T223">
        <v>3</v>
      </c>
      <c r="U223">
        <v>4</v>
      </c>
      <c r="V223">
        <v>4</v>
      </c>
      <c r="W223">
        <v>9</v>
      </c>
      <c r="X223">
        <v>3</v>
      </c>
      <c r="Y223">
        <v>4</v>
      </c>
      <c r="Z223">
        <v>3</v>
      </c>
      <c r="AA223">
        <v>3</v>
      </c>
      <c r="AB223">
        <v>9</v>
      </c>
      <c r="AC223">
        <v>2</v>
      </c>
      <c r="AD223">
        <v>1</v>
      </c>
      <c r="AE223">
        <v>2</v>
      </c>
      <c r="AF223">
        <v>2</v>
      </c>
      <c r="AG223">
        <v>2</v>
      </c>
      <c r="AH223">
        <v>3</v>
      </c>
      <c r="AI223">
        <v>3</v>
      </c>
      <c r="AJ223">
        <v>3</v>
      </c>
      <c r="AK223">
        <v>9</v>
      </c>
      <c r="AL223">
        <v>2</v>
      </c>
      <c r="AM223">
        <v>2</v>
      </c>
      <c r="AN223">
        <v>3</v>
      </c>
      <c r="AO223">
        <v>3</v>
      </c>
      <c r="AP223">
        <v>3</v>
      </c>
      <c r="AQ223">
        <v>3</v>
      </c>
      <c r="AR223">
        <v>9</v>
      </c>
      <c r="AS223">
        <v>4</v>
      </c>
      <c r="AT223">
        <v>3</v>
      </c>
      <c r="AU223">
        <v>4</v>
      </c>
      <c r="AV223">
        <v>3</v>
      </c>
      <c r="AW223">
        <v>3</v>
      </c>
      <c r="AX223">
        <v>2</v>
      </c>
      <c r="AY223">
        <v>3</v>
      </c>
    </row>
    <row r="224" spans="1:51">
      <c r="A224" s="1">
        <v>337064</v>
      </c>
      <c r="B224" s="7">
        <v>108395</v>
      </c>
      <c r="C224" s="2">
        <v>40262</v>
      </c>
      <c r="D224" t="s">
        <v>1933</v>
      </c>
      <c r="E224" t="s">
        <v>2162</v>
      </c>
      <c r="F224" t="s">
        <v>3334</v>
      </c>
      <c r="G224" t="s">
        <v>1602</v>
      </c>
      <c r="H224" t="s">
        <v>1603</v>
      </c>
      <c r="I224" t="s">
        <v>3334</v>
      </c>
      <c r="J224" t="s">
        <v>2818</v>
      </c>
      <c r="K224" t="s">
        <v>1863</v>
      </c>
      <c r="L224" t="s">
        <v>482</v>
      </c>
      <c r="M224" t="s">
        <v>7</v>
      </c>
      <c r="N224" t="s">
        <v>7</v>
      </c>
      <c r="O224">
        <v>2</v>
      </c>
      <c r="P224">
        <v>9</v>
      </c>
      <c r="Q224">
        <v>2</v>
      </c>
      <c r="R224">
        <v>2</v>
      </c>
      <c r="S224">
        <v>8</v>
      </c>
      <c r="T224">
        <v>2</v>
      </c>
      <c r="U224">
        <v>2</v>
      </c>
      <c r="V224">
        <v>2</v>
      </c>
      <c r="W224">
        <v>9</v>
      </c>
      <c r="X224">
        <v>3</v>
      </c>
      <c r="Y224">
        <v>2</v>
      </c>
      <c r="Z224">
        <v>2</v>
      </c>
      <c r="AA224">
        <v>2</v>
      </c>
      <c r="AB224">
        <v>9</v>
      </c>
      <c r="AC224">
        <v>1</v>
      </c>
      <c r="AD224">
        <v>2</v>
      </c>
      <c r="AE224">
        <v>2</v>
      </c>
      <c r="AF224">
        <v>1</v>
      </c>
      <c r="AG224">
        <v>1</v>
      </c>
      <c r="AH224">
        <v>2</v>
      </c>
      <c r="AI224">
        <v>2</v>
      </c>
      <c r="AJ224">
        <v>2</v>
      </c>
      <c r="AK224">
        <v>9</v>
      </c>
      <c r="AL224">
        <v>2</v>
      </c>
      <c r="AM224">
        <v>2</v>
      </c>
      <c r="AN224">
        <v>2</v>
      </c>
      <c r="AO224">
        <v>2</v>
      </c>
      <c r="AP224">
        <v>2</v>
      </c>
      <c r="AQ224">
        <v>2</v>
      </c>
      <c r="AR224">
        <v>9</v>
      </c>
      <c r="AS224">
        <v>2</v>
      </c>
      <c r="AT224">
        <v>2</v>
      </c>
      <c r="AU224">
        <v>2</v>
      </c>
      <c r="AV224">
        <v>2</v>
      </c>
      <c r="AW224">
        <v>2</v>
      </c>
      <c r="AX224">
        <v>2</v>
      </c>
      <c r="AY224">
        <v>2</v>
      </c>
    </row>
    <row r="225" spans="1:51">
      <c r="A225" s="1">
        <v>337069</v>
      </c>
      <c r="B225" s="7">
        <v>108410</v>
      </c>
      <c r="C225" s="2">
        <v>40239</v>
      </c>
      <c r="D225" t="s">
        <v>1933</v>
      </c>
      <c r="E225" t="s">
        <v>2162</v>
      </c>
      <c r="F225" t="s">
        <v>3334</v>
      </c>
      <c r="G225" t="s">
        <v>1604</v>
      </c>
      <c r="H225" t="s">
        <v>1601</v>
      </c>
      <c r="I225" t="s">
        <v>3334</v>
      </c>
      <c r="J225" t="s">
        <v>2824</v>
      </c>
      <c r="K225" t="s">
        <v>1863</v>
      </c>
      <c r="L225" t="s">
        <v>480</v>
      </c>
      <c r="M225" t="s">
        <v>10</v>
      </c>
      <c r="N225" t="s">
        <v>10</v>
      </c>
      <c r="O225">
        <v>2</v>
      </c>
      <c r="P225">
        <v>9</v>
      </c>
      <c r="Q225">
        <v>9</v>
      </c>
      <c r="R225">
        <v>1</v>
      </c>
      <c r="S225">
        <v>8</v>
      </c>
      <c r="T225">
        <v>2</v>
      </c>
      <c r="U225">
        <v>2</v>
      </c>
      <c r="V225">
        <v>2</v>
      </c>
      <c r="W225">
        <v>9</v>
      </c>
      <c r="X225">
        <v>3</v>
      </c>
      <c r="Y225">
        <v>2</v>
      </c>
      <c r="Z225">
        <v>9</v>
      </c>
      <c r="AA225">
        <v>2</v>
      </c>
      <c r="AB225">
        <v>9</v>
      </c>
      <c r="AC225">
        <v>2</v>
      </c>
      <c r="AD225">
        <v>2</v>
      </c>
      <c r="AE225">
        <v>2</v>
      </c>
      <c r="AF225">
        <v>3</v>
      </c>
      <c r="AG225">
        <v>2</v>
      </c>
      <c r="AH225">
        <v>2</v>
      </c>
      <c r="AI225">
        <v>2</v>
      </c>
      <c r="AJ225">
        <v>2</v>
      </c>
      <c r="AK225">
        <v>9</v>
      </c>
      <c r="AL225">
        <v>2</v>
      </c>
      <c r="AM225">
        <v>1</v>
      </c>
      <c r="AN225">
        <v>2</v>
      </c>
      <c r="AO225">
        <v>9</v>
      </c>
      <c r="AP225">
        <v>2</v>
      </c>
      <c r="AQ225">
        <v>9</v>
      </c>
      <c r="AR225">
        <v>9</v>
      </c>
      <c r="AS225">
        <v>2</v>
      </c>
      <c r="AT225">
        <v>3</v>
      </c>
      <c r="AU225">
        <v>2</v>
      </c>
      <c r="AV225">
        <v>2</v>
      </c>
      <c r="AW225">
        <v>2</v>
      </c>
      <c r="AX225">
        <v>2</v>
      </c>
      <c r="AY225">
        <v>2</v>
      </c>
    </row>
    <row r="226" spans="1:51">
      <c r="A226" s="1">
        <v>337077</v>
      </c>
      <c r="B226" s="7">
        <v>108448</v>
      </c>
      <c r="C226" s="2">
        <v>40241</v>
      </c>
      <c r="D226" t="s">
        <v>1933</v>
      </c>
      <c r="E226" t="s">
        <v>1218</v>
      </c>
      <c r="F226" t="s">
        <v>3334</v>
      </c>
      <c r="G226" t="s">
        <v>1605</v>
      </c>
      <c r="H226" t="s">
        <v>1606</v>
      </c>
      <c r="I226" t="s">
        <v>3334</v>
      </c>
      <c r="J226" t="s">
        <v>2818</v>
      </c>
      <c r="K226" t="s">
        <v>1863</v>
      </c>
      <c r="L226" t="s">
        <v>480</v>
      </c>
      <c r="M226" t="s">
        <v>7</v>
      </c>
      <c r="N226" t="s">
        <v>7</v>
      </c>
      <c r="O226">
        <v>4</v>
      </c>
      <c r="P226">
        <v>9</v>
      </c>
      <c r="Q226">
        <v>2</v>
      </c>
      <c r="R226">
        <v>3</v>
      </c>
      <c r="S226">
        <v>8</v>
      </c>
      <c r="T226">
        <v>4</v>
      </c>
      <c r="U226">
        <v>4</v>
      </c>
      <c r="V226">
        <v>4</v>
      </c>
      <c r="W226">
        <v>9</v>
      </c>
      <c r="X226">
        <v>4</v>
      </c>
      <c r="Y226">
        <v>4</v>
      </c>
      <c r="Z226">
        <v>2</v>
      </c>
      <c r="AA226">
        <v>3</v>
      </c>
      <c r="AB226">
        <v>9</v>
      </c>
      <c r="AC226">
        <v>3</v>
      </c>
      <c r="AD226">
        <v>2</v>
      </c>
      <c r="AE226">
        <v>2</v>
      </c>
      <c r="AF226">
        <v>3</v>
      </c>
      <c r="AG226">
        <v>3</v>
      </c>
      <c r="AH226">
        <v>3</v>
      </c>
      <c r="AI226">
        <v>3</v>
      </c>
      <c r="AJ226">
        <v>3</v>
      </c>
      <c r="AK226">
        <v>9</v>
      </c>
      <c r="AL226">
        <v>3</v>
      </c>
      <c r="AM226">
        <v>3</v>
      </c>
      <c r="AN226">
        <v>4</v>
      </c>
      <c r="AO226">
        <v>2</v>
      </c>
      <c r="AP226">
        <v>4</v>
      </c>
      <c r="AQ226">
        <v>2</v>
      </c>
      <c r="AR226">
        <v>9</v>
      </c>
      <c r="AS226">
        <v>4</v>
      </c>
      <c r="AT226">
        <v>3</v>
      </c>
      <c r="AU226">
        <v>4</v>
      </c>
      <c r="AV226">
        <v>4</v>
      </c>
      <c r="AW226">
        <v>3</v>
      </c>
      <c r="AX226">
        <v>3</v>
      </c>
      <c r="AY226">
        <v>4</v>
      </c>
    </row>
    <row r="227" spans="1:51">
      <c r="A227" s="1">
        <v>337079</v>
      </c>
      <c r="B227" s="7">
        <v>108455</v>
      </c>
      <c r="C227" s="2">
        <v>40255</v>
      </c>
      <c r="D227" t="s">
        <v>1933</v>
      </c>
      <c r="E227" t="s">
        <v>1218</v>
      </c>
      <c r="F227" t="s">
        <v>3334</v>
      </c>
      <c r="G227" t="s">
        <v>1607</v>
      </c>
      <c r="H227" t="s">
        <v>1608</v>
      </c>
      <c r="I227" t="s">
        <v>3334</v>
      </c>
      <c r="J227" t="s">
        <v>2818</v>
      </c>
      <c r="K227" t="s">
        <v>1863</v>
      </c>
      <c r="L227" t="s">
        <v>480</v>
      </c>
      <c r="M227" t="s">
        <v>7</v>
      </c>
      <c r="N227" t="s">
        <v>7</v>
      </c>
      <c r="O227">
        <v>2</v>
      </c>
      <c r="P227">
        <v>9</v>
      </c>
      <c r="Q227">
        <v>2</v>
      </c>
      <c r="R227">
        <v>2</v>
      </c>
      <c r="S227">
        <v>8</v>
      </c>
      <c r="T227">
        <v>2</v>
      </c>
      <c r="U227">
        <v>2</v>
      </c>
      <c r="V227">
        <v>2</v>
      </c>
      <c r="W227">
        <v>9</v>
      </c>
      <c r="X227">
        <v>3</v>
      </c>
      <c r="Y227">
        <v>2</v>
      </c>
      <c r="Z227">
        <v>2</v>
      </c>
      <c r="AA227">
        <v>2</v>
      </c>
      <c r="AB227">
        <v>9</v>
      </c>
      <c r="AC227">
        <v>2</v>
      </c>
      <c r="AD227">
        <v>2</v>
      </c>
      <c r="AE227">
        <v>2</v>
      </c>
      <c r="AF227">
        <v>4</v>
      </c>
      <c r="AG227">
        <v>2</v>
      </c>
      <c r="AH227">
        <v>2</v>
      </c>
      <c r="AI227">
        <v>3</v>
      </c>
      <c r="AJ227">
        <v>2</v>
      </c>
      <c r="AK227">
        <v>9</v>
      </c>
      <c r="AL227">
        <v>2</v>
      </c>
      <c r="AM227">
        <v>2</v>
      </c>
      <c r="AN227">
        <v>2</v>
      </c>
      <c r="AO227">
        <v>2</v>
      </c>
      <c r="AP227">
        <v>2</v>
      </c>
      <c r="AQ227">
        <v>2</v>
      </c>
      <c r="AR227">
        <v>9</v>
      </c>
      <c r="AS227">
        <v>2</v>
      </c>
      <c r="AT227">
        <v>2</v>
      </c>
      <c r="AU227">
        <v>2</v>
      </c>
      <c r="AV227">
        <v>2</v>
      </c>
      <c r="AW227">
        <v>2</v>
      </c>
      <c r="AX227">
        <v>2</v>
      </c>
      <c r="AY227">
        <v>2</v>
      </c>
    </row>
    <row r="228" spans="1:51">
      <c r="A228" s="1">
        <v>337083</v>
      </c>
      <c r="B228" s="7">
        <v>108461</v>
      </c>
      <c r="C228" s="2">
        <v>40254</v>
      </c>
      <c r="D228" t="s">
        <v>1933</v>
      </c>
      <c r="E228" t="s">
        <v>1218</v>
      </c>
      <c r="F228" t="s">
        <v>3334</v>
      </c>
      <c r="G228" t="s">
        <v>1609</v>
      </c>
      <c r="H228" t="s">
        <v>1610</v>
      </c>
      <c r="I228" t="s">
        <v>3334</v>
      </c>
      <c r="J228" t="s">
        <v>2818</v>
      </c>
      <c r="K228" t="s">
        <v>1863</v>
      </c>
      <c r="L228" t="s">
        <v>480</v>
      </c>
      <c r="M228" t="s">
        <v>7</v>
      </c>
      <c r="N228" t="s">
        <v>7</v>
      </c>
      <c r="O228">
        <v>2</v>
      </c>
      <c r="P228">
        <v>9</v>
      </c>
      <c r="Q228">
        <v>2</v>
      </c>
      <c r="R228">
        <v>1</v>
      </c>
      <c r="S228">
        <v>8</v>
      </c>
      <c r="T228">
        <v>2</v>
      </c>
      <c r="U228">
        <v>2</v>
      </c>
      <c r="V228">
        <v>2</v>
      </c>
      <c r="W228">
        <v>9</v>
      </c>
      <c r="X228">
        <v>3</v>
      </c>
      <c r="Y228">
        <v>2</v>
      </c>
      <c r="Z228">
        <v>2</v>
      </c>
      <c r="AA228">
        <v>2</v>
      </c>
      <c r="AB228">
        <v>9</v>
      </c>
      <c r="AC228">
        <v>1</v>
      </c>
      <c r="AD228">
        <v>2</v>
      </c>
      <c r="AE228">
        <v>2</v>
      </c>
      <c r="AF228">
        <v>4</v>
      </c>
      <c r="AG228">
        <v>2</v>
      </c>
      <c r="AH228">
        <v>1</v>
      </c>
      <c r="AI228">
        <v>3</v>
      </c>
      <c r="AJ228">
        <v>2</v>
      </c>
      <c r="AK228">
        <v>9</v>
      </c>
      <c r="AL228">
        <v>2</v>
      </c>
      <c r="AM228">
        <v>1</v>
      </c>
      <c r="AN228">
        <v>2</v>
      </c>
      <c r="AO228">
        <v>2</v>
      </c>
      <c r="AP228">
        <v>2</v>
      </c>
      <c r="AQ228">
        <v>2</v>
      </c>
      <c r="AR228">
        <v>9</v>
      </c>
      <c r="AS228">
        <v>2</v>
      </c>
      <c r="AT228">
        <v>1</v>
      </c>
      <c r="AU228">
        <v>2</v>
      </c>
      <c r="AV228">
        <v>1</v>
      </c>
      <c r="AW228">
        <v>1</v>
      </c>
      <c r="AX228">
        <v>1</v>
      </c>
      <c r="AY228">
        <v>2</v>
      </c>
    </row>
    <row r="229" spans="1:51">
      <c r="A229" s="1">
        <v>337106</v>
      </c>
      <c r="B229" s="7">
        <v>108581</v>
      </c>
      <c r="C229" s="2">
        <v>40241</v>
      </c>
      <c r="D229" t="s">
        <v>1933</v>
      </c>
      <c r="E229" t="s">
        <v>1171</v>
      </c>
      <c r="F229" t="s">
        <v>3334</v>
      </c>
      <c r="G229" t="s">
        <v>1172</v>
      </c>
      <c r="H229" t="s">
        <v>1173</v>
      </c>
      <c r="I229" t="s">
        <v>3334</v>
      </c>
      <c r="J229" t="s">
        <v>2818</v>
      </c>
      <c r="K229" t="s">
        <v>1863</v>
      </c>
      <c r="L229" t="s">
        <v>480</v>
      </c>
      <c r="M229" t="s">
        <v>7</v>
      </c>
      <c r="N229" t="s">
        <v>7</v>
      </c>
      <c r="O229">
        <v>1</v>
      </c>
      <c r="P229">
        <v>9</v>
      </c>
      <c r="Q229">
        <v>1</v>
      </c>
      <c r="R229">
        <v>1</v>
      </c>
      <c r="S229">
        <v>8</v>
      </c>
      <c r="T229">
        <v>1</v>
      </c>
      <c r="U229">
        <v>1</v>
      </c>
      <c r="V229">
        <v>1</v>
      </c>
      <c r="W229">
        <v>9</v>
      </c>
      <c r="X229">
        <v>1</v>
      </c>
      <c r="Y229">
        <v>1</v>
      </c>
      <c r="Z229">
        <v>1</v>
      </c>
      <c r="AA229">
        <v>1</v>
      </c>
      <c r="AB229">
        <v>9</v>
      </c>
      <c r="AC229">
        <v>1</v>
      </c>
      <c r="AD229">
        <v>1</v>
      </c>
      <c r="AE229">
        <v>1</v>
      </c>
      <c r="AF229">
        <v>1</v>
      </c>
      <c r="AG229">
        <v>1</v>
      </c>
      <c r="AH229">
        <v>1</v>
      </c>
      <c r="AI229">
        <v>1</v>
      </c>
      <c r="AJ229">
        <v>1</v>
      </c>
      <c r="AK229">
        <v>9</v>
      </c>
      <c r="AL229">
        <v>1</v>
      </c>
      <c r="AM229">
        <v>1</v>
      </c>
      <c r="AN229">
        <v>1</v>
      </c>
      <c r="AO229">
        <v>1</v>
      </c>
      <c r="AP229">
        <v>1</v>
      </c>
      <c r="AQ229">
        <v>1</v>
      </c>
      <c r="AR229">
        <v>9</v>
      </c>
      <c r="AS229">
        <v>1</v>
      </c>
      <c r="AT229">
        <v>2</v>
      </c>
      <c r="AU229">
        <v>1</v>
      </c>
      <c r="AV229">
        <v>1</v>
      </c>
      <c r="AW229">
        <v>1</v>
      </c>
      <c r="AX229">
        <v>1</v>
      </c>
      <c r="AY229">
        <v>1</v>
      </c>
    </row>
    <row r="230" spans="1:51">
      <c r="A230" s="1">
        <v>337112</v>
      </c>
      <c r="B230" s="7">
        <v>108616</v>
      </c>
      <c r="C230" s="2">
        <v>40254</v>
      </c>
      <c r="D230" t="s">
        <v>1933</v>
      </c>
      <c r="E230" t="s">
        <v>1171</v>
      </c>
      <c r="F230" t="s">
        <v>3334</v>
      </c>
      <c r="G230" t="s">
        <v>1632</v>
      </c>
      <c r="H230" t="s">
        <v>1633</v>
      </c>
      <c r="I230" t="s">
        <v>3334</v>
      </c>
      <c r="J230" t="s">
        <v>2818</v>
      </c>
      <c r="K230" t="s">
        <v>1863</v>
      </c>
      <c r="L230" t="s">
        <v>482</v>
      </c>
      <c r="M230" t="s">
        <v>7</v>
      </c>
      <c r="N230" t="s">
        <v>7</v>
      </c>
      <c r="O230">
        <v>2</v>
      </c>
      <c r="P230">
        <v>9</v>
      </c>
      <c r="Q230">
        <v>2</v>
      </c>
      <c r="R230">
        <v>2</v>
      </c>
      <c r="S230">
        <v>8</v>
      </c>
      <c r="T230">
        <v>2</v>
      </c>
      <c r="U230">
        <v>2</v>
      </c>
      <c r="V230">
        <v>2</v>
      </c>
      <c r="W230">
        <v>9</v>
      </c>
      <c r="X230">
        <v>3</v>
      </c>
      <c r="Y230">
        <v>2</v>
      </c>
      <c r="Z230">
        <v>2</v>
      </c>
      <c r="AA230">
        <v>3</v>
      </c>
      <c r="AB230">
        <v>9</v>
      </c>
      <c r="AC230">
        <v>1</v>
      </c>
      <c r="AD230">
        <v>2</v>
      </c>
      <c r="AE230">
        <v>2</v>
      </c>
      <c r="AF230">
        <v>1</v>
      </c>
      <c r="AG230">
        <v>1</v>
      </c>
      <c r="AH230">
        <v>2</v>
      </c>
      <c r="AI230">
        <v>2</v>
      </c>
      <c r="AJ230">
        <v>2</v>
      </c>
      <c r="AK230">
        <v>9</v>
      </c>
      <c r="AL230">
        <v>2</v>
      </c>
      <c r="AM230">
        <v>1</v>
      </c>
      <c r="AN230">
        <v>3</v>
      </c>
      <c r="AO230">
        <v>2</v>
      </c>
      <c r="AP230">
        <v>2</v>
      </c>
      <c r="AQ230">
        <v>2</v>
      </c>
      <c r="AR230">
        <v>9</v>
      </c>
      <c r="AS230">
        <v>2</v>
      </c>
      <c r="AT230">
        <v>2</v>
      </c>
      <c r="AU230">
        <v>2</v>
      </c>
      <c r="AV230">
        <v>2</v>
      </c>
      <c r="AW230">
        <v>2</v>
      </c>
      <c r="AX230">
        <v>2</v>
      </c>
      <c r="AY230">
        <v>2</v>
      </c>
    </row>
    <row r="231" spans="1:51">
      <c r="A231" s="1">
        <v>337113</v>
      </c>
      <c r="B231" s="7">
        <v>108638</v>
      </c>
      <c r="C231" s="2">
        <v>40246</v>
      </c>
      <c r="D231" t="s">
        <v>1933</v>
      </c>
      <c r="E231" t="s">
        <v>1171</v>
      </c>
      <c r="F231" t="s">
        <v>3334</v>
      </c>
      <c r="G231" t="s">
        <v>1634</v>
      </c>
      <c r="H231" t="s">
        <v>1635</v>
      </c>
      <c r="I231" t="s">
        <v>3334</v>
      </c>
      <c r="J231" t="s">
        <v>2825</v>
      </c>
      <c r="K231" t="s">
        <v>475</v>
      </c>
      <c r="L231" t="s">
        <v>480</v>
      </c>
      <c r="M231" t="s">
        <v>10</v>
      </c>
      <c r="N231" t="s">
        <v>10</v>
      </c>
      <c r="O231">
        <v>1</v>
      </c>
      <c r="P231">
        <v>1</v>
      </c>
      <c r="Q231">
        <v>9</v>
      </c>
      <c r="R231">
        <v>1</v>
      </c>
      <c r="S231">
        <v>8</v>
      </c>
      <c r="T231">
        <v>1</v>
      </c>
      <c r="U231">
        <v>1</v>
      </c>
      <c r="V231">
        <v>1</v>
      </c>
      <c r="W231">
        <v>9</v>
      </c>
      <c r="X231">
        <v>1</v>
      </c>
      <c r="Y231">
        <v>1</v>
      </c>
      <c r="Z231">
        <v>9</v>
      </c>
      <c r="AA231">
        <v>1</v>
      </c>
      <c r="AB231">
        <v>1</v>
      </c>
      <c r="AC231">
        <v>1</v>
      </c>
      <c r="AD231">
        <v>1</v>
      </c>
      <c r="AE231">
        <v>1</v>
      </c>
      <c r="AF231">
        <v>1</v>
      </c>
      <c r="AG231">
        <v>1</v>
      </c>
      <c r="AH231">
        <v>1</v>
      </c>
      <c r="AI231">
        <v>1</v>
      </c>
      <c r="AJ231">
        <v>1</v>
      </c>
      <c r="AK231">
        <v>1</v>
      </c>
      <c r="AL231">
        <v>1</v>
      </c>
      <c r="AM231">
        <v>1</v>
      </c>
      <c r="AN231">
        <v>1</v>
      </c>
      <c r="AO231">
        <v>9</v>
      </c>
      <c r="AP231">
        <v>1</v>
      </c>
      <c r="AQ231">
        <v>9</v>
      </c>
      <c r="AR231">
        <v>1</v>
      </c>
      <c r="AS231">
        <v>1</v>
      </c>
      <c r="AT231">
        <v>1</v>
      </c>
      <c r="AU231">
        <v>1</v>
      </c>
      <c r="AV231">
        <v>1</v>
      </c>
      <c r="AW231">
        <v>1</v>
      </c>
      <c r="AX231">
        <v>1</v>
      </c>
      <c r="AY231">
        <v>1</v>
      </c>
    </row>
    <row r="232" spans="1:51">
      <c r="A232" s="1">
        <v>337119</v>
      </c>
      <c r="B232" s="7">
        <v>108678</v>
      </c>
      <c r="C232" s="2">
        <v>40241</v>
      </c>
      <c r="D232" t="s">
        <v>1933</v>
      </c>
      <c r="E232" t="s">
        <v>1636</v>
      </c>
      <c r="F232" t="s">
        <v>3334</v>
      </c>
      <c r="G232" t="s">
        <v>1637</v>
      </c>
      <c r="H232" t="s">
        <v>3388</v>
      </c>
      <c r="I232" t="s">
        <v>3334</v>
      </c>
      <c r="J232" t="s">
        <v>2818</v>
      </c>
      <c r="K232" t="s">
        <v>1863</v>
      </c>
      <c r="L232" t="s">
        <v>480</v>
      </c>
      <c r="M232" t="s">
        <v>7</v>
      </c>
      <c r="N232" t="s">
        <v>7</v>
      </c>
      <c r="O232">
        <v>3</v>
      </c>
      <c r="P232">
        <v>9</v>
      </c>
      <c r="Q232">
        <v>9</v>
      </c>
      <c r="R232">
        <v>3</v>
      </c>
      <c r="S232">
        <v>8</v>
      </c>
      <c r="T232">
        <v>3</v>
      </c>
      <c r="U232">
        <v>3</v>
      </c>
      <c r="V232">
        <v>3</v>
      </c>
      <c r="W232">
        <v>9</v>
      </c>
      <c r="X232">
        <v>3</v>
      </c>
      <c r="Y232">
        <v>3</v>
      </c>
      <c r="Z232">
        <v>9</v>
      </c>
      <c r="AA232">
        <v>3</v>
      </c>
      <c r="AB232">
        <v>9</v>
      </c>
      <c r="AC232">
        <v>3</v>
      </c>
      <c r="AD232">
        <v>2</v>
      </c>
      <c r="AE232">
        <v>2</v>
      </c>
      <c r="AF232">
        <v>3</v>
      </c>
      <c r="AG232">
        <v>2</v>
      </c>
      <c r="AH232">
        <v>3</v>
      </c>
      <c r="AI232">
        <v>3</v>
      </c>
      <c r="AJ232">
        <v>3</v>
      </c>
      <c r="AK232">
        <v>9</v>
      </c>
      <c r="AL232">
        <v>3</v>
      </c>
      <c r="AM232">
        <v>3</v>
      </c>
      <c r="AN232">
        <v>3</v>
      </c>
      <c r="AO232">
        <v>9</v>
      </c>
      <c r="AP232">
        <v>3</v>
      </c>
      <c r="AQ232">
        <v>9</v>
      </c>
      <c r="AR232">
        <v>9</v>
      </c>
      <c r="AS232">
        <v>3</v>
      </c>
      <c r="AT232">
        <v>3</v>
      </c>
      <c r="AU232">
        <v>3</v>
      </c>
      <c r="AV232">
        <v>3</v>
      </c>
      <c r="AW232">
        <v>3</v>
      </c>
      <c r="AX232">
        <v>3</v>
      </c>
      <c r="AY232">
        <v>3</v>
      </c>
    </row>
    <row r="233" spans="1:51">
      <c r="A233" s="1">
        <v>337137</v>
      </c>
      <c r="B233" s="7">
        <v>108741</v>
      </c>
      <c r="C233" s="2">
        <v>40254</v>
      </c>
      <c r="D233" t="s">
        <v>1933</v>
      </c>
      <c r="E233" t="s">
        <v>1636</v>
      </c>
      <c r="F233" t="s">
        <v>3334</v>
      </c>
      <c r="G233" t="s">
        <v>3389</v>
      </c>
      <c r="H233" t="s">
        <v>3390</v>
      </c>
      <c r="I233" t="s">
        <v>3334</v>
      </c>
      <c r="J233" t="s">
        <v>2824</v>
      </c>
      <c r="K233" t="s">
        <v>476</v>
      </c>
      <c r="L233" t="s">
        <v>489</v>
      </c>
      <c r="M233" t="s">
        <v>485</v>
      </c>
      <c r="N233" t="s">
        <v>13</v>
      </c>
      <c r="O233">
        <v>1</v>
      </c>
      <c r="P233">
        <v>9</v>
      </c>
      <c r="Q233">
        <v>9</v>
      </c>
      <c r="R233">
        <v>1</v>
      </c>
      <c r="S233">
        <v>8</v>
      </c>
      <c r="T233">
        <v>1</v>
      </c>
      <c r="U233">
        <v>1</v>
      </c>
      <c r="V233">
        <v>1</v>
      </c>
      <c r="W233">
        <v>9</v>
      </c>
      <c r="X233" t="s">
        <v>1590</v>
      </c>
      <c r="Y233">
        <v>1</v>
      </c>
      <c r="Z233">
        <v>9</v>
      </c>
      <c r="AA233">
        <v>1</v>
      </c>
      <c r="AB233">
        <v>9</v>
      </c>
      <c r="AC233">
        <v>1</v>
      </c>
      <c r="AD233">
        <v>1</v>
      </c>
      <c r="AE233">
        <v>1</v>
      </c>
      <c r="AF233">
        <v>2</v>
      </c>
      <c r="AG233">
        <v>1</v>
      </c>
      <c r="AH233">
        <v>1</v>
      </c>
      <c r="AI233">
        <v>1</v>
      </c>
      <c r="AJ233">
        <v>1</v>
      </c>
      <c r="AK233">
        <v>9</v>
      </c>
      <c r="AL233">
        <v>1</v>
      </c>
      <c r="AM233">
        <v>1</v>
      </c>
      <c r="AN233">
        <v>1</v>
      </c>
      <c r="AO233">
        <v>9</v>
      </c>
      <c r="AP233">
        <v>1</v>
      </c>
      <c r="AQ233">
        <v>9</v>
      </c>
      <c r="AR233">
        <v>9</v>
      </c>
      <c r="AS233">
        <v>1</v>
      </c>
      <c r="AT233">
        <v>1</v>
      </c>
      <c r="AU233">
        <v>1</v>
      </c>
      <c r="AV233">
        <v>2</v>
      </c>
      <c r="AW233">
        <v>1</v>
      </c>
      <c r="AX233">
        <v>1</v>
      </c>
      <c r="AY233">
        <v>1</v>
      </c>
    </row>
    <row r="234" spans="1:51">
      <c r="A234" s="1">
        <v>337145</v>
      </c>
      <c r="B234" s="7">
        <v>108766</v>
      </c>
      <c r="C234" s="2">
        <v>40256</v>
      </c>
      <c r="D234" t="s">
        <v>1933</v>
      </c>
      <c r="E234" t="s">
        <v>3333</v>
      </c>
      <c r="F234" t="s">
        <v>3334</v>
      </c>
      <c r="G234" t="s">
        <v>3391</v>
      </c>
      <c r="H234" t="s">
        <v>3392</v>
      </c>
      <c r="I234" t="s">
        <v>3334</v>
      </c>
      <c r="J234" t="s">
        <v>2818</v>
      </c>
      <c r="K234" t="s">
        <v>1863</v>
      </c>
      <c r="L234" t="s">
        <v>480</v>
      </c>
      <c r="M234" t="s">
        <v>7</v>
      </c>
      <c r="N234" t="s">
        <v>7</v>
      </c>
      <c r="O234">
        <v>3</v>
      </c>
      <c r="P234">
        <v>9</v>
      </c>
      <c r="Q234">
        <v>3</v>
      </c>
      <c r="R234">
        <v>3</v>
      </c>
      <c r="S234">
        <v>8</v>
      </c>
      <c r="T234">
        <v>3</v>
      </c>
      <c r="U234">
        <v>3</v>
      </c>
      <c r="V234">
        <v>3</v>
      </c>
      <c r="W234">
        <v>9</v>
      </c>
      <c r="X234">
        <v>3</v>
      </c>
      <c r="Y234">
        <v>3</v>
      </c>
      <c r="Z234">
        <v>3</v>
      </c>
      <c r="AA234">
        <v>3</v>
      </c>
      <c r="AB234">
        <v>9</v>
      </c>
      <c r="AC234">
        <v>3</v>
      </c>
      <c r="AD234">
        <v>2</v>
      </c>
      <c r="AE234">
        <v>2</v>
      </c>
      <c r="AF234">
        <v>4</v>
      </c>
      <c r="AG234">
        <v>3</v>
      </c>
      <c r="AH234">
        <v>3</v>
      </c>
      <c r="AI234">
        <v>3</v>
      </c>
      <c r="AJ234">
        <v>3</v>
      </c>
      <c r="AK234">
        <v>9</v>
      </c>
      <c r="AL234">
        <v>3</v>
      </c>
      <c r="AM234">
        <v>3</v>
      </c>
      <c r="AN234">
        <v>3</v>
      </c>
      <c r="AO234">
        <v>3</v>
      </c>
      <c r="AP234">
        <v>3</v>
      </c>
      <c r="AQ234">
        <v>3</v>
      </c>
      <c r="AR234">
        <v>9</v>
      </c>
      <c r="AS234">
        <v>3</v>
      </c>
      <c r="AT234">
        <v>3</v>
      </c>
      <c r="AU234">
        <v>3</v>
      </c>
      <c r="AV234">
        <v>4</v>
      </c>
      <c r="AW234">
        <v>2</v>
      </c>
      <c r="AX234">
        <v>3</v>
      </c>
      <c r="AY234">
        <v>3</v>
      </c>
    </row>
    <row r="235" spans="1:51">
      <c r="A235" s="1">
        <v>337147</v>
      </c>
      <c r="B235" s="7">
        <v>108770</v>
      </c>
      <c r="C235" s="2">
        <v>40242</v>
      </c>
      <c r="D235" t="s">
        <v>1933</v>
      </c>
      <c r="E235" t="s">
        <v>3333</v>
      </c>
      <c r="F235" t="s">
        <v>3334</v>
      </c>
      <c r="G235" t="s">
        <v>3393</v>
      </c>
      <c r="H235" t="s">
        <v>3394</v>
      </c>
      <c r="I235" t="s">
        <v>3334</v>
      </c>
      <c r="J235" t="s">
        <v>2818</v>
      </c>
      <c r="K235" t="s">
        <v>1863</v>
      </c>
      <c r="L235" t="s">
        <v>480</v>
      </c>
      <c r="M235" t="s">
        <v>7</v>
      </c>
      <c r="N235" t="s">
        <v>7</v>
      </c>
      <c r="O235">
        <v>3</v>
      </c>
      <c r="P235">
        <v>9</v>
      </c>
      <c r="Q235">
        <v>9</v>
      </c>
      <c r="R235">
        <v>2</v>
      </c>
      <c r="S235">
        <v>8</v>
      </c>
      <c r="T235">
        <v>3</v>
      </c>
      <c r="U235">
        <v>3</v>
      </c>
      <c r="V235">
        <v>3</v>
      </c>
      <c r="W235">
        <v>9</v>
      </c>
      <c r="X235">
        <v>2</v>
      </c>
      <c r="Y235">
        <v>3</v>
      </c>
      <c r="Z235">
        <v>9</v>
      </c>
      <c r="AA235">
        <v>3</v>
      </c>
      <c r="AB235">
        <v>9</v>
      </c>
      <c r="AC235">
        <v>1</v>
      </c>
      <c r="AD235">
        <v>1</v>
      </c>
      <c r="AE235">
        <v>2</v>
      </c>
      <c r="AF235">
        <v>2</v>
      </c>
      <c r="AG235">
        <v>1</v>
      </c>
      <c r="AH235">
        <v>2</v>
      </c>
      <c r="AI235">
        <v>2</v>
      </c>
      <c r="AJ235">
        <v>3</v>
      </c>
      <c r="AK235">
        <v>9</v>
      </c>
      <c r="AL235">
        <v>2</v>
      </c>
      <c r="AM235">
        <v>2</v>
      </c>
      <c r="AN235">
        <v>3</v>
      </c>
      <c r="AO235">
        <v>9</v>
      </c>
      <c r="AP235">
        <v>3</v>
      </c>
      <c r="AQ235">
        <v>9</v>
      </c>
      <c r="AR235">
        <v>9</v>
      </c>
      <c r="AS235">
        <v>2</v>
      </c>
      <c r="AT235">
        <v>2</v>
      </c>
      <c r="AU235">
        <v>3</v>
      </c>
      <c r="AV235">
        <v>3</v>
      </c>
      <c r="AW235">
        <v>2</v>
      </c>
      <c r="AX235">
        <v>2</v>
      </c>
      <c r="AY235">
        <v>3</v>
      </c>
    </row>
    <row r="236" spans="1:51">
      <c r="A236" s="1">
        <v>337148</v>
      </c>
      <c r="B236" s="7">
        <v>108772</v>
      </c>
      <c r="C236" s="2">
        <v>40239</v>
      </c>
      <c r="D236" t="s">
        <v>1933</v>
      </c>
      <c r="E236" t="s">
        <v>3333</v>
      </c>
      <c r="F236" t="s">
        <v>3334</v>
      </c>
      <c r="G236" t="s">
        <v>3395</v>
      </c>
      <c r="H236" t="s">
        <v>3396</v>
      </c>
      <c r="I236" t="s">
        <v>3334</v>
      </c>
      <c r="J236" t="s">
        <v>2818</v>
      </c>
      <c r="K236" t="s">
        <v>1863</v>
      </c>
      <c r="L236" t="s">
        <v>480</v>
      </c>
      <c r="M236" t="s">
        <v>7</v>
      </c>
      <c r="N236" t="s">
        <v>7</v>
      </c>
      <c r="O236">
        <v>3</v>
      </c>
      <c r="P236">
        <v>9</v>
      </c>
      <c r="Q236">
        <v>3</v>
      </c>
      <c r="R236">
        <v>3</v>
      </c>
      <c r="S236">
        <v>8</v>
      </c>
      <c r="T236">
        <v>3</v>
      </c>
      <c r="U236">
        <v>3</v>
      </c>
      <c r="V236">
        <v>3</v>
      </c>
      <c r="W236">
        <v>9</v>
      </c>
      <c r="X236">
        <v>4</v>
      </c>
      <c r="Y236">
        <v>2</v>
      </c>
      <c r="Z236">
        <v>3</v>
      </c>
      <c r="AA236">
        <v>2</v>
      </c>
      <c r="AB236">
        <v>9</v>
      </c>
      <c r="AC236">
        <v>2</v>
      </c>
      <c r="AD236">
        <v>3</v>
      </c>
      <c r="AE236">
        <v>2</v>
      </c>
      <c r="AF236">
        <v>3</v>
      </c>
      <c r="AG236">
        <v>2</v>
      </c>
      <c r="AH236">
        <v>3</v>
      </c>
      <c r="AI236">
        <v>3</v>
      </c>
      <c r="AJ236">
        <v>2</v>
      </c>
      <c r="AK236">
        <v>9</v>
      </c>
      <c r="AL236">
        <v>3</v>
      </c>
      <c r="AM236">
        <v>2</v>
      </c>
      <c r="AN236">
        <v>3</v>
      </c>
      <c r="AO236">
        <v>2</v>
      </c>
      <c r="AP236">
        <v>3</v>
      </c>
      <c r="AQ236">
        <v>3</v>
      </c>
      <c r="AR236">
        <v>9</v>
      </c>
      <c r="AS236">
        <v>2</v>
      </c>
      <c r="AT236">
        <v>3</v>
      </c>
      <c r="AU236">
        <v>3</v>
      </c>
      <c r="AV236">
        <v>3</v>
      </c>
      <c r="AW236">
        <v>2</v>
      </c>
      <c r="AX236">
        <v>2</v>
      </c>
      <c r="AY236">
        <v>3</v>
      </c>
    </row>
    <row r="237" spans="1:51">
      <c r="A237" s="1">
        <v>337150</v>
      </c>
      <c r="B237" s="7">
        <v>108783</v>
      </c>
      <c r="C237" s="2">
        <v>40241</v>
      </c>
      <c r="D237" t="s">
        <v>1933</v>
      </c>
      <c r="E237" t="s">
        <v>3333</v>
      </c>
      <c r="F237" t="s">
        <v>3334</v>
      </c>
      <c r="G237" t="s">
        <v>2953</v>
      </c>
      <c r="H237" t="s">
        <v>2954</v>
      </c>
      <c r="I237" t="s">
        <v>3334</v>
      </c>
      <c r="J237" t="s">
        <v>2818</v>
      </c>
      <c r="K237" t="s">
        <v>1863</v>
      </c>
      <c r="L237" t="s">
        <v>480</v>
      </c>
      <c r="M237" t="s">
        <v>7</v>
      </c>
      <c r="N237" t="s">
        <v>7</v>
      </c>
      <c r="O237">
        <v>2</v>
      </c>
      <c r="P237">
        <v>9</v>
      </c>
      <c r="Q237">
        <v>2</v>
      </c>
      <c r="R237">
        <v>2</v>
      </c>
      <c r="S237">
        <v>8</v>
      </c>
      <c r="T237">
        <v>2</v>
      </c>
      <c r="U237">
        <v>2</v>
      </c>
      <c r="V237">
        <v>2</v>
      </c>
      <c r="W237">
        <v>9</v>
      </c>
      <c r="X237">
        <v>3</v>
      </c>
      <c r="Y237">
        <v>2</v>
      </c>
      <c r="Z237">
        <v>2</v>
      </c>
      <c r="AA237">
        <v>2</v>
      </c>
      <c r="AB237">
        <v>9</v>
      </c>
      <c r="AC237">
        <v>2</v>
      </c>
      <c r="AD237">
        <v>2</v>
      </c>
      <c r="AE237">
        <v>2</v>
      </c>
      <c r="AF237">
        <v>3</v>
      </c>
      <c r="AG237">
        <v>2</v>
      </c>
      <c r="AH237">
        <v>2</v>
      </c>
      <c r="AI237">
        <v>2</v>
      </c>
      <c r="AJ237">
        <v>2</v>
      </c>
      <c r="AK237">
        <v>9</v>
      </c>
      <c r="AL237">
        <v>2</v>
      </c>
      <c r="AM237">
        <v>2</v>
      </c>
      <c r="AN237">
        <v>2</v>
      </c>
      <c r="AO237">
        <v>2</v>
      </c>
      <c r="AP237">
        <v>2</v>
      </c>
      <c r="AQ237">
        <v>2</v>
      </c>
      <c r="AR237">
        <v>9</v>
      </c>
      <c r="AS237">
        <v>2</v>
      </c>
      <c r="AT237">
        <v>2</v>
      </c>
      <c r="AU237">
        <v>2</v>
      </c>
      <c r="AV237">
        <v>2</v>
      </c>
      <c r="AW237">
        <v>2</v>
      </c>
      <c r="AX237">
        <v>2</v>
      </c>
      <c r="AY237">
        <v>2</v>
      </c>
    </row>
    <row r="238" spans="1:51">
      <c r="A238" s="1">
        <v>337173</v>
      </c>
      <c r="B238" s="7">
        <v>108895</v>
      </c>
      <c r="C238" s="2">
        <v>40247</v>
      </c>
      <c r="D238" t="s">
        <v>1933</v>
      </c>
      <c r="E238" t="s">
        <v>339</v>
      </c>
      <c r="F238" t="s">
        <v>340</v>
      </c>
      <c r="G238" t="s">
        <v>341</v>
      </c>
      <c r="H238" t="s">
        <v>342</v>
      </c>
      <c r="I238" t="s">
        <v>340</v>
      </c>
      <c r="J238" t="s">
        <v>2818</v>
      </c>
      <c r="K238" t="s">
        <v>1863</v>
      </c>
      <c r="L238" t="s">
        <v>481</v>
      </c>
      <c r="M238" t="s">
        <v>5</v>
      </c>
      <c r="N238" t="s">
        <v>5</v>
      </c>
      <c r="O238">
        <v>2</v>
      </c>
      <c r="P238">
        <v>9</v>
      </c>
      <c r="Q238">
        <v>2</v>
      </c>
      <c r="R238">
        <v>1</v>
      </c>
      <c r="S238">
        <v>8</v>
      </c>
      <c r="T238">
        <v>2</v>
      </c>
      <c r="U238">
        <v>2</v>
      </c>
      <c r="V238">
        <v>2</v>
      </c>
      <c r="W238">
        <v>9</v>
      </c>
      <c r="X238">
        <v>2</v>
      </c>
      <c r="Y238">
        <v>2</v>
      </c>
      <c r="Z238">
        <v>2</v>
      </c>
      <c r="AA238">
        <v>2</v>
      </c>
      <c r="AB238">
        <v>9</v>
      </c>
      <c r="AC238">
        <v>1</v>
      </c>
      <c r="AD238">
        <v>1</v>
      </c>
      <c r="AE238">
        <v>2</v>
      </c>
      <c r="AF238">
        <v>2</v>
      </c>
      <c r="AG238">
        <v>2</v>
      </c>
      <c r="AH238">
        <v>2</v>
      </c>
      <c r="AI238">
        <v>2</v>
      </c>
      <c r="AJ238">
        <v>2</v>
      </c>
      <c r="AK238">
        <v>9</v>
      </c>
      <c r="AL238">
        <v>2</v>
      </c>
      <c r="AM238">
        <v>2</v>
      </c>
      <c r="AN238">
        <v>2</v>
      </c>
      <c r="AO238">
        <v>2</v>
      </c>
      <c r="AP238">
        <v>2</v>
      </c>
      <c r="AQ238">
        <v>2</v>
      </c>
      <c r="AR238">
        <v>9</v>
      </c>
      <c r="AS238">
        <v>2</v>
      </c>
      <c r="AT238">
        <v>2</v>
      </c>
      <c r="AU238">
        <v>2</v>
      </c>
      <c r="AV238">
        <v>3</v>
      </c>
      <c r="AW238">
        <v>3</v>
      </c>
      <c r="AX238">
        <v>1</v>
      </c>
      <c r="AY238">
        <v>2</v>
      </c>
    </row>
    <row r="239" spans="1:51">
      <c r="A239" s="1">
        <v>337183</v>
      </c>
      <c r="B239" s="7">
        <v>108951</v>
      </c>
      <c r="C239" s="2">
        <v>40262</v>
      </c>
      <c r="D239" t="s">
        <v>1933</v>
      </c>
      <c r="E239" t="s">
        <v>339</v>
      </c>
      <c r="F239" t="s">
        <v>340</v>
      </c>
      <c r="G239" t="s">
        <v>343</v>
      </c>
      <c r="H239" t="s">
        <v>344</v>
      </c>
      <c r="I239" t="s">
        <v>340</v>
      </c>
      <c r="J239" t="s">
        <v>2818</v>
      </c>
      <c r="K239" t="s">
        <v>1863</v>
      </c>
      <c r="L239" t="s">
        <v>480</v>
      </c>
      <c r="M239" t="s">
        <v>7</v>
      </c>
      <c r="N239" t="s">
        <v>7</v>
      </c>
      <c r="O239">
        <v>2</v>
      </c>
      <c r="P239">
        <v>9</v>
      </c>
      <c r="Q239">
        <v>2</v>
      </c>
      <c r="R239">
        <v>2</v>
      </c>
      <c r="S239">
        <v>8</v>
      </c>
      <c r="T239">
        <v>2</v>
      </c>
      <c r="U239">
        <v>2</v>
      </c>
      <c r="V239">
        <v>2</v>
      </c>
      <c r="W239">
        <v>9</v>
      </c>
      <c r="X239">
        <v>3</v>
      </c>
      <c r="Y239">
        <v>2</v>
      </c>
      <c r="Z239">
        <v>2</v>
      </c>
      <c r="AA239">
        <v>2</v>
      </c>
      <c r="AB239">
        <v>9</v>
      </c>
      <c r="AC239">
        <v>2</v>
      </c>
      <c r="AD239">
        <v>2</v>
      </c>
      <c r="AE239">
        <v>2</v>
      </c>
      <c r="AF239">
        <v>3</v>
      </c>
      <c r="AG239">
        <v>2</v>
      </c>
      <c r="AH239">
        <v>2</v>
      </c>
      <c r="AI239">
        <v>3</v>
      </c>
      <c r="AJ239">
        <v>2</v>
      </c>
      <c r="AK239">
        <v>9</v>
      </c>
      <c r="AL239">
        <v>2</v>
      </c>
      <c r="AM239">
        <v>1</v>
      </c>
      <c r="AN239">
        <v>2</v>
      </c>
      <c r="AO239">
        <v>2</v>
      </c>
      <c r="AP239">
        <v>2</v>
      </c>
      <c r="AQ239">
        <v>2</v>
      </c>
      <c r="AR239">
        <v>9</v>
      </c>
      <c r="AS239">
        <v>2</v>
      </c>
      <c r="AT239">
        <v>2</v>
      </c>
      <c r="AU239">
        <v>2</v>
      </c>
      <c r="AV239">
        <v>2</v>
      </c>
      <c r="AW239">
        <v>2</v>
      </c>
      <c r="AX239">
        <v>2</v>
      </c>
      <c r="AY239">
        <v>2</v>
      </c>
    </row>
    <row r="240" spans="1:51">
      <c r="A240" s="1">
        <v>337347</v>
      </c>
      <c r="B240" s="7">
        <v>109664</v>
      </c>
      <c r="C240" s="2">
        <v>40242</v>
      </c>
      <c r="D240" t="s">
        <v>1933</v>
      </c>
      <c r="E240" t="s">
        <v>354</v>
      </c>
      <c r="F240" t="s">
        <v>357</v>
      </c>
      <c r="G240" t="s">
        <v>2217</v>
      </c>
      <c r="H240" t="s">
        <v>2218</v>
      </c>
      <c r="I240" t="s">
        <v>357</v>
      </c>
      <c r="J240" t="s">
        <v>2818</v>
      </c>
      <c r="K240" t="s">
        <v>1863</v>
      </c>
      <c r="L240" t="s">
        <v>480</v>
      </c>
      <c r="M240" t="s">
        <v>490</v>
      </c>
      <c r="N240" t="s">
        <v>7</v>
      </c>
      <c r="O240">
        <v>2</v>
      </c>
      <c r="P240">
        <v>9</v>
      </c>
      <c r="Q240">
        <v>2</v>
      </c>
      <c r="R240">
        <v>2</v>
      </c>
      <c r="S240">
        <v>8</v>
      </c>
      <c r="T240">
        <v>2</v>
      </c>
      <c r="U240">
        <v>2</v>
      </c>
      <c r="V240">
        <v>2</v>
      </c>
      <c r="W240">
        <v>9</v>
      </c>
      <c r="X240">
        <v>2</v>
      </c>
      <c r="Y240">
        <v>2</v>
      </c>
      <c r="Z240">
        <v>2</v>
      </c>
      <c r="AA240">
        <v>2</v>
      </c>
      <c r="AB240">
        <v>9</v>
      </c>
      <c r="AC240">
        <v>2</v>
      </c>
      <c r="AD240">
        <v>1</v>
      </c>
      <c r="AE240">
        <v>2</v>
      </c>
      <c r="AF240">
        <v>3</v>
      </c>
      <c r="AG240">
        <v>2</v>
      </c>
      <c r="AH240">
        <v>2</v>
      </c>
      <c r="AI240">
        <v>2</v>
      </c>
      <c r="AJ240">
        <v>2</v>
      </c>
      <c r="AK240">
        <v>9</v>
      </c>
      <c r="AL240">
        <v>2</v>
      </c>
      <c r="AM240">
        <v>2</v>
      </c>
      <c r="AN240">
        <v>2</v>
      </c>
      <c r="AO240">
        <v>2</v>
      </c>
      <c r="AP240">
        <v>2</v>
      </c>
      <c r="AQ240">
        <v>2</v>
      </c>
      <c r="AR240">
        <v>9</v>
      </c>
      <c r="AS240">
        <v>2</v>
      </c>
      <c r="AT240">
        <v>2</v>
      </c>
      <c r="AU240">
        <v>2</v>
      </c>
      <c r="AV240">
        <v>2</v>
      </c>
      <c r="AW240">
        <v>3</v>
      </c>
      <c r="AX240">
        <v>2</v>
      </c>
      <c r="AY240">
        <v>2</v>
      </c>
    </row>
    <row r="241" spans="1:51">
      <c r="A241" s="1">
        <v>337349</v>
      </c>
      <c r="B241" s="7">
        <v>109669</v>
      </c>
      <c r="C241" s="2">
        <v>40246</v>
      </c>
      <c r="D241" t="s">
        <v>1933</v>
      </c>
      <c r="E241" t="s">
        <v>354</v>
      </c>
      <c r="F241" t="s">
        <v>357</v>
      </c>
      <c r="G241" t="s">
        <v>1484</v>
      </c>
      <c r="H241" t="s">
        <v>1485</v>
      </c>
      <c r="I241" t="s">
        <v>357</v>
      </c>
      <c r="J241" t="s">
        <v>2823</v>
      </c>
      <c r="K241" t="s">
        <v>1863</v>
      </c>
      <c r="L241" t="s">
        <v>480</v>
      </c>
      <c r="M241" t="s">
        <v>10</v>
      </c>
      <c r="N241" t="s">
        <v>10</v>
      </c>
      <c r="O241">
        <v>3</v>
      </c>
      <c r="P241">
        <v>3</v>
      </c>
      <c r="Q241">
        <v>9</v>
      </c>
      <c r="R241">
        <v>2</v>
      </c>
      <c r="S241">
        <v>8</v>
      </c>
      <c r="T241">
        <v>3</v>
      </c>
      <c r="U241">
        <v>3</v>
      </c>
      <c r="V241">
        <v>3</v>
      </c>
      <c r="W241">
        <v>9</v>
      </c>
      <c r="X241">
        <v>3</v>
      </c>
      <c r="Y241">
        <v>3</v>
      </c>
      <c r="Z241">
        <v>9</v>
      </c>
      <c r="AA241">
        <v>3</v>
      </c>
      <c r="AB241">
        <v>3</v>
      </c>
      <c r="AC241">
        <v>3</v>
      </c>
      <c r="AD241">
        <v>3</v>
      </c>
      <c r="AE241">
        <v>2</v>
      </c>
      <c r="AF241">
        <v>3</v>
      </c>
      <c r="AG241">
        <v>3</v>
      </c>
      <c r="AH241">
        <v>2</v>
      </c>
      <c r="AI241">
        <v>3</v>
      </c>
      <c r="AJ241">
        <v>3</v>
      </c>
      <c r="AK241">
        <v>3</v>
      </c>
      <c r="AL241">
        <v>2</v>
      </c>
      <c r="AM241">
        <v>2</v>
      </c>
      <c r="AN241">
        <v>3</v>
      </c>
      <c r="AO241">
        <v>9</v>
      </c>
      <c r="AP241">
        <v>3</v>
      </c>
      <c r="AQ241">
        <v>9</v>
      </c>
      <c r="AR241">
        <v>3</v>
      </c>
      <c r="AS241">
        <v>2</v>
      </c>
      <c r="AT241">
        <v>3</v>
      </c>
      <c r="AU241">
        <v>3</v>
      </c>
      <c r="AV241">
        <v>3</v>
      </c>
      <c r="AW241">
        <v>2</v>
      </c>
      <c r="AX241">
        <v>3</v>
      </c>
      <c r="AY241">
        <v>3</v>
      </c>
    </row>
    <row r="242" spans="1:51">
      <c r="A242" s="1">
        <v>337352</v>
      </c>
      <c r="B242" s="7">
        <v>109678</v>
      </c>
      <c r="C242" s="2">
        <v>40261</v>
      </c>
      <c r="D242" t="s">
        <v>1933</v>
      </c>
      <c r="E242" t="s">
        <v>354</v>
      </c>
      <c r="F242" t="s">
        <v>357</v>
      </c>
      <c r="G242" t="s">
        <v>1486</v>
      </c>
      <c r="H242" t="s">
        <v>1487</v>
      </c>
      <c r="I242" t="s">
        <v>357</v>
      </c>
      <c r="J242" t="s">
        <v>2823</v>
      </c>
      <c r="K242" t="s">
        <v>1863</v>
      </c>
      <c r="L242" t="s">
        <v>480</v>
      </c>
      <c r="M242" t="s">
        <v>10</v>
      </c>
      <c r="N242" t="s">
        <v>10</v>
      </c>
      <c r="O242">
        <v>2</v>
      </c>
      <c r="P242">
        <v>3</v>
      </c>
      <c r="Q242">
        <v>9</v>
      </c>
      <c r="R242">
        <v>1</v>
      </c>
      <c r="S242">
        <v>8</v>
      </c>
      <c r="T242">
        <v>2</v>
      </c>
      <c r="U242">
        <v>2</v>
      </c>
      <c r="V242">
        <v>2</v>
      </c>
      <c r="W242">
        <v>9</v>
      </c>
      <c r="X242">
        <v>3</v>
      </c>
      <c r="Y242">
        <v>2</v>
      </c>
      <c r="Z242">
        <v>9</v>
      </c>
      <c r="AA242">
        <v>2</v>
      </c>
      <c r="AB242">
        <v>3</v>
      </c>
      <c r="AC242">
        <v>2</v>
      </c>
      <c r="AD242">
        <v>1</v>
      </c>
      <c r="AE242">
        <v>2</v>
      </c>
      <c r="AF242">
        <v>1</v>
      </c>
      <c r="AG242">
        <v>2</v>
      </c>
      <c r="AH242">
        <v>1</v>
      </c>
      <c r="AI242">
        <v>2</v>
      </c>
      <c r="AJ242">
        <v>3</v>
      </c>
      <c r="AK242">
        <v>3</v>
      </c>
      <c r="AL242">
        <v>2</v>
      </c>
      <c r="AM242">
        <v>1</v>
      </c>
      <c r="AN242">
        <v>3</v>
      </c>
      <c r="AO242">
        <v>9</v>
      </c>
      <c r="AP242">
        <v>2</v>
      </c>
      <c r="AQ242">
        <v>9</v>
      </c>
      <c r="AR242">
        <v>3</v>
      </c>
      <c r="AS242">
        <v>2</v>
      </c>
      <c r="AT242">
        <v>2</v>
      </c>
      <c r="AU242">
        <v>2</v>
      </c>
      <c r="AV242">
        <v>2</v>
      </c>
      <c r="AW242">
        <v>2</v>
      </c>
      <c r="AX242">
        <v>2</v>
      </c>
      <c r="AY242">
        <v>3</v>
      </c>
    </row>
    <row r="243" spans="1:51">
      <c r="A243" s="1">
        <v>337361</v>
      </c>
      <c r="B243" s="7">
        <v>109742</v>
      </c>
      <c r="C243" s="2">
        <v>40247</v>
      </c>
      <c r="D243" t="s">
        <v>1933</v>
      </c>
      <c r="E243" t="s">
        <v>358</v>
      </c>
      <c r="F243" t="s">
        <v>357</v>
      </c>
      <c r="G243" t="s">
        <v>1488</v>
      </c>
      <c r="H243" t="s">
        <v>1483</v>
      </c>
      <c r="I243" t="s">
        <v>357</v>
      </c>
      <c r="J243" t="s">
        <v>2818</v>
      </c>
      <c r="K243" t="s">
        <v>1863</v>
      </c>
      <c r="L243" t="s">
        <v>484</v>
      </c>
      <c r="M243" t="s">
        <v>485</v>
      </c>
      <c r="N243" t="s">
        <v>13</v>
      </c>
      <c r="O243">
        <v>2</v>
      </c>
      <c r="P243">
        <v>2</v>
      </c>
      <c r="Q243">
        <v>2</v>
      </c>
      <c r="R243">
        <v>1</v>
      </c>
      <c r="S243">
        <v>8</v>
      </c>
      <c r="T243">
        <v>2</v>
      </c>
      <c r="U243">
        <v>2</v>
      </c>
      <c r="V243">
        <v>2</v>
      </c>
      <c r="W243">
        <v>9</v>
      </c>
      <c r="X243" t="s">
        <v>1590</v>
      </c>
      <c r="Y243">
        <v>2</v>
      </c>
      <c r="Z243">
        <v>2</v>
      </c>
      <c r="AA243">
        <v>2</v>
      </c>
      <c r="AB243">
        <v>2</v>
      </c>
      <c r="AC243">
        <v>1</v>
      </c>
      <c r="AD243">
        <v>1</v>
      </c>
      <c r="AE243">
        <v>1</v>
      </c>
      <c r="AF243">
        <v>3</v>
      </c>
      <c r="AG243">
        <v>1</v>
      </c>
      <c r="AH243">
        <v>1</v>
      </c>
      <c r="AI243">
        <v>2</v>
      </c>
      <c r="AJ243">
        <v>2</v>
      </c>
      <c r="AK243">
        <v>2</v>
      </c>
      <c r="AL243">
        <v>2</v>
      </c>
      <c r="AM243">
        <v>1</v>
      </c>
      <c r="AN243">
        <v>3</v>
      </c>
      <c r="AO243">
        <v>2</v>
      </c>
      <c r="AP243">
        <v>2</v>
      </c>
      <c r="AQ243">
        <v>2</v>
      </c>
      <c r="AR243">
        <v>2</v>
      </c>
      <c r="AS243">
        <v>2</v>
      </c>
      <c r="AT243">
        <v>2</v>
      </c>
      <c r="AU243">
        <v>2</v>
      </c>
      <c r="AV243">
        <v>2</v>
      </c>
      <c r="AW243">
        <v>2</v>
      </c>
      <c r="AX243">
        <v>1</v>
      </c>
      <c r="AY243">
        <v>2</v>
      </c>
    </row>
    <row r="244" spans="1:51">
      <c r="A244" s="1">
        <v>337366</v>
      </c>
      <c r="B244" s="7">
        <v>109755</v>
      </c>
      <c r="C244" s="2">
        <v>40260</v>
      </c>
      <c r="D244" t="s">
        <v>1933</v>
      </c>
      <c r="E244" t="s">
        <v>1489</v>
      </c>
      <c r="F244" t="s">
        <v>365</v>
      </c>
      <c r="G244" t="s">
        <v>1490</v>
      </c>
      <c r="H244" t="s">
        <v>1491</v>
      </c>
      <c r="I244" t="s">
        <v>365</v>
      </c>
      <c r="J244" t="s">
        <v>2818</v>
      </c>
      <c r="K244" t="s">
        <v>1863</v>
      </c>
      <c r="L244" t="s">
        <v>481</v>
      </c>
      <c r="M244" t="s">
        <v>5</v>
      </c>
      <c r="N244" t="s">
        <v>5</v>
      </c>
      <c r="O244">
        <v>1</v>
      </c>
      <c r="P244">
        <v>9</v>
      </c>
      <c r="Q244">
        <v>1</v>
      </c>
      <c r="R244">
        <v>1</v>
      </c>
      <c r="S244">
        <v>8</v>
      </c>
      <c r="T244">
        <v>1</v>
      </c>
      <c r="U244">
        <v>1</v>
      </c>
      <c r="V244">
        <v>1</v>
      </c>
      <c r="W244">
        <v>9</v>
      </c>
      <c r="X244">
        <v>1</v>
      </c>
      <c r="Y244">
        <v>1</v>
      </c>
      <c r="Z244">
        <v>1</v>
      </c>
      <c r="AA244">
        <v>1</v>
      </c>
      <c r="AB244">
        <v>9</v>
      </c>
      <c r="AC244">
        <v>1</v>
      </c>
      <c r="AD244">
        <v>1</v>
      </c>
      <c r="AE244">
        <v>1</v>
      </c>
      <c r="AF244">
        <v>1</v>
      </c>
      <c r="AG244">
        <v>1</v>
      </c>
      <c r="AH244">
        <v>1</v>
      </c>
      <c r="AI244">
        <v>1</v>
      </c>
      <c r="AJ244">
        <v>1</v>
      </c>
      <c r="AK244">
        <v>9</v>
      </c>
      <c r="AL244">
        <v>1</v>
      </c>
      <c r="AM244">
        <v>1</v>
      </c>
      <c r="AN244">
        <v>1</v>
      </c>
      <c r="AO244">
        <v>1</v>
      </c>
      <c r="AP244">
        <v>1</v>
      </c>
      <c r="AQ244">
        <v>1</v>
      </c>
      <c r="AR244">
        <v>9</v>
      </c>
      <c r="AS244">
        <v>1</v>
      </c>
      <c r="AT244">
        <v>1</v>
      </c>
      <c r="AU244">
        <v>1</v>
      </c>
      <c r="AV244">
        <v>1</v>
      </c>
      <c r="AW244">
        <v>1</v>
      </c>
      <c r="AX244">
        <v>1</v>
      </c>
      <c r="AY244">
        <v>1</v>
      </c>
    </row>
    <row r="245" spans="1:51">
      <c r="A245" s="1">
        <v>337374</v>
      </c>
      <c r="B245" s="7">
        <v>109786</v>
      </c>
      <c r="C245" s="2">
        <v>40242</v>
      </c>
      <c r="D245" t="s">
        <v>1933</v>
      </c>
      <c r="E245" t="s">
        <v>2965</v>
      </c>
      <c r="F245" t="s">
        <v>365</v>
      </c>
      <c r="G245" t="s">
        <v>1493</v>
      </c>
      <c r="H245" t="s">
        <v>1494</v>
      </c>
      <c r="I245" t="s">
        <v>365</v>
      </c>
      <c r="J245" t="s">
        <v>2818</v>
      </c>
      <c r="K245" t="s">
        <v>1863</v>
      </c>
      <c r="L245" t="s">
        <v>480</v>
      </c>
      <c r="M245" t="s">
        <v>7</v>
      </c>
      <c r="N245" t="s">
        <v>7</v>
      </c>
      <c r="O245">
        <v>2</v>
      </c>
      <c r="P245">
        <v>9</v>
      </c>
      <c r="Q245">
        <v>2</v>
      </c>
      <c r="R245">
        <v>2</v>
      </c>
      <c r="S245">
        <v>8</v>
      </c>
      <c r="T245">
        <v>2</v>
      </c>
      <c r="U245">
        <v>2</v>
      </c>
      <c r="V245">
        <v>2</v>
      </c>
      <c r="W245">
        <v>9</v>
      </c>
      <c r="X245">
        <v>3</v>
      </c>
      <c r="Y245">
        <v>2</v>
      </c>
      <c r="Z245">
        <v>2</v>
      </c>
      <c r="AA245">
        <v>2</v>
      </c>
      <c r="AB245">
        <v>9</v>
      </c>
      <c r="AC245">
        <v>1</v>
      </c>
      <c r="AD245">
        <v>2</v>
      </c>
      <c r="AE245">
        <v>2</v>
      </c>
      <c r="AF245">
        <v>2</v>
      </c>
      <c r="AG245">
        <v>2</v>
      </c>
      <c r="AH245">
        <v>1</v>
      </c>
      <c r="AI245">
        <v>2</v>
      </c>
      <c r="AJ245">
        <v>2</v>
      </c>
      <c r="AK245">
        <v>9</v>
      </c>
      <c r="AL245">
        <v>2</v>
      </c>
      <c r="AM245">
        <v>1</v>
      </c>
      <c r="AN245">
        <v>2</v>
      </c>
      <c r="AO245">
        <v>2</v>
      </c>
      <c r="AP245">
        <v>2</v>
      </c>
      <c r="AQ245">
        <v>2</v>
      </c>
      <c r="AR245">
        <v>9</v>
      </c>
      <c r="AS245">
        <v>2</v>
      </c>
      <c r="AT245">
        <v>2</v>
      </c>
      <c r="AU245">
        <v>2</v>
      </c>
      <c r="AV245">
        <v>2</v>
      </c>
      <c r="AW245">
        <v>2</v>
      </c>
      <c r="AX245">
        <v>2</v>
      </c>
      <c r="AY245">
        <v>2</v>
      </c>
    </row>
    <row r="246" spans="1:51">
      <c r="A246" s="1">
        <v>337383</v>
      </c>
      <c r="B246" s="7">
        <v>109841</v>
      </c>
      <c r="C246" s="2">
        <v>40240</v>
      </c>
      <c r="D246" t="s">
        <v>1933</v>
      </c>
      <c r="E246" t="s">
        <v>1496</v>
      </c>
      <c r="F246" t="s">
        <v>365</v>
      </c>
      <c r="G246" t="s">
        <v>1497</v>
      </c>
      <c r="H246" t="s">
        <v>1498</v>
      </c>
      <c r="I246" t="s">
        <v>365</v>
      </c>
      <c r="J246" t="s">
        <v>2818</v>
      </c>
      <c r="K246" t="s">
        <v>1863</v>
      </c>
      <c r="L246" t="s">
        <v>480</v>
      </c>
      <c r="M246" t="s">
        <v>7</v>
      </c>
      <c r="N246" t="s">
        <v>7</v>
      </c>
      <c r="O246">
        <v>3</v>
      </c>
      <c r="P246">
        <v>9</v>
      </c>
      <c r="Q246">
        <v>2</v>
      </c>
      <c r="R246">
        <v>3</v>
      </c>
      <c r="S246">
        <v>8</v>
      </c>
      <c r="T246">
        <v>3</v>
      </c>
      <c r="U246">
        <v>3</v>
      </c>
      <c r="V246">
        <v>3</v>
      </c>
      <c r="W246">
        <v>9</v>
      </c>
      <c r="X246">
        <v>4</v>
      </c>
      <c r="Y246">
        <v>3</v>
      </c>
      <c r="Z246">
        <v>2</v>
      </c>
      <c r="AA246">
        <v>3</v>
      </c>
      <c r="AB246">
        <v>9</v>
      </c>
      <c r="AC246">
        <v>2</v>
      </c>
      <c r="AD246">
        <v>2</v>
      </c>
      <c r="AE246">
        <v>2</v>
      </c>
      <c r="AF246">
        <v>3</v>
      </c>
      <c r="AG246">
        <v>2</v>
      </c>
      <c r="AH246">
        <v>2</v>
      </c>
      <c r="AI246">
        <v>3</v>
      </c>
      <c r="AJ246">
        <v>3</v>
      </c>
      <c r="AK246">
        <v>9</v>
      </c>
      <c r="AL246">
        <v>3</v>
      </c>
      <c r="AM246">
        <v>3</v>
      </c>
      <c r="AN246">
        <v>3</v>
      </c>
      <c r="AO246">
        <v>2</v>
      </c>
      <c r="AP246">
        <v>3</v>
      </c>
      <c r="AQ246">
        <v>2</v>
      </c>
      <c r="AR246">
        <v>9</v>
      </c>
      <c r="AS246">
        <v>3</v>
      </c>
      <c r="AT246">
        <v>3</v>
      </c>
      <c r="AU246">
        <v>3</v>
      </c>
      <c r="AV246">
        <v>3</v>
      </c>
      <c r="AW246">
        <v>2</v>
      </c>
      <c r="AX246">
        <v>2</v>
      </c>
      <c r="AY246">
        <v>3</v>
      </c>
    </row>
    <row r="247" spans="1:51">
      <c r="A247" s="1">
        <v>337388</v>
      </c>
      <c r="B247" s="7">
        <v>109884</v>
      </c>
      <c r="C247" s="2">
        <v>40239</v>
      </c>
      <c r="D247" t="s">
        <v>1933</v>
      </c>
      <c r="E247" t="s">
        <v>1496</v>
      </c>
      <c r="F247" t="s">
        <v>365</v>
      </c>
      <c r="G247" t="s">
        <v>1499</v>
      </c>
      <c r="H247" t="s">
        <v>1500</v>
      </c>
      <c r="I247" t="s">
        <v>365</v>
      </c>
      <c r="J247" t="s">
        <v>2818</v>
      </c>
      <c r="K247" t="s">
        <v>1863</v>
      </c>
      <c r="L247" t="s">
        <v>480</v>
      </c>
      <c r="M247" t="s">
        <v>7</v>
      </c>
      <c r="N247" t="s">
        <v>7</v>
      </c>
      <c r="O247">
        <v>2</v>
      </c>
      <c r="P247">
        <v>9</v>
      </c>
      <c r="Q247">
        <v>2</v>
      </c>
      <c r="R247">
        <v>2</v>
      </c>
      <c r="S247">
        <v>8</v>
      </c>
      <c r="T247">
        <v>2</v>
      </c>
      <c r="U247">
        <v>2</v>
      </c>
      <c r="V247">
        <v>2</v>
      </c>
      <c r="W247">
        <v>9</v>
      </c>
      <c r="X247">
        <v>2</v>
      </c>
      <c r="Y247">
        <v>2</v>
      </c>
      <c r="Z247">
        <v>2</v>
      </c>
      <c r="AA247">
        <v>2</v>
      </c>
      <c r="AB247">
        <v>9</v>
      </c>
      <c r="AC247">
        <v>2</v>
      </c>
      <c r="AD247">
        <v>1</v>
      </c>
      <c r="AE247">
        <v>2</v>
      </c>
      <c r="AF247">
        <v>3</v>
      </c>
      <c r="AG247">
        <v>2</v>
      </c>
      <c r="AH247">
        <v>2</v>
      </c>
      <c r="AI247">
        <v>2</v>
      </c>
      <c r="AJ247">
        <v>2</v>
      </c>
      <c r="AK247">
        <v>9</v>
      </c>
      <c r="AL247">
        <v>2</v>
      </c>
      <c r="AM247">
        <v>2</v>
      </c>
      <c r="AN247">
        <v>2</v>
      </c>
      <c r="AO247">
        <v>2</v>
      </c>
      <c r="AP247">
        <v>2</v>
      </c>
      <c r="AQ247">
        <v>2</v>
      </c>
      <c r="AR247">
        <v>9</v>
      </c>
      <c r="AS247">
        <v>2</v>
      </c>
      <c r="AT247">
        <v>2</v>
      </c>
      <c r="AU247">
        <v>2</v>
      </c>
      <c r="AV247">
        <v>2</v>
      </c>
      <c r="AW247">
        <v>3</v>
      </c>
      <c r="AX247">
        <v>2</v>
      </c>
      <c r="AY247">
        <v>2</v>
      </c>
    </row>
    <row r="248" spans="1:51">
      <c r="A248" s="1">
        <v>337389</v>
      </c>
      <c r="B248" s="7">
        <v>109886</v>
      </c>
      <c r="C248" s="2">
        <v>40249</v>
      </c>
      <c r="D248" t="s">
        <v>1933</v>
      </c>
      <c r="E248" t="s">
        <v>1196</v>
      </c>
      <c r="F248" t="s">
        <v>365</v>
      </c>
      <c r="G248" t="s">
        <v>1501</v>
      </c>
      <c r="H248" t="s">
        <v>1502</v>
      </c>
      <c r="I248" t="s">
        <v>365</v>
      </c>
      <c r="J248" t="s">
        <v>2818</v>
      </c>
      <c r="K248" t="s">
        <v>1863</v>
      </c>
      <c r="L248" t="s">
        <v>480</v>
      </c>
      <c r="M248" t="s">
        <v>7</v>
      </c>
      <c r="N248" t="s">
        <v>7</v>
      </c>
      <c r="O248">
        <v>2</v>
      </c>
      <c r="P248">
        <v>9</v>
      </c>
      <c r="Q248">
        <v>3</v>
      </c>
      <c r="R248">
        <v>2</v>
      </c>
      <c r="S248">
        <v>8</v>
      </c>
      <c r="T248">
        <v>2</v>
      </c>
      <c r="U248">
        <v>2</v>
      </c>
      <c r="V248">
        <v>2</v>
      </c>
      <c r="W248">
        <v>9</v>
      </c>
      <c r="X248">
        <v>2</v>
      </c>
      <c r="Y248">
        <v>2</v>
      </c>
      <c r="Z248">
        <v>3</v>
      </c>
      <c r="AA248">
        <v>2</v>
      </c>
      <c r="AB248">
        <v>9</v>
      </c>
      <c r="AC248">
        <v>3</v>
      </c>
      <c r="AD248">
        <v>2</v>
      </c>
      <c r="AE248">
        <v>2</v>
      </c>
      <c r="AF248">
        <v>2</v>
      </c>
      <c r="AG248">
        <v>2</v>
      </c>
      <c r="AH248">
        <v>2</v>
      </c>
      <c r="AI248">
        <v>2</v>
      </c>
      <c r="AJ248">
        <v>2</v>
      </c>
      <c r="AK248">
        <v>9</v>
      </c>
      <c r="AL248">
        <v>2</v>
      </c>
      <c r="AM248">
        <v>1</v>
      </c>
      <c r="AN248">
        <v>2</v>
      </c>
      <c r="AO248">
        <v>3</v>
      </c>
      <c r="AP248">
        <v>2</v>
      </c>
      <c r="AQ248">
        <v>3</v>
      </c>
      <c r="AR248">
        <v>9</v>
      </c>
      <c r="AS248">
        <v>2</v>
      </c>
      <c r="AT248">
        <v>3</v>
      </c>
      <c r="AU248">
        <v>2</v>
      </c>
      <c r="AV248">
        <v>2</v>
      </c>
      <c r="AW248">
        <v>1</v>
      </c>
      <c r="AX248">
        <v>1</v>
      </c>
      <c r="AY248">
        <v>2</v>
      </c>
    </row>
    <row r="249" spans="1:51">
      <c r="A249" s="1">
        <v>337410</v>
      </c>
      <c r="B249" s="7">
        <v>109967</v>
      </c>
      <c r="C249" s="2">
        <v>40260</v>
      </c>
      <c r="D249" t="s">
        <v>1933</v>
      </c>
      <c r="E249" t="s">
        <v>1489</v>
      </c>
      <c r="F249" t="s">
        <v>365</v>
      </c>
      <c r="G249" t="s">
        <v>368</v>
      </c>
      <c r="H249" t="s">
        <v>369</v>
      </c>
      <c r="I249" t="s">
        <v>365</v>
      </c>
      <c r="J249" t="s">
        <v>2818</v>
      </c>
      <c r="K249" t="s">
        <v>1863</v>
      </c>
      <c r="L249" t="s">
        <v>486</v>
      </c>
      <c r="M249" t="s">
        <v>7</v>
      </c>
      <c r="N249" t="s">
        <v>7</v>
      </c>
      <c r="O249">
        <v>3</v>
      </c>
      <c r="P249">
        <v>9</v>
      </c>
      <c r="Q249">
        <v>2</v>
      </c>
      <c r="R249">
        <v>2</v>
      </c>
      <c r="S249">
        <v>8</v>
      </c>
      <c r="T249">
        <v>2</v>
      </c>
      <c r="U249">
        <v>3</v>
      </c>
      <c r="V249">
        <v>3</v>
      </c>
      <c r="W249">
        <v>9</v>
      </c>
      <c r="X249">
        <v>3</v>
      </c>
      <c r="Y249">
        <v>3</v>
      </c>
      <c r="Z249">
        <v>2</v>
      </c>
      <c r="AA249">
        <v>2</v>
      </c>
      <c r="AB249">
        <v>9</v>
      </c>
      <c r="AC249">
        <v>2</v>
      </c>
      <c r="AD249">
        <v>3</v>
      </c>
      <c r="AE249">
        <v>2</v>
      </c>
      <c r="AF249">
        <v>3</v>
      </c>
      <c r="AG249">
        <v>2</v>
      </c>
      <c r="AH249">
        <v>2</v>
      </c>
      <c r="AI249">
        <v>3</v>
      </c>
      <c r="AJ249">
        <v>2</v>
      </c>
      <c r="AK249">
        <v>9</v>
      </c>
      <c r="AL249">
        <v>2</v>
      </c>
      <c r="AM249">
        <v>2</v>
      </c>
      <c r="AN249">
        <v>3</v>
      </c>
      <c r="AO249">
        <v>2</v>
      </c>
      <c r="AP249">
        <v>2</v>
      </c>
      <c r="AQ249">
        <v>2</v>
      </c>
      <c r="AR249">
        <v>9</v>
      </c>
      <c r="AS249">
        <v>2</v>
      </c>
      <c r="AT249">
        <v>3</v>
      </c>
      <c r="AU249">
        <v>3</v>
      </c>
      <c r="AV249">
        <v>2</v>
      </c>
      <c r="AW249">
        <v>2</v>
      </c>
      <c r="AX249">
        <v>2</v>
      </c>
      <c r="AY249">
        <v>2</v>
      </c>
    </row>
    <row r="250" spans="1:51">
      <c r="A250" s="1">
        <v>337419</v>
      </c>
      <c r="B250" s="7">
        <v>110000</v>
      </c>
      <c r="C250" s="2">
        <v>40260</v>
      </c>
      <c r="D250" t="s">
        <v>1933</v>
      </c>
      <c r="E250" t="s">
        <v>1492</v>
      </c>
      <c r="F250" t="s">
        <v>365</v>
      </c>
      <c r="G250" t="s">
        <v>370</v>
      </c>
      <c r="H250" t="s">
        <v>371</v>
      </c>
      <c r="I250" t="s">
        <v>365</v>
      </c>
      <c r="J250" t="s">
        <v>2818</v>
      </c>
      <c r="K250" t="s">
        <v>1863</v>
      </c>
      <c r="L250" t="s">
        <v>486</v>
      </c>
      <c r="M250" t="s">
        <v>7</v>
      </c>
      <c r="N250" t="s">
        <v>7</v>
      </c>
      <c r="O250">
        <v>3</v>
      </c>
      <c r="P250">
        <v>9</v>
      </c>
      <c r="Q250">
        <v>2</v>
      </c>
      <c r="R250">
        <v>3</v>
      </c>
      <c r="S250">
        <v>8</v>
      </c>
      <c r="T250">
        <v>3</v>
      </c>
      <c r="U250">
        <v>3</v>
      </c>
      <c r="V250">
        <v>3</v>
      </c>
      <c r="W250">
        <v>9</v>
      </c>
      <c r="X250">
        <v>3</v>
      </c>
      <c r="Y250">
        <v>3</v>
      </c>
      <c r="Z250">
        <v>2</v>
      </c>
      <c r="AA250">
        <v>3</v>
      </c>
      <c r="AB250">
        <v>9</v>
      </c>
      <c r="AC250">
        <v>3</v>
      </c>
      <c r="AD250">
        <v>2</v>
      </c>
      <c r="AE250">
        <v>3</v>
      </c>
      <c r="AF250">
        <v>3</v>
      </c>
      <c r="AG250">
        <v>3</v>
      </c>
      <c r="AH250">
        <v>2</v>
      </c>
      <c r="AI250">
        <v>3</v>
      </c>
      <c r="AJ250">
        <v>3</v>
      </c>
      <c r="AK250">
        <v>9</v>
      </c>
      <c r="AL250">
        <v>3</v>
      </c>
      <c r="AM250">
        <v>2</v>
      </c>
      <c r="AN250">
        <v>3</v>
      </c>
      <c r="AO250">
        <v>2</v>
      </c>
      <c r="AP250">
        <v>3</v>
      </c>
      <c r="AQ250">
        <v>2</v>
      </c>
      <c r="AR250">
        <v>9</v>
      </c>
      <c r="AS250">
        <v>3</v>
      </c>
      <c r="AT250">
        <v>3</v>
      </c>
      <c r="AU250">
        <v>3</v>
      </c>
      <c r="AV250">
        <v>3</v>
      </c>
      <c r="AW250">
        <v>2</v>
      </c>
      <c r="AX250">
        <v>2</v>
      </c>
      <c r="AY250">
        <v>3</v>
      </c>
    </row>
    <row r="251" spans="1:51">
      <c r="A251" s="1">
        <v>337459</v>
      </c>
      <c r="B251" s="7">
        <v>110274</v>
      </c>
      <c r="C251" s="2">
        <v>40255</v>
      </c>
      <c r="D251" t="s">
        <v>1933</v>
      </c>
      <c r="E251" t="s">
        <v>364</v>
      </c>
      <c r="F251" t="s">
        <v>365</v>
      </c>
      <c r="G251" t="s">
        <v>378</v>
      </c>
      <c r="H251" t="s">
        <v>379</v>
      </c>
      <c r="I251" t="s">
        <v>365</v>
      </c>
      <c r="J251" t="s">
        <v>2818</v>
      </c>
      <c r="K251" t="s">
        <v>1863</v>
      </c>
      <c r="L251" t="s">
        <v>480</v>
      </c>
      <c r="M251" t="s">
        <v>7</v>
      </c>
      <c r="N251" t="s">
        <v>7</v>
      </c>
      <c r="O251">
        <v>3</v>
      </c>
      <c r="P251">
        <v>9</v>
      </c>
      <c r="Q251">
        <v>9</v>
      </c>
      <c r="R251">
        <v>2</v>
      </c>
      <c r="S251">
        <v>8</v>
      </c>
      <c r="T251">
        <v>3</v>
      </c>
      <c r="U251">
        <v>3</v>
      </c>
      <c r="V251">
        <v>3</v>
      </c>
      <c r="W251">
        <v>9</v>
      </c>
      <c r="X251">
        <v>3</v>
      </c>
      <c r="Y251">
        <v>3</v>
      </c>
      <c r="Z251">
        <v>9</v>
      </c>
      <c r="AA251">
        <v>3</v>
      </c>
      <c r="AB251">
        <v>9</v>
      </c>
      <c r="AC251">
        <v>2</v>
      </c>
      <c r="AD251">
        <v>2</v>
      </c>
      <c r="AE251">
        <v>2</v>
      </c>
      <c r="AF251">
        <v>2</v>
      </c>
      <c r="AG251">
        <v>2</v>
      </c>
      <c r="AH251">
        <v>2</v>
      </c>
      <c r="AI251">
        <v>3</v>
      </c>
      <c r="AJ251">
        <v>3</v>
      </c>
      <c r="AK251">
        <v>9</v>
      </c>
      <c r="AL251">
        <v>3</v>
      </c>
      <c r="AM251">
        <v>3</v>
      </c>
      <c r="AN251">
        <v>3</v>
      </c>
      <c r="AO251">
        <v>9</v>
      </c>
      <c r="AP251">
        <v>3</v>
      </c>
      <c r="AQ251">
        <v>9</v>
      </c>
      <c r="AR251">
        <v>9</v>
      </c>
      <c r="AS251">
        <v>3</v>
      </c>
      <c r="AT251">
        <v>3</v>
      </c>
      <c r="AU251">
        <v>3</v>
      </c>
      <c r="AV251">
        <v>2</v>
      </c>
      <c r="AW251">
        <v>3</v>
      </c>
      <c r="AX251">
        <v>2</v>
      </c>
      <c r="AY251">
        <v>3</v>
      </c>
    </row>
    <row r="252" spans="1:51">
      <c r="A252" s="1">
        <v>337462</v>
      </c>
      <c r="B252" s="7">
        <v>110280</v>
      </c>
      <c r="C252" s="2">
        <v>40248</v>
      </c>
      <c r="D252" t="s">
        <v>1933</v>
      </c>
      <c r="E252" t="s">
        <v>364</v>
      </c>
      <c r="F252" t="s">
        <v>365</v>
      </c>
      <c r="G252" t="s">
        <v>380</v>
      </c>
      <c r="H252" t="s">
        <v>381</v>
      </c>
      <c r="I252" t="s">
        <v>365</v>
      </c>
      <c r="J252" t="s">
        <v>2818</v>
      </c>
      <c r="K252" t="s">
        <v>1863</v>
      </c>
      <c r="L252" t="s">
        <v>483</v>
      </c>
      <c r="M252" t="s">
        <v>7</v>
      </c>
      <c r="N252" t="s">
        <v>7</v>
      </c>
      <c r="O252">
        <v>1</v>
      </c>
      <c r="P252">
        <v>9</v>
      </c>
      <c r="Q252">
        <v>9</v>
      </c>
      <c r="R252">
        <v>1</v>
      </c>
      <c r="S252">
        <v>8</v>
      </c>
      <c r="T252">
        <v>1</v>
      </c>
      <c r="U252">
        <v>1</v>
      </c>
      <c r="V252">
        <v>1</v>
      </c>
      <c r="W252">
        <v>9</v>
      </c>
      <c r="X252">
        <v>1</v>
      </c>
      <c r="Y252">
        <v>1</v>
      </c>
      <c r="Z252">
        <v>9</v>
      </c>
      <c r="AA252">
        <v>1</v>
      </c>
      <c r="AB252">
        <v>9</v>
      </c>
      <c r="AC252">
        <v>1</v>
      </c>
      <c r="AD252">
        <v>1</v>
      </c>
      <c r="AE252">
        <v>1</v>
      </c>
      <c r="AF252">
        <v>1</v>
      </c>
      <c r="AG252">
        <v>1</v>
      </c>
      <c r="AH252">
        <v>1</v>
      </c>
      <c r="AI252">
        <v>1</v>
      </c>
      <c r="AJ252">
        <v>1</v>
      </c>
      <c r="AK252">
        <v>9</v>
      </c>
      <c r="AL252">
        <v>1</v>
      </c>
      <c r="AM252">
        <v>1</v>
      </c>
      <c r="AN252">
        <v>1</v>
      </c>
      <c r="AO252">
        <v>9</v>
      </c>
      <c r="AP252">
        <v>1</v>
      </c>
      <c r="AQ252">
        <v>9</v>
      </c>
      <c r="AR252">
        <v>9</v>
      </c>
      <c r="AS252">
        <v>1</v>
      </c>
      <c r="AT252">
        <v>2</v>
      </c>
      <c r="AU252">
        <v>1</v>
      </c>
      <c r="AV252">
        <v>2</v>
      </c>
      <c r="AW252">
        <v>2</v>
      </c>
      <c r="AX252">
        <v>2</v>
      </c>
      <c r="AY252">
        <v>1</v>
      </c>
    </row>
    <row r="253" spans="1:51">
      <c r="A253" s="1">
        <v>337486</v>
      </c>
      <c r="B253" s="7">
        <v>110385</v>
      </c>
      <c r="C253" s="2">
        <v>40261</v>
      </c>
      <c r="D253" t="s">
        <v>1933</v>
      </c>
      <c r="E253" t="s">
        <v>366</v>
      </c>
      <c r="F253" t="s">
        <v>365</v>
      </c>
      <c r="G253" t="s">
        <v>2153</v>
      </c>
      <c r="H253" t="s">
        <v>2154</v>
      </c>
      <c r="I253" t="s">
        <v>365</v>
      </c>
      <c r="J253" t="s">
        <v>2818</v>
      </c>
      <c r="K253" t="s">
        <v>1863</v>
      </c>
      <c r="L253" t="s">
        <v>480</v>
      </c>
      <c r="M253" t="s">
        <v>7</v>
      </c>
      <c r="N253" t="s">
        <v>7</v>
      </c>
      <c r="O253">
        <v>3</v>
      </c>
      <c r="P253">
        <v>9</v>
      </c>
      <c r="Q253">
        <v>2</v>
      </c>
      <c r="R253">
        <v>2</v>
      </c>
      <c r="S253">
        <v>8</v>
      </c>
      <c r="T253">
        <v>3</v>
      </c>
      <c r="U253">
        <v>3</v>
      </c>
      <c r="V253">
        <v>3</v>
      </c>
      <c r="W253">
        <v>9</v>
      </c>
      <c r="X253">
        <v>3</v>
      </c>
      <c r="Y253">
        <v>3</v>
      </c>
      <c r="Z253">
        <v>2</v>
      </c>
      <c r="AA253">
        <v>3</v>
      </c>
      <c r="AB253">
        <v>9</v>
      </c>
      <c r="AC253">
        <v>2</v>
      </c>
      <c r="AD253">
        <v>2</v>
      </c>
      <c r="AE253">
        <v>2</v>
      </c>
      <c r="AF253">
        <v>3</v>
      </c>
      <c r="AG253">
        <v>2</v>
      </c>
      <c r="AH253">
        <v>2</v>
      </c>
      <c r="AI253">
        <v>3</v>
      </c>
      <c r="AJ253">
        <v>3</v>
      </c>
      <c r="AK253">
        <v>9</v>
      </c>
      <c r="AL253">
        <v>3</v>
      </c>
      <c r="AM253">
        <v>2</v>
      </c>
      <c r="AN253">
        <v>3</v>
      </c>
      <c r="AO253">
        <v>2</v>
      </c>
      <c r="AP253">
        <v>3</v>
      </c>
      <c r="AQ253">
        <v>2</v>
      </c>
      <c r="AR253">
        <v>9</v>
      </c>
      <c r="AS253">
        <v>3</v>
      </c>
      <c r="AT253">
        <v>3</v>
      </c>
      <c r="AU253">
        <v>3</v>
      </c>
      <c r="AV253">
        <v>3</v>
      </c>
      <c r="AW253">
        <v>2</v>
      </c>
      <c r="AX253">
        <v>3</v>
      </c>
      <c r="AY253">
        <v>3</v>
      </c>
    </row>
    <row r="254" spans="1:51">
      <c r="A254" s="1">
        <v>337494</v>
      </c>
      <c r="B254" s="7">
        <v>110407</v>
      </c>
      <c r="C254" s="2">
        <v>40255</v>
      </c>
      <c r="D254" t="s">
        <v>1933</v>
      </c>
      <c r="E254" t="s">
        <v>366</v>
      </c>
      <c r="F254" t="s">
        <v>365</v>
      </c>
      <c r="G254" t="s">
        <v>2155</v>
      </c>
      <c r="H254" t="s">
        <v>2156</v>
      </c>
      <c r="I254" t="s">
        <v>365</v>
      </c>
      <c r="J254" t="s">
        <v>2818</v>
      </c>
      <c r="K254" t="s">
        <v>1863</v>
      </c>
      <c r="L254" t="s">
        <v>486</v>
      </c>
      <c r="M254" t="s">
        <v>7</v>
      </c>
      <c r="N254" t="s">
        <v>7</v>
      </c>
      <c r="O254">
        <v>2</v>
      </c>
      <c r="P254">
        <v>9</v>
      </c>
      <c r="Q254">
        <v>2</v>
      </c>
      <c r="R254">
        <v>2</v>
      </c>
      <c r="S254">
        <v>8</v>
      </c>
      <c r="T254">
        <v>2</v>
      </c>
      <c r="U254">
        <v>2</v>
      </c>
      <c r="V254">
        <v>2</v>
      </c>
      <c r="W254">
        <v>9</v>
      </c>
      <c r="X254">
        <v>2</v>
      </c>
      <c r="Y254">
        <v>2</v>
      </c>
      <c r="Z254">
        <v>2</v>
      </c>
      <c r="AA254">
        <v>2</v>
      </c>
      <c r="AB254">
        <v>9</v>
      </c>
      <c r="AC254">
        <v>2</v>
      </c>
      <c r="AD254">
        <v>2</v>
      </c>
      <c r="AE254">
        <v>1</v>
      </c>
      <c r="AF254">
        <v>3</v>
      </c>
      <c r="AG254">
        <v>2</v>
      </c>
      <c r="AH254">
        <v>2</v>
      </c>
      <c r="AI254">
        <v>2</v>
      </c>
      <c r="AJ254">
        <v>2</v>
      </c>
      <c r="AK254">
        <v>9</v>
      </c>
      <c r="AL254">
        <v>2</v>
      </c>
      <c r="AM254">
        <v>1</v>
      </c>
      <c r="AN254">
        <v>2</v>
      </c>
      <c r="AO254">
        <v>2</v>
      </c>
      <c r="AP254">
        <v>2</v>
      </c>
      <c r="AQ254">
        <v>2</v>
      </c>
      <c r="AR254">
        <v>9</v>
      </c>
      <c r="AS254">
        <v>2</v>
      </c>
      <c r="AT254">
        <v>2</v>
      </c>
      <c r="AU254">
        <v>2</v>
      </c>
      <c r="AV254">
        <v>2</v>
      </c>
      <c r="AW254">
        <v>2</v>
      </c>
      <c r="AX254">
        <v>2</v>
      </c>
      <c r="AY254">
        <v>2</v>
      </c>
    </row>
    <row r="255" spans="1:51">
      <c r="A255" s="1">
        <v>337495</v>
      </c>
      <c r="B255" s="7">
        <v>110417</v>
      </c>
      <c r="C255" s="2">
        <v>40242</v>
      </c>
      <c r="D255" t="s">
        <v>1933</v>
      </c>
      <c r="E255" t="s">
        <v>364</v>
      </c>
      <c r="F255" t="s">
        <v>365</v>
      </c>
      <c r="G255" t="s">
        <v>3316</v>
      </c>
      <c r="H255" t="s">
        <v>3317</v>
      </c>
      <c r="I255" t="s">
        <v>365</v>
      </c>
      <c r="J255" t="s">
        <v>2818</v>
      </c>
      <c r="K255" t="s">
        <v>1863</v>
      </c>
      <c r="L255" t="s">
        <v>486</v>
      </c>
      <c r="M255" t="s">
        <v>7</v>
      </c>
      <c r="N255" t="s">
        <v>7</v>
      </c>
      <c r="O255">
        <v>2</v>
      </c>
      <c r="P255">
        <v>9</v>
      </c>
      <c r="Q255">
        <v>2</v>
      </c>
      <c r="R255">
        <v>1</v>
      </c>
      <c r="S255">
        <v>8</v>
      </c>
      <c r="T255">
        <v>2</v>
      </c>
      <c r="U255">
        <v>1</v>
      </c>
      <c r="V255">
        <v>2</v>
      </c>
      <c r="W255">
        <v>9</v>
      </c>
      <c r="X255">
        <v>2</v>
      </c>
      <c r="Y255">
        <v>2</v>
      </c>
      <c r="Z255">
        <v>2</v>
      </c>
      <c r="AA255">
        <v>2</v>
      </c>
      <c r="AB255">
        <v>9</v>
      </c>
      <c r="AC255">
        <v>1</v>
      </c>
      <c r="AD255">
        <v>1</v>
      </c>
      <c r="AE255">
        <v>1</v>
      </c>
      <c r="AF255">
        <v>1</v>
      </c>
      <c r="AG255">
        <v>1</v>
      </c>
      <c r="AH255">
        <v>1</v>
      </c>
      <c r="AI255">
        <v>2</v>
      </c>
      <c r="AJ255">
        <v>2</v>
      </c>
      <c r="AK255">
        <v>9</v>
      </c>
      <c r="AL255">
        <v>2</v>
      </c>
      <c r="AM255">
        <v>1</v>
      </c>
      <c r="AN255">
        <v>2</v>
      </c>
      <c r="AO255">
        <v>2</v>
      </c>
      <c r="AP255">
        <v>2</v>
      </c>
      <c r="AQ255">
        <v>2</v>
      </c>
      <c r="AR255">
        <v>9</v>
      </c>
      <c r="AS255">
        <v>1</v>
      </c>
      <c r="AT255">
        <v>2</v>
      </c>
      <c r="AU255">
        <v>1</v>
      </c>
      <c r="AV255">
        <v>1</v>
      </c>
      <c r="AW255">
        <v>1</v>
      </c>
      <c r="AX255">
        <v>1</v>
      </c>
      <c r="AY255">
        <v>2</v>
      </c>
    </row>
    <row r="256" spans="1:51">
      <c r="A256" s="1">
        <v>337499</v>
      </c>
      <c r="B256" s="7">
        <v>110435</v>
      </c>
      <c r="C256" s="2">
        <v>40253</v>
      </c>
      <c r="D256" t="s">
        <v>1933</v>
      </c>
      <c r="E256" t="s">
        <v>364</v>
      </c>
      <c r="F256" t="s">
        <v>365</v>
      </c>
      <c r="G256" t="s">
        <v>3318</v>
      </c>
      <c r="H256" t="s">
        <v>3319</v>
      </c>
      <c r="I256" t="s">
        <v>365</v>
      </c>
      <c r="J256" t="s">
        <v>2818</v>
      </c>
      <c r="K256" t="s">
        <v>1863</v>
      </c>
      <c r="L256" t="s">
        <v>482</v>
      </c>
      <c r="M256" t="s">
        <v>7</v>
      </c>
      <c r="N256" t="s">
        <v>7</v>
      </c>
      <c r="O256">
        <v>4</v>
      </c>
      <c r="P256">
        <v>9</v>
      </c>
      <c r="Q256">
        <v>3</v>
      </c>
      <c r="R256">
        <v>3</v>
      </c>
      <c r="S256">
        <v>8</v>
      </c>
      <c r="T256">
        <v>4</v>
      </c>
      <c r="U256">
        <v>4</v>
      </c>
      <c r="V256">
        <v>4</v>
      </c>
      <c r="W256">
        <v>9</v>
      </c>
      <c r="X256">
        <v>4</v>
      </c>
      <c r="Y256">
        <v>4</v>
      </c>
      <c r="Z256">
        <v>3</v>
      </c>
      <c r="AA256">
        <v>4</v>
      </c>
      <c r="AB256">
        <v>9</v>
      </c>
      <c r="AC256">
        <v>2</v>
      </c>
      <c r="AD256">
        <v>3</v>
      </c>
      <c r="AE256">
        <v>3</v>
      </c>
      <c r="AF256">
        <v>4</v>
      </c>
      <c r="AG256">
        <v>2</v>
      </c>
      <c r="AH256">
        <v>3</v>
      </c>
      <c r="AI256">
        <v>4</v>
      </c>
      <c r="AJ256">
        <v>4</v>
      </c>
      <c r="AK256">
        <v>9</v>
      </c>
      <c r="AL256">
        <v>3</v>
      </c>
      <c r="AM256">
        <v>4</v>
      </c>
      <c r="AN256">
        <v>4</v>
      </c>
      <c r="AO256">
        <v>3</v>
      </c>
      <c r="AP256">
        <v>4</v>
      </c>
      <c r="AQ256">
        <v>3</v>
      </c>
      <c r="AR256">
        <v>9</v>
      </c>
      <c r="AS256">
        <v>4</v>
      </c>
      <c r="AT256">
        <v>3</v>
      </c>
      <c r="AU256">
        <v>4</v>
      </c>
      <c r="AV256">
        <v>4</v>
      </c>
      <c r="AW256">
        <v>3</v>
      </c>
      <c r="AX256">
        <v>3</v>
      </c>
      <c r="AY256">
        <v>4</v>
      </c>
    </row>
    <row r="257" spans="1:51">
      <c r="A257" s="1">
        <v>337505</v>
      </c>
      <c r="B257" s="7">
        <v>110466</v>
      </c>
      <c r="C257" s="2">
        <v>40253</v>
      </c>
      <c r="D257" t="s">
        <v>1933</v>
      </c>
      <c r="E257" t="s">
        <v>364</v>
      </c>
      <c r="F257" t="s">
        <v>365</v>
      </c>
      <c r="G257" t="s">
        <v>2858</v>
      </c>
      <c r="H257" t="s">
        <v>2859</v>
      </c>
      <c r="I257" t="s">
        <v>365</v>
      </c>
      <c r="J257" t="s">
        <v>2818</v>
      </c>
      <c r="K257" t="s">
        <v>1863</v>
      </c>
      <c r="L257" t="s">
        <v>482</v>
      </c>
      <c r="M257" t="s">
        <v>7</v>
      </c>
      <c r="N257" t="s">
        <v>7</v>
      </c>
      <c r="O257">
        <v>3</v>
      </c>
      <c r="P257">
        <v>9</v>
      </c>
      <c r="Q257">
        <v>3</v>
      </c>
      <c r="R257">
        <v>3</v>
      </c>
      <c r="S257">
        <v>8</v>
      </c>
      <c r="T257">
        <v>3</v>
      </c>
      <c r="U257">
        <v>3</v>
      </c>
      <c r="V257">
        <v>3</v>
      </c>
      <c r="W257">
        <v>9</v>
      </c>
      <c r="X257">
        <v>3</v>
      </c>
      <c r="Y257">
        <v>3</v>
      </c>
      <c r="Z257">
        <v>3</v>
      </c>
      <c r="AA257">
        <v>3</v>
      </c>
      <c r="AB257">
        <v>9</v>
      </c>
      <c r="AC257">
        <v>2</v>
      </c>
      <c r="AD257">
        <v>2</v>
      </c>
      <c r="AE257">
        <v>2</v>
      </c>
      <c r="AF257">
        <v>3</v>
      </c>
      <c r="AG257">
        <v>2</v>
      </c>
      <c r="AH257">
        <v>2</v>
      </c>
      <c r="AI257">
        <v>3</v>
      </c>
      <c r="AJ257">
        <v>3</v>
      </c>
      <c r="AK257">
        <v>9</v>
      </c>
      <c r="AL257">
        <v>3</v>
      </c>
      <c r="AM257">
        <v>2</v>
      </c>
      <c r="AN257">
        <v>3</v>
      </c>
      <c r="AO257">
        <v>3</v>
      </c>
      <c r="AP257">
        <v>3</v>
      </c>
      <c r="AQ257">
        <v>3</v>
      </c>
      <c r="AR257">
        <v>9</v>
      </c>
      <c r="AS257">
        <v>3</v>
      </c>
      <c r="AT257">
        <v>3</v>
      </c>
      <c r="AU257">
        <v>3</v>
      </c>
      <c r="AV257">
        <v>3</v>
      </c>
      <c r="AW257">
        <v>3</v>
      </c>
      <c r="AX257">
        <v>2</v>
      </c>
      <c r="AY257">
        <v>3</v>
      </c>
    </row>
    <row r="258" spans="1:51">
      <c r="A258" s="1">
        <v>337512</v>
      </c>
      <c r="B258" s="7">
        <v>110480</v>
      </c>
      <c r="C258" s="2">
        <v>40249</v>
      </c>
      <c r="D258" t="s">
        <v>1933</v>
      </c>
      <c r="E258" t="s">
        <v>364</v>
      </c>
      <c r="F258" t="s">
        <v>365</v>
      </c>
      <c r="G258" t="s">
        <v>2860</v>
      </c>
      <c r="H258" t="s">
        <v>2861</v>
      </c>
      <c r="I258" t="s">
        <v>365</v>
      </c>
      <c r="J258" t="s">
        <v>2818</v>
      </c>
      <c r="K258" t="s">
        <v>1863</v>
      </c>
      <c r="L258" t="s">
        <v>482</v>
      </c>
      <c r="M258" t="s">
        <v>7</v>
      </c>
      <c r="N258" t="s">
        <v>7</v>
      </c>
      <c r="O258">
        <v>1</v>
      </c>
      <c r="P258">
        <v>9</v>
      </c>
      <c r="Q258">
        <v>2</v>
      </c>
      <c r="R258">
        <v>1</v>
      </c>
      <c r="S258">
        <v>8</v>
      </c>
      <c r="T258">
        <v>1</v>
      </c>
      <c r="U258">
        <v>1</v>
      </c>
      <c r="V258">
        <v>1</v>
      </c>
      <c r="W258">
        <v>9</v>
      </c>
      <c r="X258">
        <v>2</v>
      </c>
      <c r="Y258">
        <v>1</v>
      </c>
      <c r="Z258">
        <v>2</v>
      </c>
      <c r="AA258">
        <v>1</v>
      </c>
      <c r="AB258">
        <v>9</v>
      </c>
      <c r="AC258">
        <v>1</v>
      </c>
      <c r="AD258">
        <v>2</v>
      </c>
      <c r="AE258">
        <v>1</v>
      </c>
      <c r="AF258">
        <v>1</v>
      </c>
      <c r="AG258">
        <v>1</v>
      </c>
      <c r="AH258">
        <v>1</v>
      </c>
      <c r="AI258">
        <v>1</v>
      </c>
      <c r="AJ258">
        <v>2</v>
      </c>
      <c r="AK258">
        <v>9</v>
      </c>
      <c r="AL258">
        <v>1</v>
      </c>
      <c r="AM258">
        <v>1</v>
      </c>
      <c r="AN258">
        <v>1</v>
      </c>
      <c r="AO258">
        <v>2</v>
      </c>
      <c r="AP258">
        <v>1</v>
      </c>
      <c r="AQ258">
        <v>2</v>
      </c>
      <c r="AR258">
        <v>9</v>
      </c>
      <c r="AS258">
        <v>1</v>
      </c>
      <c r="AT258">
        <v>1</v>
      </c>
      <c r="AU258">
        <v>1</v>
      </c>
      <c r="AV258">
        <v>1</v>
      </c>
      <c r="AW258">
        <v>1</v>
      </c>
      <c r="AX258">
        <v>1</v>
      </c>
      <c r="AY258">
        <v>1</v>
      </c>
    </row>
    <row r="259" spans="1:51">
      <c r="A259" s="1">
        <v>337517</v>
      </c>
      <c r="B259" s="7">
        <v>110500</v>
      </c>
      <c r="C259" s="2">
        <v>40255</v>
      </c>
      <c r="D259" t="s">
        <v>1933</v>
      </c>
      <c r="E259" t="s">
        <v>364</v>
      </c>
      <c r="F259" t="s">
        <v>365</v>
      </c>
      <c r="G259" t="s">
        <v>2862</v>
      </c>
      <c r="H259" t="s">
        <v>2863</v>
      </c>
      <c r="I259" t="s">
        <v>365</v>
      </c>
      <c r="J259" t="s">
        <v>2824</v>
      </c>
      <c r="K259" t="s">
        <v>1863</v>
      </c>
      <c r="L259" t="s">
        <v>483</v>
      </c>
      <c r="M259" t="s">
        <v>10</v>
      </c>
      <c r="N259" t="s">
        <v>10</v>
      </c>
      <c r="O259">
        <v>3</v>
      </c>
      <c r="P259">
        <v>3</v>
      </c>
      <c r="Q259">
        <v>9</v>
      </c>
      <c r="R259">
        <v>2</v>
      </c>
      <c r="S259">
        <v>8</v>
      </c>
      <c r="T259">
        <v>2</v>
      </c>
      <c r="U259">
        <v>3</v>
      </c>
      <c r="V259">
        <v>3</v>
      </c>
      <c r="W259">
        <v>9</v>
      </c>
      <c r="X259">
        <v>4</v>
      </c>
      <c r="Y259">
        <v>3</v>
      </c>
      <c r="Z259">
        <v>9</v>
      </c>
      <c r="AA259">
        <v>3</v>
      </c>
      <c r="AB259">
        <v>3</v>
      </c>
      <c r="AC259">
        <v>2</v>
      </c>
      <c r="AD259">
        <v>2</v>
      </c>
      <c r="AE259">
        <v>2</v>
      </c>
      <c r="AF259">
        <v>3</v>
      </c>
      <c r="AG259">
        <v>3</v>
      </c>
      <c r="AH259">
        <v>2</v>
      </c>
      <c r="AI259">
        <v>3</v>
      </c>
      <c r="AJ259">
        <v>3</v>
      </c>
      <c r="AK259">
        <v>3</v>
      </c>
      <c r="AL259">
        <v>2</v>
      </c>
      <c r="AM259">
        <v>2</v>
      </c>
      <c r="AN259">
        <v>3</v>
      </c>
      <c r="AO259">
        <v>9</v>
      </c>
      <c r="AP259">
        <v>2</v>
      </c>
      <c r="AQ259">
        <v>9</v>
      </c>
      <c r="AR259">
        <v>3</v>
      </c>
      <c r="AS259">
        <v>2</v>
      </c>
      <c r="AT259">
        <v>2</v>
      </c>
      <c r="AU259">
        <v>3</v>
      </c>
      <c r="AV259">
        <v>2</v>
      </c>
      <c r="AW259">
        <v>2</v>
      </c>
      <c r="AX259">
        <v>2</v>
      </c>
      <c r="AY259">
        <v>2</v>
      </c>
    </row>
    <row r="260" spans="1:51">
      <c r="A260" s="1">
        <v>337527</v>
      </c>
      <c r="B260" s="7">
        <v>110592</v>
      </c>
      <c r="C260" s="2">
        <v>40261</v>
      </c>
      <c r="D260" t="s">
        <v>1933</v>
      </c>
      <c r="E260" t="s">
        <v>366</v>
      </c>
      <c r="F260" t="s">
        <v>365</v>
      </c>
      <c r="G260" t="s">
        <v>2864</v>
      </c>
      <c r="H260" t="s">
        <v>2865</v>
      </c>
      <c r="I260" t="s">
        <v>365</v>
      </c>
      <c r="J260" t="s">
        <v>2818</v>
      </c>
      <c r="K260" t="s">
        <v>1863</v>
      </c>
      <c r="L260" t="s">
        <v>484</v>
      </c>
      <c r="M260" t="s">
        <v>485</v>
      </c>
      <c r="N260" t="s">
        <v>13</v>
      </c>
      <c r="O260">
        <v>2</v>
      </c>
      <c r="P260">
        <v>2</v>
      </c>
      <c r="Q260">
        <v>1</v>
      </c>
      <c r="R260">
        <v>1</v>
      </c>
      <c r="S260">
        <v>8</v>
      </c>
      <c r="T260">
        <v>2</v>
      </c>
      <c r="U260">
        <v>2</v>
      </c>
      <c r="V260">
        <v>2</v>
      </c>
      <c r="W260">
        <v>9</v>
      </c>
      <c r="X260" t="s">
        <v>1590</v>
      </c>
      <c r="Y260">
        <v>2</v>
      </c>
      <c r="Z260">
        <v>1</v>
      </c>
      <c r="AA260">
        <v>2</v>
      </c>
      <c r="AB260">
        <v>2</v>
      </c>
      <c r="AC260">
        <v>2</v>
      </c>
      <c r="AD260">
        <v>2</v>
      </c>
      <c r="AE260">
        <v>1</v>
      </c>
      <c r="AF260">
        <v>2</v>
      </c>
      <c r="AG260">
        <v>1</v>
      </c>
      <c r="AH260">
        <v>2</v>
      </c>
      <c r="AI260">
        <v>2</v>
      </c>
      <c r="AJ260">
        <v>2</v>
      </c>
      <c r="AK260">
        <v>2</v>
      </c>
      <c r="AL260">
        <v>2</v>
      </c>
      <c r="AM260">
        <v>1</v>
      </c>
      <c r="AN260">
        <v>2</v>
      </c>
      <c r="AO260">
        <v>1</v>
      </c>
      <c r="AP260">
        <v>2</v>
      </c>
      <c r="AQ260">
        <v>1</v>
      </c>
      <c r="AR260">
        <v>2</v>
      </c>
      <c r="AS260">
        <v>2</v>
      </c>
      <c r="AT260">
        <v>3</v>
      </c>
      <c r="AU260">
        <v>2</v>
      </c>
      <c r="AV260">
        <v>2</v>
      </c>
      <c r="AW260">
        <v>2</v>
      </c>
      <c r="AX260">
        <v>1</v>
      </c>
      <c r="AY260">
        <v>2</v>
      </c>
    </row>
    <row r="261" spans="1:51">
      <c r="A261" s="1">
        <v>337543</v>
      </c>
      <c r="B261" s="7">
        <v>110668</v>
      </c>
      <c r="C261" s="2">
        <v>40241</v>
      </c>
      <c r="D261" t="s">
        <v>1933</v>
      </c>
      <c r="E261" t="s">
        <v>2866</v>
      </c>
      <c r="F261" t="s">
        <v>357</v>
      </c>
      <c r="G261" t="s">
        <v>1979</v>
      </c>
      <c r="H261" t="s">
        <v>1980</v>
      </c>
      <c r="I261" t="s">
        <v>357</v>
      </c>
      <c r="J261" t="s">
        <v>2818</v>
      </c>
      <c r="K261" t="s">
        <v>1863</v>
      </c>
      <c r="L261" t="s">
        <v>480</v>
      </c>
      <c r="M261" t="s">
        <v>7</v>
      </c>
      <c r="N261" t="s">
        <v>7</v>
      </c>
      <c r="O261">
        <v>3</v>
      </c>
      <c r="P261">
        <v>9</v>
      </c>
      <c r="Q261">
        <v>3</v>
      </c>
      <c r="R261">
        <v>2</v>
      </c>
      <c r="S261">
        <v>8</v>
      </c>
      <c r="T261">
        <v>3</v>
      </c>
      <c r="U261">
        <v>3</v>
      </c>
      <c r="V261">
        <v>3</v>
      </c>
      <c r="W261">
        <v>9</v>
      </c>
      <c r="X261">
        <v>3</v>
      </c>
      <c r="Y261">
        <v>3</v>
      </c>
      <c r="Z261">
        <v>3</v>
      </c>
      <c r="AA261">
        <v>3</v>
      </c>
      <c r="AB261">
        <v>9</v>
      </c>
      <c r="AC261">
        <v>3</v>
      </c>
      <c r="AD261">
        <v>2</v>
      </c>
      <c r="AE261">
        <v>2</v>
      </c>
      <c r="AF261">
        <v>3</v>
      </c>
      <c r="AG261">
        <v>2</v>
      </c>
      <c r="AH261">
        <v>2</v>
      </c>
      <c r="AI261">
        <v>3</v>
      </c>
      <c r="AJ261">
        <v>3</v>
      </c>
      <c r="AK261">
        <v>9</v>
      </c>
      <c r="AL261">
        <v>3</v>
      </c>
      <c r="AM261">
        <v>2</v>
      </c>
      <c r="AN261">
        <v>3</v>
      </c>
      <c r="AO261">
        <v>3</v>
      </c>
      <c r="AP261">
        <v>3</v>
      </c>
      <c r="AQ261">
        <v>3</v>
      </c>
      <c r="AR261">
        <v>9</v>
      </c>
      <c r="AS261">
        <v>2</v>
      </c>
      <c r="AT261">
        <v>3</v>
      </c>
      <c r="AU261">
        <v>3</v>
      </c>
      <c r="AV261">
        <v>3</v>
      </c>
      <c r="AW261">
        <v>2</v>
      </c>
      <c r="AX261">
        <v>2</v>
      </c>
      <c r="AY261">
        <v>3</v>
      </c>
    </row>
    <row r="262" spans="1:51">
      <c r="A262" s="1">
        <v>337552</v>
      </c>
      <c r="B262" s="7">
        <v>110704</v>
      </c>
      <c r="C262" s="2">
        <v>40239</v>
      </c>
      <c r="D262" t="s">
        <v>1933</v>
      </c>
      <c r="E262" t="s">
        <v>2866</v>
      </c>
      <c r="F262" t="s">
        <v>357</v>
      </c>
      <c r="G262" t="s">
        <v>2139</v>
      </c>
      <c r="H262" t="s">
        <v>2140</v>
      </c>
      <c r="I262" t="s">
        <v>357</v>
      </c>
      <c r="J262" t="s">
        <v>2818</v>
      </c>
      <c r="K262" t="s">
        <v>1863</v>
      </c>
      <c r="L262" t="s">
        <v>480</v>
      </c>
      <c r="M262" t="s">
        <v>7</v>
      </c>
      <c r="N262" t="s">
        <v>7</v>
      </c>
      <c r="O262">
        <v>2</v>
      </c>
      <c r="P262">
        <v>9</v>
      </c>
      <c r="Q262">
        <v>2</v>
      </c>
      <c r="R262">
        <v>1</v>
      </c>
      <c r="S262">
        <v>8</v>
      </c>
      <c r="T262">
        <v>2</v>
      </c>
      <c r="U262">
        <v>2</v>
      </c>
      <c r="V262">
        <v>2</v>
      </c>
      <c r="W262">
        <v>9</v>
      </c>
      <c r="X262">
        <v>2</v>
      </c>
      <c r="Y262">
        <v>2</v>
      </c>
      <c r="Z262">
        <v>2</v>
      </c>
      <c r="AA262">
        <v>2</v>
      </c>
      <c r="AB262">
        <v>9</v>
      </c>
      <c r="AC262">
        <v>2</v>
      </c>
      <c r="AD262">
        <v>2</v>
      </c>
      <c r="AE262">
        <v>2</v>
      </c>
      <c r="AF262">
        <v>3</v>
      </c>
      <c r="AG262">
        <v>2</v>
      </c>
      <c r="AH262">
        <v>2</v>
      </c>
      <c r="AI262">
        <v>2</v>
      </c>
      <c r="AJ262">
        <v>2</v>
      </c>
      <c r="AK262">
        <v>9</v>
      </c>
      <c r="AL262">
        <v>2</v>
      </c>
      <c r="AM262">
        <v>1</v>
      </c>
      <c r="AN262">
        <v>2</v>
      </c>
      <c r="AO262">
        <v>2</v>
      </c>
      <c r="AP262">
        <v>2</v>
      </c>
      <c r="AQ262">
        <v>2</v>
      </c>
      <c r="AR262">
        <v>9</v>
      </c>
      <c r="AS262">
        <v>2</v>
      </c>
      <c r="AT262">
        <v>2</v>
      </c>
      <c r="AU262">
        <v>2</v>
      </c>
      <c r="AV262">
        <v>2</v>
      </c>
      <c r="AW262">
        <v>2</v>
      </c>
      <c r="AX262">
        <v>1</v>
      </c>
      <c r="AY262">
        <v>2</v>
      </c>
    </row>
    <row r="263" spans="1:51">
      <c r="A263" s="1">
        <v>337703</v>
      </c>
      <c r="B263" s="7">
        <v>111588</v>
      </c>
      <c r="C263" s="2">
        <v>40255</v>
      </c>
      <c r="D263" t="s">
        <v>1933</v>
      </c>
      <c r="E263" t="s">
        <v>562</v>
      </c>
      <c r="F263" t="s">
        <v>3334</v>
      </c>
      <c r="G263" t="s">
        <v>563</v>
      </c>
      <c r="H263" t="s">
        <v>564</v>
      </c>
      <c r="I263" t="s">
        <v>3334</v>
      </c>
      <c r="J263" t="s">
        <v>2818</v>
      </c>
      <c r="K263" t="s">
        <v>1863</v>
      </c>
      <c r="L263" t="s">
        <v>480</v>
      </c>
      <c r="M263" t="s">
        <v>7</v>
      </c>
      <c r="N263" t="s">
        <v>7</v>
      </c>
      <c r="O263">
        <v>2</v>
      </c>
      <c r="P263">
        <v>9</v>
      </c>
      <c r="Q263">
        <v>3</v>
      </c>
      <c r="R263">
        <v>2</v>
      </c>
      <c r="S263">
        <v>8</v>
      </c>
      <c r="T263">
        <v>2</v>
      </c>
      <c r="U263">
        <v>2</v>
      </c>
      <c r="V263">
        <v>2</v>
      </c>
      <c r="W263">
        <v>9</v>
      </c>
      <c r="X263">
        <v>3</v>
      </c>
      <c r="Y263">
        <v>2</v>
      </c>
      <c r="Z263">
        <v>3</v>
      </c>
      <c r="AA263">
        <v>2</v>
      </c>
      <c r="AB263">
        <v>9</v>
      </c>
      <c r="AC263">
        <v>2</v>
      </c>
      <c r="AD263">
        <v>2</v>
      </c>
      <c r="AE263">
        <v>2</v>
      </c>
      <c r="AF263">
        <v>3</v>
      </c>
      <c r="AG263">
        <v>2</v>
      </c>
      <c r="AH263">
        <v>2</v>
      </c>
      <c r="AI263">
        <v>2</v>
      </c>
      <c r="AJ263">
        <v>2</v>
      </c>
      <c r="AK263">
        <v>9</v>
      </c>
      <c r="AL263">
        <v>2</v>
      </c>
      <c r="AM263">
        <v>2</v>
      </c>
      <c r="AN263">
        <v>2</v>
      </c>
      <c r="AO263">
        <v>3</v>
      </c>
      <c r="AP263">
        <v>2</v>
      </c>
      <c r="AQ263">
        <v>3</v>
      </c>
      <c r="AR263">
        <v>9</v>
      </c>
      <c r="AS263">
        <v>2</v>
      </c>
      <c r="AT263">
        <v>2</v>
      </c>
      <c r="AU263">
        <v>2</v>
      </c>
      <c r="AV263">
        <v>2</v>
      </c>
      <c r="AW263">
        <v>2</v>
      </c>
      <c r="AX263">
        <v>2</v>
      </c>
      <c r="AY263">
        <v>2</v>
      </c>
    </row>
    <row r="264" spans="1:51">
      <c r="A264" s="1">
        <v>337704</v>
      </c>
      <c r="B264" s="7">
        <v>111589</v>
      </c>
      <c r="C264" s="2">
        <v>40242</v>
      </c>
      <c r="D264" t="s">
        <v>1933</v>
      </c>
      <c r="E264" t="s">
        <v>560</v>
      </c>
      <c r="F264" t="s">
        <v>3334</v>
      </c>
      <c r="G264" t="s">
        <v>565</v>
      </c>
      <c r="H264" t="s">
        <v>566</v>
      </c>
      <c r="I264" t="s">
        <v>3334</v>
      </c>
      <c r="J264" t="s">
        <v>2818</v>
      </c>
      <c r="K264" t="s">
        <v>1863</v>
      </c>
      <c r="L264" t="s">
        <v>480</v>
      </c>
      <c r="M264" t="s">
        <v>7</v>
      </c>
      <c r="N264" t="s">
        <v>7</v>
      </c>
      <c r="O264">
        <v>2</v>
      </c>
      <c r="P264">
        <v>9</v>
      </c>
      <c r="Q264">
        <v>2</v>
      </c>
      <c r="R264">
        <v>2</v>
      </c>
      <c r="S264">
        <v>8</v>
      </c>
      <c r="T264">
        <v>1</v>
      </c>
      <c r="U264">
        <v>2</v>
      </c>
      <c r="V264">
        <v>2</v>
      </c>
      <c r="W264">
        <v>9</v>
      </c>
      <c r="X264">
        <v>2</v>
      </c>
      <c r="Y264">
        <v>2</v>
      </c>
      <c r="Z264">
        <v>2</v>
      </c>
      <c r="AA264">
        <v>2</v>
      </c>
      <c r="AB264">
        <v>9</v>
      </c>
      <c r="AC264">
        <v>1</v>
      </c>
      <c r="AD264">
        <v>1</v>
      </c>
      <c r="AE264">
        <v>1</v>
      </c>
      <c r="AF264">
        <v>3</v>
      </c>
      <c r="AG264">
        <v>2</v>
      </c>
      <c r="AH264">
        <v>1</v>
      </c>
      <c r="AI264">
        <v>2</v>
      </c>
      <c r="AJ264">
        <v>2</v>
      </c>
      <c r="AK264">
        <v>9</v>
      </c>
      <c r="AL264">
        <v>2</v>
      </c>
      <c r="AM264">
        <v>1</v>
      </c>
      <c r="AN264">
        <v>2</v>
      </c>
      <c r="AO264">
        <v>2</v>
      </c>
      <c r="AP264">
        <v>1</v>
      </c>
      <c r="AQ264">
        <v>1</v>
      </c>
      <c r="AR264">
        <v>9</v>
      </c>
      <c r="AS264">
        <v>1</v>
      </c>
      <c r="AT264">
        <v>2</v>
      </c>
      <c r="AU264">
        <v>2</v>
      </c>
      <c r="AV264">
        <v>2</v>
      </c>
      <c r="AW264">
        <v>1</v>
      </c>
      <c r="AX264">
        <v>1</v>
      </c>
      <c r="AY264">
        <v>2</v>
      </c>
    </row>
    <row r="265" spans="1:51">
      <c r="A265" s="1">
        <v>337706</v>
      </c>
      <c r="B265" s="7">
        <v>111595</v>
      </c>
      <c r="C265" s="2">
        <v>40241</v>
      </c>
      <c r="D265" t="s">
        <v>1933</v>
      </c>
      <c r="E265" t="s">
        <v>562</v>
      </c>
      <c r="F265" t="s">
        <v>3334</v>
      </c>
      <c r="G265" t="s">
        <v>567</v>
      </c>
      <c r="H265" t="s">
        <v>568</v>
      </c>
      <c r="I265" t="s">
        <v>3334</v>
      </c>
      <c r="J265" t="s">
        <v>2818</v>
      </c>
      <c r="K265" t="s">
        <v>1863</v>
      </c>
      <c r="L265" t="s">
        <v>480</v>
      </c>
      <c r="M265" t="s">
        <v>7</v>
      </c>
      <c r="N265" t="s">
        <v>7</v>
      </c>
      <c r="O265">
        <v>3</v>
      </c>
      <c r="P265">
        <v>9</v>
      </c>
      <c r="Q265">
        <v>2</v>
      </c>
      <c r="R265">
        <v>2</v>
      </c>
      <c r="S265">
        <v>8</v>
      </c>
      <c r="T265">
        <v>3</v>
      </c>
      <c r="U265">
        <v>3</v>
      </c>
      <c r="V265">
        <v>3</v>
      </c>
      <c r="W265">
        <v>9</v>
      </c>
      <c r="X265">
        <v>2</v>
      </c>
      <c r="Y265">
        <v>3</v>
      </c>
      <c r="Z265">
        <v>2</v>
      </c>
      <c r="AA265">
        <v>3</v>
      </c>
      <c r="AB265">
        <v>9</v>
      </c>
      <c r="AC265">
        <v>2</v>
      </c>
      <c r="AD265">
        <v>2</v>
      </c>
      <c r="AE265">
        <v>2</v>
      </c>
      <c r="AF265">
        <v>2</v>
      </c>
      <c r="AG265">
        <v>2</v>
      </c>
      <c r="AH265">
        <v>2</v>
      </c>
      <c r="AI265">
        <v>2</v>
      </c>
      <c r="AJ265">
        <v>3</v>
      </c>
      <c r="AK265">
        <v>9</v>
      </c>
      <c r="AL265">
        <v>3</v>
      </c>
      <c r="AM265">
        <v>2</v>
      </c>
      <c r="AN265">
        <v>3</v>
      </c>
      <c r="AO265">
        <v>2</v>
      </c>
      <c r="AP265">
        <v>3</v>
      </c>
      <c r="AQ265">
        <v>2</v>
      </c>
      <c r="AR265">
        <v>9</v>
      </c>
      <c r="AS265">
        <v>3</v>
      </c>
      <c r="AT265">
        <v>2</v>
      </c>
      <c r="AU265">
        <v>3</v>
      </c>
      <c r="AV265">
        <v>3</v>
      </c>
      <c r="AW265">
        <v>2</v>
      </c>
      <c r="AX265">
        <v>2</v>
      </c>
      <c r="AY265">
        <v>3</v>
      </c>
    </row>
    <row r="266" spans="1:51">
      <c r="A266" s="1">
        <v>337727</v>
      </c>
      <c r="B266" s="7">
        <v>111716</v>
      </c>
      <c r="C266" s="2">
        <v>40260</v>
      </c>
      <c r="D266" t="s">
        <v>1933</v>
      </c>
      <c r="E266" t="s">
        <v>569</v>
      </c>
      <c r="F266" t="s">
        <v>3334</v>
      </c>
      <c r="G266" t="s">
        <v>1431</v>
      </c>
      <c r="H266" t="s">
        <v>1432</v>
      </c>
      <c r="I266" t="s">
        <v>3334</v>
      </c>
      <c r="J266" t="s">
        <v>2818</v>
      </c>
      <c r="K266" t="s">
        <v>1863</v>
      </c>
      <c r="L266" t="s">
        <v>482</v>
      </c>
      <c r="M266" t="s">
        <v>7</v>
      </c>
      <c r="N266" t="s">
        <v>7</v>
      </c>
      <c r="O266">
        <v>2</v>
      </c>
      <c r="P266">
        <v>9</v>
      </c>
      <c r="Q266">
        <v>3</v>
      </c>
      <c r="R266">
        <v>2</v>
      </c>
      <c r="S266">
        <v>8</v>
      </c>
      <c r="T266">
        <v>2</v>
      </c>
      <c r="U266">
        <v>2</v>
      </c>
      <c r="V266">
        <v>2</v>
      </c>
      <c r="W266">
        <v>9</v>
      </c>
      <c r="X266">
        <v>3</v>
      </c>
      <c r="Y266">
        <v>2</v>
      </c>
      <c r="Z266">
        <v>3</v>
      </c>
      <c r="AA266">
        <v>2</v>
      </c>
      <c r="AB266">
        <v>9</v>
      </c>
      <c r="AC266">
        <v>2</v>
      </c>
      <c r="AD266">
        <v>1</v>
      </c>
      <c r="AE266">
        <v>2</v>
      </c>
      <c r="AF266">
        <v>2</v>
      </c>
      <c r="AG266">
        <v>2</v>
      </c>
      <c r="AH266">
        <v>1</v>
      </c>
      <c r="AI266">
        <v>2</v>
      </c>
      <c r="AJ266">
        <v>2</v>
      </c>
      <c r="AK266">
        <v>9</v>
      </c>
      <c r="AL266">
        <v>2</v>
      </c>
      <c r="AM266">
        <v>2</v>
      </c>
      <c r="AN266">
        <v>2</v>
      </c>
      <c r="AO266">
        <v>3</v>
      </c>
      <c r="AP266">
        <v>2</v>
      </c>
      <c r="AQ266">
        <v>3</v>
      </c>
      <c r="AR266">
        <v>9</v>
      </c>
      <c r="AS266">
        <v>2</v>
      </c>
      <c r="AT266">
        <v>2</v>
      </c>
      <c r="AU266">
        <v>2</v>
      </c>
      <c r="AV266">
        <v>2</v>
      </c>
      <c r="AW266">
        <v>2</v>
      </c>
      <c r="AX266">
        <v>1</v>
      </c>
      <c r="AY266">
        <v>2</v>
      </c>
    </row>
    <row r="267" spans="1:51">
      <c r="A267" s="1">
        <v>337732</v>
      </c>
      <c r="B267" s="7">
        <v>111755</v>
      </c>
      <c r="C267" s="2">
        <v>40255</v>
      </c>
      <c r="D267" t="s">
        <v>1933</v>
      </c>
      <c r="E267" t="s">
        <v>569</v>
      </c>
      <c r="F267" t="s">
        <v>3334</v>
      </c>
      <c r="G267" t="s">
        <v>1433</v>
      </c>
      <c r="H267" t="s">
        <v>1434</v>
      </c>
      <c r="I267" t="s">
        <v>3334</v>
      </c>
      <c r="J267" t="s">
        <v>2821</v>
      </c>
      <c r="K267" t="s">
        <v>1863</v>
      </c>
      <c r="L267" t="s">
        <v>483</v>
      </c>
      <c r="M267" t="s">
        <v>10</v>
      </c>
      <c r="N267" t="s">
        <v>10</v>
      </c>
      <c r="O267">
        <v>2</v>
      </c>
      <c r="P267">
        <v>9</v>
      </c>
      <c r="Q267">
        <v>9</v>
      </c>
      <c r="R267">
        <v>1</v>
      </c>
      <c r="S267">
        <v>8</v>
      </c>
      <c r="T267">
        <v>2</v>
      </c>
      <c r="U267">
        <v>2</v>
      </c>
      <c r="V267">
        <v>2</v>
      </c>
      <c r="W267">
        <v>9</v>
      </c>
      <c r="X267">
        <v>3</v>
      </c>
      <c r="Y267">
        <v>2</v>
      </c>
      <c r="Z267">
        <v>9</v>
      </c>
      <c r="AA267">
        <v>2</v>
      </c>
      <c r="AB267">
        <v>9</v>
      </c>
      <c r="AC267">
        <v>2</v>
      </c>
      <c r="AD267">
        <v>2</v>
      </c>
      <c r="AE267">
        <v>1</v>
      </c>
      <c r="AF267">
        <v>3</v>
      </c>
      <c r="AG267">
        <v>2</v>
      </c>
      <c r="AH267">
        <v>1</v>
      </c>
      <c r="AI267">
        <v>2</v>
      </c>
      <c r="AJ267">
        <v>2</v>
      </c>
      <c r="AK267">
        <v>9</v>
      </c>
      <c r="AL267">
        <v>1</v>
      </c>
      <c r="AM267">
        <v>1</v>
      </c>
      <c r="AN267">
        <v>3</v>
      </c>
      <c r="AO267">
        <v>9</v>
      </c>
      <c r="AP267">
        <v>2</v>
      </c>
      <c r="AQ267">
        <v>9</v>
      </c>
      <c r="AR267">
        <v>9</v>
      </c>
      <c r="AS267">
        <v>2</v>
      </c>
      <c r="AT267">
        <v>1</v>
      </c>
      <c r="AU267">
        <v>2</v>
      </c>
      <c r="AV267">
        <v>2</v>
      </c>
      <c r="AW267">
        <v>1</v>
      </c>
      <c r="AX267">
        <v>1</v>
      </c>
      <c r="AY267">
        <v>2</v>
      </c>
    </row>
    <row r="268" spans="1:51">
      <c r="A268" s="1">
        <v>337744</v>
      </c>
      <c r="B268" s="7">
        <v>111805</v>
      </c>
      <c r="C268" s="2">
        <v>40240</v>
      </c>
      <c r="D268" t="s">
        <v>1933</v>
      </c>
      <c r="E268" t="s">
        <v>1100</v>
      </c>
      <c r="F268" t="s">
        <v>340</v>
      </c>
      <c r="G268" t="s">
        <v>1435</v>
      </c>
      <c r="H268" t="s">
        <v>1436</v>
      </c>
      <c r="I268" t="s">
        <v>340</v>
      </c>
      <c r="J268" t="s">
        <v>2818</v>
      </c>
      <c r="K268" t="s">
        <v>1863</v>
      </c>
      <c r="L268" t="s">
        <v>480</v>
      </c>
      <c r="M268" t="s">
        <v>7</v>
      </c>
      <c r="N268" t="s">
        <v>7</v>
      </c>
      <c r="O268">
        <v>2</v>
      </c>
      <c r="P268">
        <v>9</v>
      </c>
      <c r="Q268">
        <v>2</v>
      </c>
      <c r="R268">
        <v>1</v>
      </c>
      <c r="S268">
        <v>8</v>
      </c>
      <c r="T268">
        <v>2</v>
      </c>
      <c r="U268">
        <v>1</v>
      </c>
      <c r="V268">
        <v>2</v>
      </c>
      <c r="W268">
        <v>9</v>
      </c>
      <c r="X268">
        <v>2</v>
      </c>
      <c r="Y268">
        <v>2</v>
      </c>
      <c r="Z268">
        <v>2</v>
      </c>
      <c r="AA268">
        <v>2</v>
      </c>
      <c r="AB268">
        <v>9</v>
      </c>
      <c r="AC268">
        <v>2</v>
      </c>
      <c r="AD268">
        <v>1</v>
      </c>
      <c r="AE268">
        <v>1</v>
      </c>
      <c r="AF268">
        <v>2</v>
      </c>
      <c r="AG268">
        <v>1</v>
      </c>
      <c r="AH268">
        <v>1</v>
      </c>
      <c r="AI268">
        <v>2</v>
      </c>
      <c r="AJ268">
        <v>2</v>
      </c>
      <c r="AK268">
        <v>9</v>
      </c>
      <c r="AL268">
        <v>1</v>
      </c>
      <c r="AM268">
        <v>1</v>
      </c>
      <c r="AN268">
        <v>2</v>
      </c>
      <c r="AO268">
        <v>2</v>
      </c>
      <c r="AP268">
        <v>2</v>
      </c>
      <c r="AQ268">
        <v>2</v>
      </c>
      <c r="AR268">
        <v>9</v>
      </c>
      <c r="AS268">
        <v>2</v>
      </c>
      <c r="AT268">
        <v>2</v>
      </c>
      <c r="AU268">
        <v>1</v>
      </c>
      <c r="AV268">
        <v>2</v>
      </c>
      <c r="AW268">
        <v>2</v>
      </c>
      <c r="AX268">
        <v>2</v>
      </c>
      <c r="AY268">
        <v>2</v>
      </c>
    </row>
    <row r="269" spans="1:51">
      <c r="A269" s="1">
        <v>337749</v>
      </c>
      <c r="B269" s="7">
        <v>111822</v>
      </c>
      <c r="C269" s="2">
        <v>40261</v>
      </c>
      <c r="D269" t="s">
        <v>1933</v>
      </c>
      <c r="E269" t="s">
        <v>1100</v>
      </c>
      <c r="F269" t="s">
        <v>340</v>
      </c>
      <c r="G269" t="s">
        <v>1437</v>
      </c>
      <c r="H269" t="s">
        <v>1438</v>
      </c>
      <c r="I269" t="s">
        <v>340</v>
      </c>
      <c r="J269" t="s">
        <v>2818</v>
      </c>
      <c r="K269" t="s">
        <v>1863</v>
      </c>
      <c r="L269" t="s">
        <v>480</v>
      </c>
      <c r="M269" t="s">
        <v>7</v>
      </c>
      <c r="N269" t="s">
        <v>7</v>
      </c>
      <c r="O269">
        <v>3</v>
      </c>
      <c r="P269">
        <v>9</v>
      </c>
      <c r="Q269">
        <v>3</v>
      </c>
      <c r="R269">
        <v>2</v>
      </c>
      <c r="S269">
        <v>8</v>
      </c>
      <c r="T269">
        <v>3</v>
      </c>
      <c r="U269">
        <v>3</v>
      </c>
      <c r="V269">
        <v>3</v>
      </c>
      <c r="W269">
        <v>9</v>
      </c>
      <c r="X269">
        <v>3</v>
      </c>
      <c r="Y269">
        <v>3</v>
      </c>
      <c r="Z269">
        <v>3</v>
      </c>
      <c r="AA269">
        <v>3</v>
      </c>
      <c r="AB269">
        <v>9</v>
      </c>
      <c r="AC269">
        <v>2</v>
      </c>
      <c r="AD269">
        <v>2</v>
      </c>
      <c r="AE269">
        <v>2</v>
      </c>
      <c r="AF269">
        <v>3</v>
      </c>
      <c r="AG269">
        <v>2</v>
      </c>
      <c r="AH269">
        <v>2</v>
      </c>
      <c r="AI269">
        <v>2</v>
      </c>
      <c r="AJ269">
        <v>3</v>
      </c>
      <c r="AK269">
        <v>9</v>
      </c>
      <c r="AL269">
        <v>3</v>
      </c>
      <c r="AM269">
        <v>2</v>
      </c>
      <c r="AN269">
        <v>3</v>
      </c>
      <c r="AO269">
        <v>3</v>
      </c>
      <c r="AP269">
        <v>3</v>
      </c>
      <c r="AQ269">
        <v>3</v>
      </c>
      <c r="AR269">
        <v>9</v>
      </c>
      <c r="AS269">
        <v>3</v>
      </c>
      <c r="AT269">
        <v>3</v>
      </c>
      <c r="AU269">
        <v>3</v>
      </c>
      <c r="AV269">
        <v>3</v>
      </c>
      <c r="AW269">
        <v>2</v>
      </c>
      <c r="AX269">
        <v>2</v>
      </c>
      <c r="AY269">
        <v>3</v>
      </c>
    </row>
    <row r="270" spans="1:51">
      <c r="A270" s="1">
        <v>337763</v>
      </c>
      <c r="B270" s="7">
        <v>111863</v>
      </c>
      <c r="C270" s="2">
        <v>40239</v>
      </c>
      <c r="D270" t="s">
        <v>1933</v>
      </c>
      <c r="E270" t="s">
        <v>1100</v>
      </c>
      <c r="F270" t="s">
        <v>340</v>
      </c>
      <c r="G270" t="s">
        <v>1109</v>
      </c>
      <c r="H270" t="s">
        <v>1110</v>
      </c>
      <c r="I270" t="s">
        <v>340</v>
      </c>
      <c r="J270" t="s">
        <v>2818</v>
      </c>
      <c r="K270" t="s">
        <v>1863</v>
      </c>
      <c r="L270" t="s">
        <v>480</v>
      </c>
      <c r="M270" t="s">
        <v>7</v>
      </c>
      <c r="N270" t="s">
        <v>7</v>
      </c>
      <c r="O270">
        <v>3</v>
      </c>
      <c r="P270">
        <v>9</v>
      </c>
      <c r="Q270">
        <v>3</v>
      </c>
      <c r="R270">
        <v>2</v>
      </c>
      <c r="S270">
        <v>8</v>
      </c>
      <c r="T270">
        <v>3</v>
      </c>
      <c r="U270">
        <v>3</v>
      </c>
      <c r="V270">
        <v>3</v>
      </c>
      <c r="W270">
        <v>9</v>
      </c>
      <c r="X270">
        <v>2</v>
      </c>
      <c r="Y270">
        <v>3</v>
      </c>
      <c r="Z270">
        <v>3</v>
      </c>
      <c r="AA270">
        <v>3</v>
      </c>
      <c r="AB270">
        <v>9</v>
      </c>
      <c r="AC270">
        <v>2</v>
      </c>
      <c r="AD270">
        <v>1</v>
      </c>
      <c r="AE270">
        <v>1</v>
      </c>
      <c r="AF270">
        <v>2</v>
      </c>
      <c r="AG270">
        <v>1</v>
      </c>
      <c r="AH270">
        <v>1</v>
      </c>
      <c r="AI270">
        <v>2</v>
      </c>
      <c r="AJ270">
        <v>3</v>
      </c>
      <c r="AK270">
        <v>9</v>
      </c>
      <c r="AL270">
        <v>3</v>
      </c>
      <c r="AM270">
        <v>2</v>
      </c>
      <c r="AN270">
        <v>3</v>
      </c>
      <c r="AO270">
        <v>3</v>
      </c>
      <c r="AP270">
        <v>3</v>
      </c>
      <c r="AQ270">
        <v>3</v>
      </c>
      <c r="AR270">
        <v>9</v>
      </c>
      <c r="AS270">
        <v>3</v>
      </c>
      <c r="AT270">
        <v>3</v>
      </c>
      <c r="AU270">
        <v>3</v>
      </c>
      <c r="AV270">
        <v>3</v>
      </c>
      <c r="AW270">
        <v>2</v>
      </c>
      <c r="AX270">
        <v>2</v>
      </c>
      <c r="AY270">
        <v>3</v>
      </c>
    </row>
    <row r="271" spans="1:51">
      <c r="A271" s="1">
        <v>337776</v>
      </c>
      <c r="B271" s="7">
        <v>111911</v>
      </c>
      <c r="C271" s="2">
        <v>40255</v>
      </c>
      <c r="D271" t="s">
        <v>1933</v>
      </c>
      <c r="E271" t="s">
        <v>1100</v>
      </c>
      <c r="F271" t="s">
        <v>340</v>
      </c>
      <c r="G271" t="s">
        <v>1111</v>
      </c>
      <c r="H271" t="s">
        <v>1112</v>
      </c>
      <c r="I271" t="s">
        <v>340</v>
      </c>
      <c r="J271" t="s">
        <v>2818</v>
      </c>
      <c r="K271" t="s">
        <v>1863</v>
      </c>
      <c r="L271" t="s">
        <v>480</v>
      </c>
      <c r="M271" t="s">
        <v>7</v>
      </c>
      <c r="N271" t="s">
        <v>7</v>
      </c>
      <c r="O271">
        <v>2</v>
      </c>
      <c r="P271">
        <v>9</v>
      </c>
      <c r="Q271">
        <v>2</v>
      </c>
      <c r="R271">
        <v>2</v>
      </c>
      <c r="S271">
        <v>8</v>
      </c>
      <c r="T271">
        <v>2</v>
      </c>
      <c r="U271">
        <v>2</v>
      </c>
      <c r="V271">
        <v>2</v>
      </c>
      <c r="W271">
        <v>9</v>
      </c>
      <c r="X271">
        <v>2</v>
      </c>
      <c r="Y271">
        <v>2</v>
      </c>
      <c r="Z271">
        <v>2</v>
      </c>
      <c r="AA271">
        <v>2</v>
      </c>
      <c r="AB271">
        <v>9</v>
      </c>
      <c r="AC271">
        <v>1</v>
      </c>
      <c r="AD271">
        <v>1</v>
      </c>
      <c r="AE271">
        <v>1</v>
      </c>
      <c r="AF271">
        <v>2</v>
      </c>
      <c r="AG271">
        <v>1</v>
      </c>
      <c r="AH271">
        <v>1</v>
      </c>
      <c r="AI271">
        <v>2</v>
      </c>
      <c r="AJ271">
        <v>2</v>
      </c>
      <c r="AK271">
        <v>9</v>
      </c>
      <c r="AL271">
        <v>2</v>
      </c>
      <c r="AM271">
        <v>1</v>
      </c>
      <c r="AN271">
        <v>2</v>
      </c>
      <c r="AO271">
        <v>2</v>
      </c>
      <c r="AP271">
        <v>2</v>
      </c>
      <c r="AQ271">
        <v>2</v>
      </c>
      <c r="AR271">
        <v>9</v>
      </c>
      <c r="AS271">
        <v>1</v>
      </c>
      <c r="AT271">
        <v>2</v>
      </c>
      <c r="AU271">
        <v>2</v>
      </c>
      <c r="AV271">
        <v>2</v>
      </c>
      <c r="AW271">
        <v>2</v>
      </c>
      <c r="AX271">
        <v>2</v>
      </c>
      <c r="AY271">
        <v>2</v>
      </c>
    </row>
    <row r="272" spans="1:51">
      <c r="A272" s="1">
        <v>337778</v>
      </c>
      <c r="B272" s="7">
        <v>111918</v>
      </c>
      <c r="C272" s="2">
        <v>40249</v>
      </c>
      <c r="D272" t="s">
        <v>1933</v>
      </c>
      <c r="E272" t="s">
        <v>1100</v>
      </c>
      <c r="F272" t="s">
        <v>340</v>
      </c>
      <c r="G272" t="s">
        <v>1113</v>
      </c>
      <c r="H272" t="s">
        <v>1114</v>
      </c>
      <c r="I272" t="s">
        <v>340</v>
      </c>
      <c r="J272" t="s">
        <v>2818</v>
      </c>
      <c r="K272" t="s">
        <v>1863</v>
      </c>
      <c r="L272" t="s">
        <v>480</v>
      </c>
      <c r="M272" t="s">
        <v>7</v>
      </c>
      <c r="N272" t="s">
        <v>7</v>
      </c>
      <c r="O272">
        <v>3</v>
      </c>
      <c r="P272">
        <v>9</v>
      </c>
      <c r="Q272">
        <v>3</v>
      </c>
      <c r="R272">
        <v>2</v>
      </c>
      <c r="S272">
        <v>8</v>
      </c>
      <c r="T272">
        <v>3</v>
      </c>
      <c r="U272">
        <v>3</v>
      </c>
      <c r="V272">
        <v>3</v>
      </c>
      <c r="W272">
        <v>9</v>
      </c>
      <c r="X272">
        <v>3</v>
      </c>
      <c r="Y272">
        <v>3</v>
      </c>
      <c r="Z272">
        <v>3</v>
      </c>
      <c r="AA272">
        <v>2</v>
      </c>
      <c r="AB272">
        <v>9</v>
      </c>
      <c r="AC272">
        <v>2</v>
      </c>
      <c r="AD272">
        <v>2</v>
      </c>
      <c r="AE272">
        <v>2</v>
      </c>
      <c r="AF272">
        <v>3</v>
      </c>
      <c r="AG272">
        <v>2</v>
      </c>
      <c r="AH272">
        <v>2</v>
      </c>
      <c r="AI272">
        <v>3</v>
      </c>
      <c r="AJ272">
        <v>3</v>
      </c>
      <c r="AK272">
        <v>9</v>
      </c>
      <c r="AL272">
        <v>2</v>
      </c>
      <c r="AM272">
        <v>2</v>
      </c>
      <c r="AN272">
        <v>3</v>
      </c>
      <c r="AO272">
        <v>3</v>
      </c>
      <c r="AP272">
        <v>3</v>
      </c>
      <c r="AQ272">
        <v>3</v>
      </c>
      <c r="AR272">
        <v>9</v>
      </c>
      <c r="AS272">
        <v>2</v>
      </c>
      <c r="AT272">
        <v>2</v>
      </c>
      <c r="AU272">
        <v>3</v>
      </c>
      <c r="AV272">
        <v>2</v>
      </c>
      <c r="AW272">
        <v>2</v>
      </c>
      <c r="AX272">
        <v>2</v>
      </c>
      <c r="AY272">
        <v>3</v>
      </c>
    </row>
    <row r="273" spans="1:51">
      <c r="A273" s="1">
        <v>337792</v>
      </c>
      <c r="B273" s="7">
        <v>111957</v>
      </c>
      <c r="C273" s="2">
        <v>40242</v>
      </c>
      <c r="D273" t="s">
        <v>1933</v>
      </c>
      <c r="E273" t="s">
        <v>1100</v>
      </c>
      <c r="F273" t="s">
        <v>340</v>
      </c>
      <c r="G273" t="s">
        <v>3235</v>
      </c>
      <c r="H273" t="s">
        <v>3236</v>
      </c>
      <c r="I273" t="s">
        <v>340</v>
      </c>
      <c r="J273" t="s">
        <v>2818</v>
      </c>
      <c r="K273" t="s">
        <v>1863</v>
      </c>
      <c r="L273" t="s">
        <v>480</v>
      </c>
      <c r="M273" t="s">
        <v>7</v>
      </c>
      <c r="N273" t="s">
        <v>7</v>
      </c>
      <c r="O273">
        <v>2</v>
      </c>
      <c r="P273">
        <v>9</v>
      </c>
      <c r="Q273">
        <v>3</v>
      </c>
      <c r="R273">
        <v>2</v>
      </c>
      <c r="S273">
        <v>8</v>
      </c>
      <c r="T273">
        <v>2</v>
      </c>
      <c r="U273">
        <v>2</v>
      </c>
      <c r="V273">
        <v>2</v>
      </c>
      <c r="W273">
        <v>9</v>
      </c>
      <c r="X273">
        <v>2</v>
      </c>
      <c r="Y273">
        <v>2</v>
      </c>
      <c r="Z273">
        <v>3</v>
      </c>
      <c r="AA273">
        <v>2</v>
      </c>
      <c r="AB273">
        <v>9</v>
      </c>
      <c r="AC273">
        <v>2</v>
      </c>
      <c r="AD273">
        <v>2</v>
      </c>
      <c r="AE273">
        <v>2</v>
      </c>
      <c r="AF273">
        <v>2</v>
      </c>
      <c r="AG273">
        <v>2</v>
      </c>
      <c r="AH273">
        <v>2</v>
      </c>
      <c r="AI273">
        <v>2</v>
      </c>
      <c r="AJ273">
        <v>2</v>
      </c>
      <c r="AK273">
        <v>9</v>
      </c>
      <c r="AL273">
        <v>2</v>
      </c>
      <c r="AM273">
        <v>2</v>
      </c>
      <c r="AN273">
        <v>3</v>
      </c>
      <c r="AO273">
        <v>3</v>
      </c>
      <c r="AP273">
        <v>2</v>
      </c>
      <c r="AQ273">
        <v>3</v>
      </c>
      <c r="AR273">
        <v>9</v>
      </c>
      <c r="AS273">
        <v>1</v>
      </c>
      <c r="AT273">
        <v>3</v>
      </c>
      <c r="AU273">
        <v>2</v>
      </c>
      <c r="AV273">
        <v>2</v>
      </c>
      <c r="AW273">
        <v>2</v>
      </c>
      <c r="AX273">
        <v>2</v>
      </c>
      <c r="AY273">
        <v>2</v>
      </c>
    </row>
    <row r="274" spans="1:51">
      <c r="A274" s="1">
        <v>337797</v>
      </c>
      <c r="B274" s="7">
        <v>111977</v>
      </c>
      <c r="C274" s="2">
        <v>40255</v>
      </c>
      <c r="D274" t="s">
        <v>1933</v>
      </c>
      <c r="E274" t="s">
        <v>1100</v>
      </c>
      <c r="F274" t="s">
        <v>340</v>
      </c>
      <c r="G274" t="s">
        <v>3237</v>
      </c>
      <c r="H274" t="s">
        <v>3238</v>
      </c>
      <c r="I274" t="s">
        <v>340</v>
      </c>
      <c r="J274" t="s">
        <v>2818</v>
      </c>
      <c r="K274" t="s">
        <v>1863</v>
      </c>
      <c r="L274" t="s">
        <v>480</v>
      </c>
      <c r="M274" t="s">
        <v>7</v>
      </c>
      <c r="N274" t="s">
        <v>7</v>
      </c>
      <c r="O274">
        <v>2</v>
      </c>
      <c r="P274">
        <v>9</v>
      </c>
      <c r="Q274">
        <v>2</v>
      </c>
      <c r="R274">
        <v>2</v>
      </c>
      <c r="S274">
        <v>8</v>
      </c>
      <c r="T274">
        <v>2</v>
      </c>
      <c r="U274">
        <v>2</v>
      </c>
      <c r="V274">
        <v>2</v>
      </c>
      <c r="W274">
        <v>9</v>
      </c>
      <c r="X274">
        <v>2</v>
      </c>
      <c r="Y274">
        <v>2</v>
      </c>
      <c r="Z274">
        <v>2</v>
      </c>
      <c r="AA274">
        <v>2</v>
      </c>
      <c r="AB274">
        <v>9</v>
      </c>
      <c r="AC274">
        <v>2</v>
      </c>
      <c r="AD274">
        <v>2</v>
      </c>
      <c r="AE274">
        <v>2</v>
      </c>
      <c r="AF274">
        <v>3</v>
      </c>
      <c r="AG274">
        <v>2</v>
      </c>
      <c r="AH274">
        <v>2</v>
      </c>
      <c r="AI274">
        <v>2</v>
      </c>
      <c r="AJ274">
        <v>2</v>
      </c>
      <c r="AK274">
        <v>9</v>
      </c>
      <c r="AL274">
        <v>2</v>
      </c>
      <c r="AM274">
        <v>2</v>
      </c>
      <c r="AN274">
        <v>2</v>
      </c>
      <c r="AO274">
        <v>2</v>
      </c>
      <c r="AP274">
        <v>2</v>
      </c>
      <c r="AQ274">
        <v>2</v>
      </c>
      <c r="AR274">
        <v>9</v>
      </c>
      <c r="AS274">
        <v>2</v>
      </c>
      <c r="AT274">
        <v>3</v>
      </c>
      <c r="AU274">
        <v>2</v>
      </c>
      <c r="AV274">
        <v>2</v>
      </c>
      <c r="AW274">
        <v>2</v>
      </c>
      <c r="AX274">
        <v>3</v>
      </c>
      <c r="AY274">
        <v>2</v>
      </c>
    </row>
    <row r="275" spans="1:51">
      <c r="A275" s="1">
        <v>337811</v>
      </c>
      <c r="B275" s="7">
        <v>112007</v>
      </c>
      <c r="C275" s="2">
        <v>40248</v>
      </c>
      <c r="D275" t="s">
        <v>1933</v>
      </c>
      <c r="E275" t="s">
        <v>1100</v>
      </c>
      <c r="F275" t="s">
        <v>340</v>
      </c>
      <c r="G275" t="s">
        <v>1421</v>
      </c>
      <c r="H275" t="s">
        <v>1422</v>
      </c>
      <c r="I275" t="s">
        <v>340</v>
      </c>
      <c r="J275" t="s">
        <v>2818</v>
      </c>
      <c r="K275" t="s">
        <v>1863</v>
      </c>
      <c r="L275" t="s">
        <v>482</v>
      </c>
      <c r="M275" t="s">
        <v>7</v>
      </c>
      <c r="N275" t="s">
        <v>7</v>
      </c>
      <c r="O275">
        <v>2</v>
      </c>
      <c r="P275">
        <v>9</v>
      </c>
      <c r="Q275">
        <v>2</v>
      </c>
      <c r="R275">
        <v>1</v>
      </c>
      <c r="S275">
        <v>8</v>
      </c>
      <c r="T275">
        <v>2</v>
      </c>
      <c r="U275">
        <v>2</v>
      </c>
      <c r="V275">
        <v>2</v>
      </c>
      <c r="W275">
        <v>9</v>
      </c>
      <c r="X275">
        <v>2</v>
      </c>
      <c r="Y275">
        <v>2</v>
      </c>
      <c r="Z275">
        <v>2</v>
      </c>
      <c r="AA275">
        <v>2</v>
      </c>
      <c r="AB275">
        <v>9</v>
      </c>
      <c r="AC275">
        <v>1</v>
      </c>
      <c r="AD275">
        <v>1</v>
      </c>
      <c r="AE275">
        <v>1</v>
      </c>
      <c r="AF275">
        <v>3</v>
      </c>
      <c r="AG275">
        <v>1</v>
      </c>
      <c r="AH275">
        <v>1</v>
      </c>
      <c r="AI275">
        <v>2</v>
      </c>
      <c r="AJ275">
        <v>2</v>
      </c>
      <c r="AK275">
        <v>9</v>
      </c>
      <c r="AL275">
        <v>2</v>
      </c>
      <c r="AM275">
        <v>2</v>
      </c>
      <c r="AN275">
        <v>2</v>
      </c>
      <c r="AO275">
        <v>2</v>
      </c>
      <c r="AP275">
        <v>2</v>
      </c>
      <c r="AQ275">
        <v>2</v>
      </c>
      <c r="AR275">
        <v>9</v>
      </c>
      <c r="AS275">
        <v>1</v>
      </c>
      <c r="AT275">
        <v>1</v>
      </c>
      <c r="AU275">
        <v>2</v>
      </c>
      <c r="AV275">
        <v>1</v>
      </c>
      <c r="AW275">
        <v>1</v>
      </c>
      <c r="AX275">
        <v>1</v>
      </c>
      <c r="AY275">
        <v>2</v>
      </c>
    </row>
    <row r="276" spans="1:51">
      <c r="A276" s="1">
        <v>337819</v>
      </c>
      <c r="B276" s="7">
        <v>112021</v>
      </c>
      <c r="C276" s="2">
        <v>40254</v>
      </c>
      <c r="D276" t="s">
        <v>1933</v>
      </c>
      <c r="E276" t="s">
        <v>1100</v>
      </c>
      <c r="F276" t="s">
        <v>340</v>
      </c>
      <c r="G276" t="s">
        <v>1423</v>
      </c>
      <c r="H276" t="s">
        <v>1424</v>
      </c>
      <c r="I276" t="s">
        <v>340</v>
      </c>
      <c r="J276" t="s">
        <v>2818</v>
      </c>
      <c r="K276" t="s">
        <v>1863</v>
      </c>
      <c r="L276" t="s">
        <v>482</v>
      </c>
      <c r="M276" t="s">
        <v>7</v>
      </c>
      <c r="N276" t="s">
        <v>7</v>
      </c>
      <c r="O276">
        <v>2</v>
      </c>
      <c r="P276">
        <v>9</v>
      </c>
      <c r="Q276">
        <v>1</v>
      </c>
      <c r="R276">
        <v>2</v>
      </c>
      <c r="S276">
        <v>8</v>
      </c>
      <c r="T276">
        <v>2</v>
      </c>
      <c r="U276">
        <v>2</v>
      </c>
      <c r="V276">
        <v>2</v>
      </c>
      <c r="W276">
        <v>9</v>
      </c>
      <c r="X276">
        <v>3</v>
      </c>
      <c r="Y276">
        <v>2</v>
      </c>
      <c r="Z276">
        <v>2</v>
      </c>
      <c r="AA276">
        <v>2</v>
      </c>
      <c r="AB276">
        <v>9</v>
      </c>
      <c r="AC276">
        <v>1</v>
      </c>
      <c r="AD276">
        <v>2</v>
      </c>
      <c r="AE276">
        <v>2</v>
      </c>
      <c r="AF276">
        <v>2</v>
      </c>
      <c r="AG276">
        <v>1</v>
      </c>
      <c r="AH276">
        <v>1</v>
      </c>
      <c r="AI276">
        <v>2</v>
      </c>
      <c r="AJ276">
        <v>2</v>
      </c>
      <c r="AK276">
        <v>9</v>
      </c>
      <c r="AL276">
        <v>2</v>
      </c>
      <c r="AM276">
        <v>1</v>
      </c>
      <c r="AN276">
        <v>2</v>
      </c>
      <c r="AO276">
        <v>1</v>
      </c>
      <c r="AP276">
        <v>2</v>
      </c>
      <c r="AQ276">
        <v>1</v>
      </c>
      <c r="AR276">
        <v>9</v>
      </c>
      <c r="AS276">
        <v>2</v>
      </c>
      <c r="AT276">
        <v>2</v>
      </c>
      <c r="AU276">
        <v>2</v>
      </c>
      <c r="AV276">
        <v>2</v>
      </c>
      <c r="AW276">
        <v>2</v>
      </c>
      <c r="AX276">
        <v>2</v>
      </c>
      <c r="AY276">
        <v>2</v>
      </c>
    </row>
    <row r="277" spans="1:51">
      <c r="A277" s="1">
        <v>337953</v>
      </c>
      <c r="B277" s="7">
        <v>112515</v>
      </c>
      <c r="C277" s="2">
        <v>40262</v>
      </c>
      <c r="D277" t="s">
        <v>1933</v>
      </c>
      <c r="E277" t="s">
        <v>2810</v>
      </c>
      <c r="F277" t="s">
        <v>353</v>
      </c>
      <c r="G277" t="s">
        <v>544</v>
      </c>
      <c r="H277" t="s">
        <v>545</v>
      </c>
      <c r="I277" t="s">
        <v>353</v>
      </c>
      <c r="J277" t="s">
        <v>2818</v>
      </c>
      <c r="K277" t="s">
        <v>1863</v>
      </c>
      <c r="L277" t="s">
        <v>480</v>
      </c>
      <c r="M277" t="s">
        <v>7</v>
      </c>
      <c r="N277" t="s">
        <v>7</v>
      </c>
      <c r="O277">
        <v>2</v>
      </c>
      <c r="P277">
        <v>9</v>
      </c>
      <c r="Q277">
        <v>1</v>
      </c>
      <c r="R277">
        <v>1</v>
      </c>
      <c r="S277">
        <v>8</v>
      </c>
      <c r="T277">
        <v>2</v>
      </c>
      <c r="U277">
        <v>1</v>
      </c>
      <c r="V277">
        <v>2</v>
      </c>
      <c r="W277">
        <v>9</v>
      </c>
      <c r="X277">
        <v>2</v>
      </c>
      <c r="Y277">
        <v>2</v>
      </c>
      <c r="Z277">
        <v>1</v>
      </c>
      <c r="AA277">
        <v>2</v>
      </c>
      <c r="AB277">
        <v>9</v>
      </c>
      <c r="AC277">
        <v>1</v>
      </c>
      <c r="AD277">
        <v>1</v>
      </c>
      <c r="AE277">
        <v>1</v>
      </c>
      <c r="AF277">
        <v>1</v>
      </c>
      <c r="AG277">
        <v>1</v>
      </c>
      <c r="AH277">
        <v>1</v>
      </c>
      <c r="AI277">
        <v>2</v>
      </c>
      <c r="AJ277">
        <v>2</v>
      </c>
      <c r="AK277">
        <v>9</v>
      </c>
      <c r="AL277">
        <v>2</v>
      </c>
      <c r="AM277">
        <v>2</v>
      </c>
      <c r="AN277">
        <v>2</v>
      </c>
      <c r="AO277">
        <v>1</v>
      </c>
      <c r="AP277">
        <v>2</v>
      </c>
      <c r="AQ277">
        <v>1</v>
      </c>
      <c r="AR277">
        <v>9</v>
      </c>
      <c r="AS277">
        <v>2</v>
      </c>
      <c r="AT277">
        <v>1</v>
      </c>
      <c r="AU277">
        <v>2</v>
      </c>
      <c r="AV277">
        <v>2</v>
      </c>
      <c r="AW277">
        <v>3</v>
      </c>
      <c r="AX277">
        <v>2</v>
      </c>
      <c r="AY277">
        <v>2</v>
      </c>
    </row>
    <row r="278" spans="1:51">
      <c r="A278" s="1">
        <v>337958</v>
      </c>
      <c r="B278" s="7">
        <v>112547</v>
      </c>
      <c r="C278" s="2">
        <v>40248</v>
      </c>
      <c r="D278" t="s">
        <v>1933</v>
      </c>
      <c r="E278" t="s">
        <v>2810</v>
      </c>
      <c r="F278" t="s">
        <v>353</v>
      </c>
      <c r="G278" t="s">
        <v>546</v>
      </c>
      <c r="H278" t="s">
        <v>547</v>
      </c>
      <c r="I278" t="s">
        <v>353</v>
      </c>
      <c r="J278" t="s">
        <v>2818</v>
      </c>
      <c r="K278" t="s">
        <v>1863</v>
      </c>
      <c r="L278" t="s">
        <v>480</v>
      </c>
      <c r="M278" t="s">
        <v>7</v>
      </c>
      <c r="N278" t="s">
        <v>7</v>
      </c>
      <c r="O278">
        <v>2</v>
      </c>
      <c r="P278">
        <v>9</v>
      </c>
      <c r="Q278">
        <v>2</v>
      </c>
      <c r="R278">
        <v>2</v>
      </c>
      <c r="S278">
        <v>8</v>
      </c>
      <c r="T278">
        <v>2</v>
      </c>
      <c r="U278">
        <v>2</v>
      </c>
      <c r="V278">
        <v>2</v>
      </c>
      <c r="W278">
        <v>9</v>
      </c>
      <c r="X278">
        <v>2</v>
      </c>
      <c r="Y278">
        <v>2</v>
      </c>
      <c r="Z278">
        <v>2</v>
      </c>
      <c r="AA278">
        <v>2</v>
      </c>
      <c r="AB278">
        <v>9</v>
      </c>
      <c r="AC278">
        <v>3</v>
      </c>
      <c r="AD278">
        <v>2</v>
      </c>
      <c r="AE278">
        <v>2</v>
      </c>
      <c r="AF278">
        <v>1</v>
      </c>
      <c r="AG278">
        <v>2</v>
      </c>
      <c r="AH278">
        <v>2</v>
      </c>
      <c r="AI278">
        <v>2</v>
      </c>
      <c r="AJ278">
        <v>2</v>
      </c>
      <c r="AK278">
        <v>9</v>
      </c>
      <c r="AL278">
        <v>2</v>
      </c>
      <c r="AM278">
        <v>2</v>
      </c>
      <c r="AN278">
        <v>2</v>
      </c>
      <c r="AO278">
        <v>2</v>
      </c>
      <c r="AP278">
        <v>2</v>
      </c>
      <c r="AQ278">
        <v>2</v>
      </c>
      <c r="AR278">
        <v>9</v>
      </c>
      <c r="AS278">
        <v>2</v>
      </c>
      <c r="AT278">
        <v>3</v>
      </c>
      <c r="AU278">
        <v>2</v>
      </c>
      <c r="AV278">
        <v>3</v>
      </c>
      <c r="AW278">
        <v>3</v>
      </c>
      <c r="AX278">
        <v>2</v>
      </c>
      <c r="AY278">
        <v>2</v>
      </c>
    </row>
    <row r="279" spans="1:51">
      <c r="A279" s="1">
        <v>337975</v>
      </c>
      <c r="B279" s="7">
        <v>112625</v>
      </c>
      <c r="C279" s="2">
        <v>40262</v>
      </c>
      <c r="D279" t="s">
        <v>1933</v>
      </c>
      <c r="E279" t="s">
        <v>2810</v>
      </c>
      <c r="F279" t="s">
        <v>353</v>
      </c>
      <c r="G279" t="s">
        <v>548</v>
      </c>
      <c r="H279" t="s">
        <v>549</v>
      </c>
      <c r="I279" t="s">
        <v>353</v>
      </c>
      <c r="J279" t="s">
        <v>2818</v>
      </c>
      <c r="K279" t="s">
        <v>1863</v>
      </c>
      <c r="L279" t="s">
        <v>480</v>
      </c>
      <c r="M279" t="s">
        <v>7</v>
      </c>
      <c r="N279" t="s">
        <v>7</v>
      </c>
      <c r="O279">
        <v>3</v>
      </c>
      <c r="P279">
        <v>9</v>
      </c>
      <c r="Q279">
        <v>3</v>
      </c>
      <c r="R279">
        <v>3</v>
      </c>
      <c r="S279">
        <v>8</v>
      </c>
      <c r="T279">
        <v>3</v>
      </c>
      <c r="U279">
        <v>3</v>
      </c>
      <c r="V279">
        <v>3</v>
      </c>
      <c r="W279">
        <v>9</v>
      </c>
      <c r="X279">
        <v>3</v>
      </c>
      <c r="Y279">
        <v>3</v>
      </c>
      <c r="Z279">
        <v>3</v>
      </c>
      <c r="AA279">
        <v>3</v>
      </c>
      <c r="AB279">
        <v>9</v>
      </c>
      <c r="AC279">
        <v>3</v>
      </c>
      <c r="AD279">
        <v>2</v>
      </c>
      <c r="AE279">
        <v>2</v>
      </c>
      <c r="AF279">
        <v>2</v>
      </c>
      <c r="AG279">
        <v>2</v>
      </c>
      <c r="AH279">
        <v>3</v>
      </c>
      <c r="AI279">
        <v>3</v>
      </c>
      <c r="AJ279">
        <v>3</v>
      </c>
      <c r="AK279">
        <v>9</v>
      </c>
      <c r="AL279">
        <v>3</v>
      </c>
      <c r="AM279">
        <v>2</v>
      </c>
      <c r="AN279">
        <v>3</v>
      </c>
      <c r="AO279">
        <v>3</v>
      </c>
      <c r="AP279">
        <v>3</v>
      </c>
      <c r="AQ279">
        <v>3</v>
      </c>
      <c r="AR279">
        <v>9</v>
      </c>
      <c r="AS279">
        <v>3</v>
      </c>
      <c r="AT279">
        <v>3</v>
      </c>
      <c r="AU279">
        <v>3</v>
      </c>
      <c r="AV279">
        <v>3</v>
      </c>
      <c r="AW279">
        <v>2</v>
      </c>
      <c r="AX279">
        <v>3</v>
      </c>
      <c r="AY279">
        <v>3</v>
      </c>
    </row>
    <row r="280" spans="1:51">
      <c r="A280" s="1">
        <v>337978</v>
      </c>
      <c r="B280" s="7">
        <v>112630</v>
      </c>
      <c r="C280" s="2">
        <v>40260</v>
      </c>
      <c r="D280" t="s">
        <v>1933</v>
      </c>
      <c r="E280" t="s">
        <v>2810</v>
      </c>
      <c r="F280" t="s">
        <v>353</v>
      </c>
      <c r="G280" t="s">
        <v>550</v>
      </c>
      <c r="H280" t="s">
        <v>551</v>
      </c>
      <c r="I280" t="s">
        <v>353</v>
      </c>
      <c r="J280" t="s">
        <v>2818</v>
      </c>
      <c r="K280" t="s">
        <v>1863</v>
      </c>
      <c r="L280" t="s">
        <v>480</v>
      </c>
      <c r="M280" t="s">
        <v>7</v>
      </c>
      <c r="N280" t="s">
        <v>7</v>
      </c>
      <c r="O280">
        <v>2</v>
      </c>
      <c r="P280">
        <v>9</v>
      </c>
      <c r="Q280">
        <v>3</v>
      </c>
      <c r="R280">
        <v>2</v>
      </c>
      <c r="S280">
        <v>8</v>
      </c>
      <c r="T280">
        <v>2</v>
      </c>
      <c r="U280">
        <v>2</v>
      </c>
      <c r="V280">
        <v>2</v>
      </c>
      <c r="W280">
        <v>9</v>
      </c>
      <c r="X280">
        <v>3</v>
      </c>
      <c r="Y280">
        <v>2</v>
      </c>
      <c r="Z280">
        <v>2</v>
      </c>
      <c r="AA280">
        <v>2</v>
      </c>
      <c r="AB280">
        <v>9</v>
      </c>
      <c r="AC280">
        <v>2</v>
      </c>
      <c r="AD280">
        <v>2</v>
      </c>
      <c r="AE280">
        <v>2</v>
      </c>
      <c r="AF280">
        <v>3</v>
      </c>
      <c r="AG280">
        <v>2</v>
      </c>
      <c r="AH280">
        <v>2</v>
      </c>
      <c r="AI280">
        <v>2</v>
      </c>
      <c r="AJ280">
        <v>2</v>
      </c>
      <c r="AK280">
        <v>9</v>
      </c>
      <c r="AL280">
        <v>2</v>
      </c>
      <c r="AM280">
        <v>2</v>
      </c>
      <c r="AN280">
        <v>2</v>
      </c>
      <c r="AO280">
        <v>2</v>
      </c>
      <c r="AP280">
        <v>2</v>
      </c>
      <c r="AQ280">
        <v>3</v>
      </c>
      <c r="AR280">
        <v>9</v>
      </c>
      <c r="AS280">
        <v>2</v>
      </c>
      <c r="AT280">
        <v>3</v>
      </c>
      <c r="AU280">
        <v>2</v>
      </c>
      <c r="AV280">
        <v>3</v>
      </c>
      <c r="AW280">
        <v>2</v>
      </c>
      <c r="AX280">
        <v>2</v>
      </c>
      <c r="AY280">
        <v>2</v>
      </c>
    </row>
    <row r="281" spans="1:51">
      <c r="A281" s="1">
        <v>337981</v>
      </c>
      <c r="B281" s="7">
        <v>112647</v>
      </c>
      <c r="C281" s="2">
        <v>40247</v>
      </c>
      <c r="D281" t="s">
        <v>1933</v>
      </c>
      <c r="E281" t="s">
        <v>2810</v>
      </c>
      <c r="F281" t="s">
        <v>353</v>
      </c>
      <c r="G281" t="s">
        <v>552</v>
      </c>
      <c r="H281" t="s">
        <v>553</v>
      </c>
      <c r="I281" t="s">
        <v>353</v>
      </c>
      <c r="J281" t="s">
        <v>2818</v>
      </c>
      <c r="K281" t="s">
        <v>1863</v>
      </c>
      <c r="L281" t="s">
        <v>480</v>
      </c>
      <c r="M281" t="s">
        <v>7</v>
      </c>
      <c r="N281" t="s">
        <v>7</v>
      </c>
      <c r="O281">
        <v>2</v>
      </c>
      <c r="P281">
        <v>9</v>
      </c>
      <c r="Q281">
        <v>1</v>
      </c>
      <c r="R281">
        <v>1</v>
      </c>
      <c r="S281">
        <v>8</v>
      </c>
      <c r="T281">
        <v>2</v>
      </c>
      <c r="U281">
        <v>1</v>
      </c>
      <c r="V281">
        <v>2</v>
      </c>
      <c r="W281">
        <v>9</v>
      </c>
      <c r="X281">
        <v>2</v>
      </c>
      <c r="Y281">
        <v>2</v>
      </c>
      <c r="Z281">
        <v>1</v>
      </c>
      <c r="AA281">
        <v>2</v>
      </c>
      <c r="AB281">
        <v>9</v>
      </c>
      <c r="AC281">
        <v>1</v>
      </c>
      <c r="AD281">
        <v>1</v>
      </c>
      <c r="AE281">
        <v>1</v>
      </c>
      <c r="AF281">
        <v>2</v>
      </c>
      <c r="AG281">
        <v>1</v>
      </c>
      <c r="AH281">
        <v>2</v>
      </c>
      <c r="AI281">
        <v>2</v>
      </c>
      <c r="AJ281">
        <v>2</v>
      </c>
      <c r="AK281">
        <v>9</v>
      </c>
      <c r="AL281">
        <v>2</v>
      </c>
      <c r="AM281">
        <v>1</v>
      </c>
      <c r="AN281">
        <v>2</v>
      </c>
      <c r="AO281">
        <v>1</v>
      </c>
      <c r="AP281">
        <v>2</v>
      </c>
      <c r="AQ281">
        <v>1</v>
      </c>
      <c r="AR281">
        <v>9</v>
      </c>
      <c r="AS281">
        <v>2</v>
      </c>
      <c r="AT281">
        <v>2</v>
      </c>
      <c r="AU281">
        <v>2</v>
      </c>
      <c r="AV281">
        <v>2</v>
      </c>
      <c r="AW281">
        <v>2</v>
      </c>
      <c r="AX281">
        <v>2</v>
      </c>
      <c r="AY281">
        <v>2</v>
      </c>
    </row>
    <row r="282" spans="1:51">
      <c r="A282" s="1">
        <v>337987</v>
      </c>
      <c r="B282" s="7">
        <v>112679</v>
      </c>
      <c r="C282" s="2">
        <v>40240</v>
      </c>
      <c r="D282" t="s">
        <v>1933</v>
      </c>
      <c r="E282" t="s">
        <v>2810</v>
      </c>
      <c r="F282" t="s">
        <v>353</v>
      </c>
      <c r="G282" t="s">
        <v>554</v>
      </c>
      <c r="H282" t="s">
        <v>555</v>
      </c>
      <c r="I282" t="s">
        <v>353</v>
      </c>
      <c r="J282" t="s">
        <v>2818</v>
      </c>
      <c r="K282" t="s">
        <v>1863</v>
      </c>
      <c r="L282" t="s">
        <v>480</v>
      </c>
      <c r="M282" t="s">
        <v>7</v>
      </c>
      <c r="N282" t="s">
        <v>7</v>
      </c>
      <c r="O282">
        <v>3</v>
      </c>
      <c r="P282">
        <v>9</v>
      </c>
      <c r="Q282">
        <v>3</v>
      </c>
      <c r="R282">
        <v>3</v>
      </c>
      <c r="S282">
        <v>8</v>
      </c>
      <c r="T282">
        <v>3</v>
      </c>
      <c r="U282">
        <v>3</v>
      </c>
      <c r="V282">
        <v>3</v>
      </c>
      <c r="W282">
        <v>9</v>
      </c>
      <c r="X282">
        <v>3</v>
      </c>
      <c r="Y282">
        <v>3</v>
      </c>
      <c r="Z282">
        <v>3</v>
      </c>
      <c r="AA282">
        <v>3</v>
      </c>
      <c r="AB282">
        <v>9</v>
      </c>
      <c r="AC282">
        <v>3</v>
      </c>
      <c r="AD282">
        <v>2</v>
      </c>
      <c r="AE282">
        <v>2</v>
      </c>
      <c r="AF282">
        <v>3</v>
      </c>
      <c r="AG282">
        <v>3</v>
      </c>
      <c r="AH282">
        <v>3</v>
      </c>
      <c r="AI282">
        <v>3</v>
      </c>
      <c r="AJ282">
        <v>3</v>
      </c>
      <c r="AK282">
        <v>9</v>
      </c>
      <c r="AL282">
        <v>3</v>
      </c>
      <c r="AM282">
        <v>3</v>
      </c>
      <c r="AN282">
        <v>3</v>
      </c>
      <c r="AO282">
        <v>3</v>
      </c>
      <c r="AP282">
        <v>3</v>
      </c>
      <c r="AQ282">
        <v>3</v>
      </c>
      <c r="AR282">
        <v>9</v>
      </c>
      <c r="AS282">
        <v>3</v>
      </c>
      <c r="AT282">
        <v>2</v>
      </c>
      <c r="AU282">
        <v>3</v>
      </c>
      <c r="AV282">
        <v>3</v>
      </c>
      <c r="AW282">
        <v>2</v>
      </c>
      <c r="AX282">
        <v>3</v>
      </c>
      <c r="AY282">
        <v>3</v>
      </c>
    </row>
    <row r="283" spans="1:51">
      <c r="A283" s="1">
        <v>337988</v>
      </c>
      <c r="B283" s="7">
        <v>112685</v>
      </c>
      <c r="C283" s="2">
        <v>40255</v>
      </c>
      <c r="D283" t="s">
        <v>1933</v>
      </c>
      <c r="E283" t="s">
        <v>2810</v>
      </c>
      <c r="F283" t="s">
        <v>353</v>
      </c>
      <c r="G283" t="s">
        <v>556</v>
      </c>
      <c r="H283" t="s">
        <v>557</v>
      </c>
      <c r="I283" t="s">
        <v>353</v>
      </c>
      <c r="J283" t="s">
        <v>2818</v>
      </c>
      <c r="K283" t="s">
        <v>1863</v>
      </c>
      <c r="L283" t="s">
        <v>480</v>
      </c>
      <c r="M283" t="s">
        <v>7</v>
      </c>
      <c r="N283" t="s">
        <v>7</v>
      </c>
      <c r="O283">
        <v>2</v>
      </c>
      <c r="P283">
        <v>9</v>
      </c>
      <c r="Q283">
        <v>9</v>
      </c>
      <c r="R283">
        <v>2</v>
      </c>
      <c r="S283">
        <v>8</v>
      </c>
      <c r="T283">
        <v>2</v>
      </c>
      <c r="U283">
        <v>2</v>
      </c>
      <c r="V283">
        <v>2</v>
      </c>
      <c r="W283">
        <v>9</v>
      </c>
      <c r="X283">
        <v>2</v>
      </c>
      <c r="Y283">
        <v>2</v>
      </c>
      <c r="Z283">
        <v>9</v>
      </c>
      <c r="AA283">
        <v>2</v>
      </c>
      <c r="AB283">
        <v>9</v>
      </c>
      <c r="AC283">
        <v>2</v>
      </c>
      <c r="AD283">
        <v>2</v>
      </c>
      <c r="AE283">
        <v>2</v>
      </c>
      <c r="AF283">
        <v>2</v>
      </c>
      <c r="AG283">
        <v>2</v>
      </c>
      <c r="AH283">
        <v>2</v>
      </c>
      <c r="AI283">
        <v>2</v>
      </c>
      <c r="AJ283">
        <v>2</v>
      </c>
      <c r="AK283">
        <v>9</v>
      </c>
      <c r="AL283">
        <v>2</v>
      </c>
      <c r="AM283">
        <v>2</v>
      </c>
      <c r="AN283">
        <v>3</v>
      </c>
      <c r="AO283">
        <v>9</v>
      </c>
      <c r="AP283">
        <v>2</v>
      </c>
      <c r="AQ283">
        <v>9</v>
      </c>
      <c r="AR283">
        <v>9</v>
      </c>
      <c r="AS283">
        <v>2</v>
      </c>
      <c r="AT283">
        <v>3</v>
      </c>
      <c r="AU283">
        <v>2</v>
      </c>
      <c r="AV283">
        <v>2</v>
      </c>
      <c r="AW283">
        <v>3</v>
      </c>
      <c r="AX283">
        <v>2</v>
      </c>
      <c r="AY283">
        <v>3</v>
      </c>
    </row>
    <row r="284" spans="1:51">
      <c r="A284" s="1">
        <v>337990</v>
      </c>
      <c r="B284" s="7">
        <v>112698</v>
      </c>
      <c r="C284" s="2">
        <v>40254</v>
      </c>
      <c r="D284" t="s">
        <v>1933</v>
      </c>
      <c r="E284" t="s">
        <v>2810</v>
      </c>
      <c r="F284" t="s">
        <v>353</v>
      </c>
      <c r="G284" t="s">
        <v>558</v>
      </c>
      <c r="H284" t="s">
        <v>559</v>
      </c>
      <c r="I284" t="s">
        <v>353</v>
      </c>
      <c r="J284" t="s">
        <v>2818</v>
      </c>
      <c r="K284" t="s">
        <v>1863</v>
      </c>
      <c r="L284" t="s">
        <v>480</v>
      </c>
      <c r="M284" t="s">
        <v>7</v>
      </c>
      <c r="N284" t="s">
        <v>7</v>
      </c>
      <c r="O284">
        <v>1</v>
      </c>
      <c r="P284">
        <v>9</v>
      </c>
      <c r="Q284">
        <v>9</v>
      </c>
      <c r="R284">
        <v>1</v>
      </c>
      <c r="S284">
        <v>8</v>
      </c>
      <c r="T284">
        <v>2</v>
      </c>
      <c r="U284">
        <v>1</v>
      </c>
      <c r="V284">
        <v>2</v>
      </c>
      <c r="W284">
        <v>9</v>
      </c>
      <c r="X284">
        <v>2</v>
      </c>
      <c r="Y284">
        <v>2</v>
      </c>
      <c r="Z284">
        <v>9</v>
      </c>
      <c r="AA284">
        <v>2</v>
      </c>
      <c r="AB284">
        <v>9</v>
      </c>
      <c r="AC284">
        <v>1</v>
      </c>
      <c r="AD284">
        <v>2</v>
      </c>
      <c r="AE284">
        <v>1</v>
      </c>
      <c r="AF284">
        <v>1</v>
      </c>
      <c r="AG284">
        <v>1</v>
      </c>
      <c r="AH284">
        <v>1</v>
      </c>
      <c r="AI284">
        <v>1</v>
      </c>
      <c r="AJ284">
        <v>2</v>
      </c>
      <c r="AK284">
        <v>9</v>
      </c>
      <c r="AL284">
        <v>1</v>
      </c>
      <c r="AM284">
        <v>1</v>
      </c>
      <c r="AN284">
        <v>2</v>
      </c>
      <c r="AO284">
        <v>9</v>
      </c>
      <c r="AP284">
        <v>1</v>
      </c>
      <c r="AQ284">
        <v>9</v>
      </c>
      <c r="AR284">
        <v>9</v>
      </c>
      <c r="AS284">
        <v>2</v>
      </c>
      <c r="AT284">
        <v>2</v>
      </c>
      <c r="AU284">
        <v>1</v>
      </c>
      <c r="AV284">
        <v>2</v>
      </c>
      <c r="AW284">
        <v>2</v>
      </c>
      <c r="AX284">
        <v>2</v>
      </c>
      <c r="AY284">
        <v>2</v>
      </c>
    </row>
    <row r="285" spans="1:51">
      <c r="A285" s="1">
        <v>337999</v>
      </c>
      <c r="B285" s="7">
        <v>112725</v>
      </c>
      <c r="C285" s="2">
        <v>40261</v>
      </c>
      <c r="D285" t="s">
        <v>1933</v>
      </c>
      <c r="E285" t="s">
        <v>392</v>
      </c>
      <c r="F285" t="s">
        <v>353</v>
      </c>
      <c r="G285" t="s">
        <v>1725</v>
      </c>
      <c r="H285" t="s">
        <v>1726</v>
      </c>
      <c r="I285" t="s">
        <v>353</v>
      </c>
      <c r="J285" t="s">
        <v>2818</v>
      </c>
      <c r="K285" t="s">
        <v>1863</v>
      </c>
      <c r="L285" t="s">
        <v>480</v>
      </c>
      <c r="M285" t="s">
        <v>7</v>
      </c>
      <c r="N285" t="s">
        <v>7</v>
      </c>
      <c r="O285">
        <v>3</v>
      </c>
      <c r="P285">
        <v>9</v>
      </c>
      <c r="Q285">
        <v>2</v>
      </c>
      <c r="R285">
        <v>2</v>
      </c>
      <c r="S285">
        <v>8</v>
      </c>
      <c r="T285">
        <v>3</v>
      </c>
      <c r="U285">
        <v>3</v>
      </c>
      <c r="V285">
        <v>3</v>
      </c>
      <c r="W285">
        <v>9</v>
      </c>
      <c r="X285">
        <v>4</v>
      </c>
      <c r="Y285">
        <v>3</v>
      </c>
      <c r="Z285">
        <v>2</v>
      </c>
      <c r="AA285">
        <v>3</v>
      </c>
      <c r="AB285">
        <v>9</v>
      </c>
      <c r="AC285">
        <v>3</v>
      </c>
      <c r="AD285">
        <v>2</v>
      </c>
      <c r="AE285">
        <v>2</v>
      </c>
      <c r="AF285">
        <v>4</v>
      </c>
      <c r="AG285">
        <v>3</v>
      </c>
      <c r="AH285">
        <v>3</v>
      </c>
      <c r="AI285">
        <v>3</v>
      </c>
      <c r="AJ285">
        <v>3</v>
      </c>
      <c r="AK285">
        <v>9</v>
      </c>
      <c r="AL285">
        <v>3</v>
      </c>
      <c r="AM285">
        <v>2</v>
      </c>
      <c r="AN285">
        <v>3</v>
      </c>
      <c r="AO285">
        <v>2</v>
      </c>
      <c r="AP285">
        <v>3</v>
      </c>
      <c r="AQ285">
        <v>2</v>
      </c>
      <c r="AR285">
        <v>9</v>
      </c>
      <c r="AS285">
        <v>3</v>
      </c>
      <c r="AT285">
        <v>3</v>
      </c>
      <c r="AU285">
        <v>3</v>
      </c>
      <c r="AV285">
        <v>3</v>
      </c>
      <c r="AW285">
        <v>2</v>
      </c>
      <c r="AX285">
        <v>2</v>
      </c>
      <c r="AY285">
        <v>3</v>
      </c>
    </row>
    <row r="286" spans="1:51">
      <c r="A286" s="1">
        <v>338026</v>
      </c>
      <c r="B286" s="7">
        <v>112824</v>
      </c>
      <c r="C286" s="2">
        <v>40262</v>
      </c>
      <c r="D286" t="s">
        <v>1933</v>
      </c>
      <c r="E286" t="s">
        <v>2810</v>
      </c>
      <c r="F286" t="s">
        <v>353</v>
      </c>
      <c r="G286" t="s">
        <v>1728</v>
      </c>
      <c r="H286" t="s">
        <v>1729</v>
      </c>
      <c r="I286" t="s">
        <v>353</v>
      </c>
      <c r="J286" t="s">
        <v>2818</v>
      </c>
      <c r="K286" t="s">
        <v>1863</v>
      </c>
      <c r="L286" t="s">
        <v>486</v>
      </c>
      <c r="M286" t="s">
        <v>7</v>
      </c>
      <c r="N286" t="s">
        <v>7</v>
      </c>
      <c r="O286">
        <v>2</v>
      </c>
      <c r="P286">
        <v>9</v>
      </c>
      <c r="Q286">
        <v>9</v>
      </c>
      <c r="R286">
        <v>2</v>
      </c>
      <c r="S286">
        <v>8</v>
      </c>
      <c r="T286">
        <v>2</v>
      </c>
      <c r="U286">
        <v>2</v>
      </c>
      <c r="V286">
        <v>2</v>
      </c>
      <c r="W286">
        <v>9</v>
      </c>
      <c r="X286">
        <v>3</v>
      </c>
      <c r="Y286">
        <v>2</v>
      </c>
      <c r="Z286">
        <v>9</v>
      </c>
      <c r="AA286">
        <v>2</v>
      </c>
      <c r="AB286">
        <v>9</v>
      </c>
      <c r="AC286">
        <v>2</v>
      </c>
      <c r="AD286">
        <v>1</v>
      </c>
      <c r="AE286">
        <v>2</v>
      </c>
      <c r="AF286">
        <v>3</v>
      </c>
      <c r="AG286">
        <v>2</v>
      </c>
      <c r="AH286">
        <v>2</v>
      </c>
      <c r="AI286">
        <v>2</v>
      </c>
      <c r="AJ286">
        <v>2</v>
      </c>
      <c r="AK286">
        <v>9</v>
      </c>
      <c r="AL286">
        <v>2</v>
      </c>
      <c r="AM286">
        <v>1</v>
      </c>
      <c r="AN286">
        <v>2</v>
      </c>
      <c r="AO286">
        <v>9</v>
      </c>
      <c r="AP286">
        <v>2</v>
      </c>
      <c r="AQ286">
        <v>9</v>
      </c>
      <c r="AR286">
        <v>9</v>
      </c>
      <c r="AS286">
        <v>2</v>
      </c>
      <c r="AT286">
        <v>3</v>
      </c>
      <c r="AU286">
        <v>2</v>
      </c>
      <c r="AV286">
        <v>2</v>
      </c>
      <c r="AW286">
        <v>1</v>
      </c>
      <c r="AX286">
        <v>2</v>
      </c>
      <c r="AY286">
        <v>2</v>
      </c>
    </row>
    <row r="287" spans="1:51">
      <c r="A287" s="1">
        <v>338032</v>
      </c>
      <c r="B287" s="7">
        <v>112850</v>
      </c>
      <c r="C287" s="2">
        <v>40261</v>
      </c>
      <c r="D287" t="s">
        <v>1933</v>
      </c>
      <c r="E287" t="s">
        <v>2810</v>
      </c>
      <c r="F287" t="s">
        <v>353</v>
      </c>
      <c r="G287" t="s">
        <v>572</v>
      </c>
      <c r="H287" t="s">
        <v>573</v>
      </c>
      <c r="I287" t="s">
        <v>353</v>
      </c>
      <c r="J287" t="s">
        <v>2818</v>
      </c>
      <c r="K287" t="s">
        <v>1863</v>
      </c>
      <c r="L287" t="s">
        <v>486</v>
      </c>
      <c r="M287" t="s">
        <v>7</v>
      </c>
      <c r="N287" t="s">
        <v>7</v>
      </c>
      <c r="O287">
        <v>3</v>
      </c>
      <c r="P287">
        <v>9</v>
      </c>
      <c r="Q287">
        <v>3</v>
      </c>
      <c r="R287">
        <v>2</v>
      </c>
      <c r="S287">
        <v>8</v>
      </c>
      <c r="T287">
        <v>3</v>
      </c>
      <c r="U287">
        <v>3</v>
      </c>
      <c r="V287">
        <v>3</v>
      </c>
      <c r="W287">
        <v>9</v>
      </c>
      <c r="X287">
        <v>2</v>
      </c>
      <c r="Y287">
        <v>3</v>
      </c>
      <c r="Z287">
        <v>3</v>
      </c>
      <c r="AA287">
        <v>3</v>
      </c>
      <c r="AB287">
        <v>9</v>
      </c>
      <c r="AC287">
        <v>2</v>
      </c>
      <c r="AD287">
        <v>2</v>
      </c>
      <c r="AE287">
        <v>2</v>
      </c>
      <c r="AF287">
        <v>1</v>
      </c>
      <c r="AG287">
        <v>2</v>
      </c>
      <c r="AH287">
        <v>2</v>
      </c>
      <c r="AI287">
        <v>2</v>
      </c>
      <c r="AJ287">
        <v>3</v>
      </c>
      <c r="AK287">
        <v>9</v>
      </c>
      <c r="AL287">
        <v>3</v>
      </c>
      <c r="AM287">
        <v>2</v>
      </c>
      <c r="AN287">
        <v>3</v>
      </c>
      <c r="AO287">
        <v>3</v>
      </c>
      <c r="AP287">
        <v>2</v>
      </c>
      <c r="AQ287">
        <v>3</v>
      </c>
      <c r="AR287">
        <v>9</v>
      </c>
      <c r="AS287">
        <v>3</v>
      </c>
      <c r="AT287">
        <v>3</v>
      </c>
      <c r="AU287">
        <v>3</v>
      </c>
      <c r="AV287">
        <v>3</v>
      </c>
      <c r="AW287">
        <v>3</v>
      </c>
      <c r="AX287">
        <v>3</v>
      </c>
      <c r="AY287">
        <v>3</v>
      </c>
    </row>
    <row r="288" spans="1:51">
      <c r="A288" s="1">
        <v>338036</v>
      </c>
      <c r="B288" s="7">
        <v>112870</v>
      </c>
      <c r="C288" s="2">
        <v>40262</v>
      </c>
      <c r="D288" t="s">
        <v>1933</v>
      </c>
      <c r="E288" t="s">
        <v>2810</v>
      </c>
      <c r="F288" t="s">
        <v>353</v>
      </c>
      <c r="G288" t="s">
        <v>574</v>
      </c>
      <c r="H288" t="s">
        <v>575</v>
      </c>
      <c r="I288" t="s">
        <v>353</v>
      </c>
      <c r="J288" t="s">
        <v>2818</v>
      </c>
      <c r="K288" t="s">
        <v>1863</v>
      </c>
      <c r="L288" t="s">
        <v>486</v>
      </c>
      <c r="M288" t="s">
        <v>7</v>
      </c>
      <c r="N288" t="s">
        <v>7</v>
      </c>
      <c r="O288">
        <v>3</v>
      </c>
      <c r="P288">
        <v>9</v>
      </c>
      <c r="Q288">
        <v>9</v>
      </c>
      <c r="R288">
        <v>2</v>
      </c>
      <c r="S288">
        <v>8</v>
      </c>
      <c r="T288">
        <v>3</v>
      </c>
      <c r="U288">
        <v>3</v>
      </c>
      <c r="V288">
        <v>3</v>
      </c>
      <c r="W288">
        <v>9</v>
      </c>
      <c r="X288">
        <v>3</v>
      </c>
      <c r="Y288">
        <v>3</v>
      </c>
      <c r="Z288">
        <v>9</v>
      </c>
      <c r="AA288">
        <v>2</v>
      </c>
      <c r="AB288">
        <v>9</v>
      </c>
      <c r="AC288">
        <v>2</v>
      </c>
      <c r="AD288">
        <v>3</v>
      </c>
      <c r="AE288">
        <v>2</v>
      </c>
      <c r="AF288">
        <v>3</v>
      </c>
      <c r="AG288">
        <v>2</v>
      </c>
      <c r="AH288">
        <v>2</v>
      </c>
      <c r="AI288">
        <v>3</v>
      </c>
      <c r="AJ288">
        <v>3</v>
      </c>
      <c r="AK288">
        <v>9</v>
      </c>
      <c r="AL288">
        <v>3</v>
      </c>
      <c r="AM288">
        <v>2</v>
      </c>
      <c r="AN288">
        <v>3</v>
      </c>
      <c r="AO288">
        <v>9</v>
      </c>
      <c r="AP288">
        <v>3</v>
      </c>
      <c r="AQ288">
        <v>9</v>
      </c>
      <c r="AR288">
        <v>9</v>
      </c>
      <c r="AS288">
        <v>2</v>
      </c>
      <c r="AT288">
        <v>3</v>
      </c>
      <c r="AU288">
        <v>3</v>
      </c>
      <c r="AV288">
        <v>3</v>
      </c>
      <c r="AW288">
        <v>3</v>
      </c>
      <c r="AX288">
        <v>2</v>
      </c>
      <c r="AY288">
        <v>3</v>
      </c>
    </row>
    <row r="289" spans="1:51">
      <c r="A289" s="1">
        <v>338037</v>
      </c>
      <c r="B289" s="7">
        <v>112871</v>
      </c>
      <c r="C289" s="2">
        <v>40249</v>
      </c>
      <c r="D289" t="s">
        <v>1933</v>
      </c>
      <c r="E289" t="s">
        <v>2810</v>
      </c>
      <c r="F289" t="s">
        <v>353</v>
      </c>
      <c r="G289" t="s">
        <v>576</v>
      </c>
      <c r="H289" t="s">
        <v>577</v>
      </c>
      <c r="I289" t="s">
        <v>353</v>
      </c>
      <c r="J289" t="s">
        <v>2818</v>
      </c>
      <c r="K289" t="s">
        <v>1863</v>
      </c>
      <c r="L289" t="s">
        <v>486</v>
      </c>
      <c r="M289" t="s">
        <v>7</v>
      </c>
      <c r="N289" t="s">
        <v>7</v>
      </c>
      <c r="O289">
        <v>2</v>
      </c>
      <c r="P289">
        <v>9</v>
      </c>
      <c r="Q289">
        <v>2</v>
      </c>
      <c r="R289">
        <v>2</v>
      </c>
      <c r="S289">
        <v>8</v>
      </c>
      <c r="T289">
        <v>2</v>
      </c>
      <c r="U289">
        <v>2</v>
      </c>
      <c r="V289">
        <v>2</v>
      </c>
      <c r="W289">
        <v>9</v>
      </c>
      <c r="X289">
        <v>2</v>
      </c>
      <c r="Y289">
        <v>2</v>
      </c>
      <c r="Z289">
        <v>2</v>
      </c>
      <c r="AA289">
        <v>2</v>
      </c>
      <c r="AB289">
        <v>9</v>
      </c>
      <c r="AC289">
        <v>2</v>
      </c>
      <c r="AD289">
        <v>1</v>
      </c>
      <c r="AE289">
        <v>2</v>
      </c>
      <c r="AF289">
        <v>2</v>
      </c>
      <c r="AG289">
        <v>1</v>
      </c>
      <c r="AH289">
        <v>2</v>
      </c>
      <c r="AI289">
        <v>2</v>
      </c>
      <c r="AJ289">
        <v>2</v>
      </c>
      <c r="AK289">
        <v>9</v>
      </c>
      <c r="AL289">
        <v>2</v>
      </c>
      <c r="AM289">
        <v>1</v>
      </c>
      <c r="AN289">
        <v>2</v>
      </c>
      <c r="AO289">
        <v>2</v>
      </c>
      <c r="AP289">
        <v>2</v>
      </c>
      <c r="AQ289">
        <v>2</v>
      </c>
      <c r="AR289">
        <v>9</v>
      </c>
      <c r="AS289">
        <v>2</v>
      </c>
      <c r="AT289">
        <v>2</v>
      </c>
      <c r="AU289">
        <v>2</v>
      </c>
      <c r="AV289">
        <v>2</v>
      </c>
      <c r="AW289">
        <v>2</v>
      </c>
      <c r="AX289">
        <v>2</v>
      </c>
      <c r="AY289">
        <v>2</v>
      </c>
    </row>
    <row r="290" spans="1:51">
      <c r="A290" s="1">
        <v>338044</v>
      </c>
      <c r="B290" s="7">
        <v>112900</v>
      </c>
      <c r="C290" s="2">
        <v>40256</v>
      </c>
      <c r="D290" t="s">
        <v>1933</v>
      </c>
      <c r="E290" t="s">
        <v>2810</v>
      </c>
      <c r="F290" t="s">
        <v>353</v>
      </c>
      <c r="G290" t="s">
        <v>578</v>
      </c>
      <c r="H290" t="s">
        <v>579</v>
      </c>
      <c r="I290" t="s">
        <v>353</v>
      </c>
      <c r="J290" t="s">
        <v>2818</v>
      </c>
      <c r="K290" t="s">
        <v>1863</v>
      </c>
      <c r="L290" t="s">
        <v>482</v>
      </c>
      <c r="M290" t="s">
        <v>7</v>
      </c>
      <c r="N290" t="s">
        <v>7</v>
      </c>
      <c r="O290">
        <v>2</v>
      </c>
      <c r="P290">
        <v>9</v>
      </c>
      <c r="Q290">
        <v>2</v>
      </c>
      <c r="R290">
        <v>2</v>
      </c>
      <c r="S290">
        <v>8</v>
      </c>
      <c r="T290">
        <v>2</v>
      </c>
      <c r="U290">
        <v>2</v>
      </c>
      <c r="V290">
        <v>2</v>
      </c>
      <c r="W290">
        <v>9</v>
      </c>
      <c r="X290">
        <v>3</v>
      </c>
      <c r="Y290">
        <v>2</v>
      </c>
      <c r="Z290">
        <v>2</v>
      </c>
      <c r="AA290">
        <v>2</v>
      </c>
      <c r="AB290">
        <v>9</v>
      </c>
      <c r="AC290">
        <v>2</v>
      </c>
      <c r="AD290">
        <v>1</v>
      </c>
      <c r="AE290">
        <v>1</v>
      </c>
      <c r="AF290">
        <v>3</v>
      </c>
      <c r="AG290">
        <v>1</v>
      </c>
      <c r="AH290">
        <v>2</v>
      </c>
      <c r="AI290">
        <v>2</v>
      </c>
      <c r="AJ290">
        <v>2</v>
      </c>
      <c r="AK290">
        <v>9</v>
      </c>
      <c r="AL290">
        <v>2</v>
      </c>
      <c r="AM290">
        <v>1</v>
      </c>
      <c r="AN290">
        <v>2</v>
      </c>
      <c r="AO290">
        <v>2</v>
      </c>
      <c r="AP290">
        <v>2</v>
      </c>
      <c r="AQ290">
        <v>2</v>
      </c>
      <c r="AR290">
        <v>9</v>
      </c>
      <c r="AS290">
        <v>2</v>
      </c>
      <c r="AT290">
        <v>3</v>
      </c>
      <c r="AU290">
        <v>2</v>
      </c>
      <c r="AV290">
        <v>2</v>
      </c>
      <c r="AW290">
        <v>2</v>
      </c>
      <c r="AX290">
        <v>2</v>
      </c>
      <c r="AY290">
        <v>2</v>
      </c>
    </row>
    <row r="291" spans="1:51">
      <c r="A291" s="1">
        <v>338067</v>
      </c>
      <c r="B291" s="7">
        <v>112978</v>
      </c>
      <c r="C291" s="2">
        <v>40260</v>
      </c>
      <c r="D291" t="s">
        <v>1933</v>
      </c>
      <c r="E291" t="s">
        <v>2810</v>
      </c>
      <c r="F291" t="s">
        <v>353</v>
      </c>
      <c r="G291" t="s">
        <v>1439</v>
      </c>
      <c r="H291" t="s">
        <v>1440</v>
      </c>
      <c r="I291" t="s">
        <v>353</v>
      </c>
      <c r="J291" t="s">
        <v>2818</v>
      </c>
      <c r="K291" t="s">
        <v>1863</v>
      </c>
      <c r="L291" t="s">
        <v>483</v>
      </c>
      <c r="M291" t="s">
        <v>7</v>
      </c>
      <c r="N291" t="s">
        <v>7</v>
      </c>
      <c r="O291">
        <v>3</v>
      </c>
      <c r="P291">
        <v>9</v>
      </c>
      <c r="Q291">
        <v>3</v>
      </c>
      <c r="R291">
        <v>3</v>
      </c>
      <c r="S291">
        <v>8</v>
      </c>
      <c r="T291">
        <v>3</v>
      </c>
      <c r="U291">
        <v>3</v>
      </c>
      <c r="V291">
        <v>3</v>
      </c>
      <c r="W291">
        <v>9</v>
      </c>
      <c r="X291">
        <v>3</v>
      </c>
      <c r="Y291">
        <v>3</v>
      </c>
      <c r="Z291">
        <v>3</v>
      </c>
      <c r="AA291">
        <v>3</v>
      </c>
      <c r="AB291">
        <v>9</v>
      </c>
      <c r="AC291">
        <v>2</v>
      </c>
      <c r="AD291">
        <v>3</v>
      </c>
      <c r="AE291">
        <v>2</v>
      </c>
      <c r="AF291">
        <v>2</v>
      </c>
      <c r="AG291">
        <v>2</v>
      </c>
      <c r="AH291">
        <v>3</v>
      </c>
      <c r="AI291">
        <v>3</v>
      </c>
      <c r="AJ291">
        <v>3</v>
      </c>
      <c r="AK291">
        <v>9</v>
      </c>
      <c r="AL291">
        <v>3</v>
      </c>
      <c r="AM291">
        <v>2</v>
      </c>
      <c r="AN291">
        <v>3</v>
      </c>
      <c r="AO291">
        <v>3</v>
      </c>
      <c r="AP291">
        <v>3</v>
      </c>
      <c r="AQ291">
        <v>3</v>
      </c>
      <c r="AR291">
        <v>9</v>
      </c>
      <c r="AS291">
        <v>3</v>
      </c>
      <c r="AT291">
        <v>3</v>
      </c>
      <c r="AU291">
        <v>3</v>
      </c>
      <c r="AV291">
        <v>3</v>
      </c>
      <c r="AW291">
        <v>3</v>
      </c>
      <c r="AX291">
        <v>3</v>
      </c>
      <c r="AY291">
        <v>3</v>
      </c>
    </row>
    <row r="292" spans="1:51">
      <c r="A292" s="1">
        <v>338210</v>
      </c>
      <c r="B292" s="7">
        <v>113646</v>
      </c>
      <c r="C292" s="2">
        <v>40242</v>
      </c>
      <c r="D292" t="s">
        <v>1933</v>
      </c>
      <c r="E292" t="s">
        <v>3425</v>
      </c>
      <c r="F292" t="s">
        <v>340</v>
      </c>
      <c r="G292" t="s">
        <v>2449</v>
      </c>
      <c r="H292" t="s">
        <v>2450</v>
      </c>
      <c r="I292" t="s">
        <v>340</v>
      </c>
      <c r="J292" t="s">
        <v>2818</v>
      </c>
      <c r="K292" t="s">
        <v>1863</v>
      </c>
      <c r="L292" t="s">
        <v>484</v>
      </c>
      <c r="M292" t="s">
        <v>485</v>
      </c>
      <c r="N292" t="s">
        <v>13</v>
      </c>
      <c r="O292">
        <v>4</v>
      </c>
      <c r="P292">
        <v>9</v>
      </c>
      <c r="Q292">
        <v>9</v>
      </c>
      <c r="R292">
        <v>2</v>
      </c>
      <c r="S292">
        <v>8</v>
      </c>
      <c r="T292">
        <v>4</v>
      </c>
      <c r="U292">
        <v>3</v>
      </c>
      <c r="V292">
        <v>3</v>
      </c>
      <c r="W292">
        <v>9</v>
      </c>
      <c r="X292">
        <v>3</v>
      </c>
      <c r="Y292">
        <v>3</v>
      </c>
      <c r="Z292">
        <v>9</v>
      </c>
      <c r="AA292">
        <v>3</v>
      </c>
      <c r="AB292">
        <v>9</v>
      </c>
      <c r="AC292">
        <v>3</v>
      </c>
      <c r="AD292">
        <v>2</v>
      </c>
      <c r="AE292">
        <v>2</v>
      </c>
      <c r="AF292">
        <v>4</v>
      </c>
      <c r="AG292">
        <v>2</v>
      </c>
      <c r="AH292">
        <v>3</v>
      </c>
      <c r="AI292">
        <v>3</v>
      </c>
      <c r="AJ292">
        <v>3</v>
      </c>
      <c r="AK292">
        <v>9</v>
      </c>
      <c r="AL292">
        <v>4</v>
      </c>
      <c r="AM292">
        <v>3</v>
      </c>
      <c r="AN292">
        <v>4</v>
      </c>
      <c r="AO292">
        <v>9</v>
      </c>
      <c r="AP292">
        <v>4</v>
      </c>
      <c r="AQ292">
        <v>9</v>
      </c>
      <c r="AR292">
        <v>9</v>
      </c>
      <c r="AS292">
        <v>3</v>
      </c>
      <c r="AT292">
        <v>3</v>
      </c>
      <c r="AU292">
        <v>3</v>
      </c>
      <c r="AV292">
        <v>3</v>
      </c>
      <c r="AW292">
        <v>3</v>
      </c>
      <c r="AX292">
        <v>3</v>
      </c>
      <c r="AY292">
        <v>4</v>
      </c>
    </row>
    <row r="293" spans="1:51">
      <c r="A293" s="1">
        <v>338215</v>
      </c>
      <c r="B293" s="7">
        <v>113659</v>
      </c>
      <c r="C293" s="2">
        <v>40241</v>
      </c>
      <c r="D293" t="s">
        <v>1933</v>
      </c>
      <c r="E293" t="s">
        <v>2359</v>
      </c>
      <c r="F293" t="s">
        <v>340</v>
      </c>
      <c r="G293" t="s">
        <v>2360</v>
      </c>
      <c r="H293" t="s">
        <v>2361</v>
      </c>
      <c r="I293" t="s">
        <v>340</v>
      </c>
      <c r="J293" t="s">
        <v>2818</v>
      </c>
      <c r="K293" t="s">
        <v>1863</v>
      </c>
      <c r="L293" t="s">
        <v>480</v>
      </c>
      <c r="M293" t="s">
        <v>7</v>
      </c>
      <c r="N293" t="s">
        <v>7</v>
      </c>
      <c r="O293">
        <v>2</v>
      </c>
      <c r="P293">
        <v>9</v>
      </c>
      <c r="Q293">
        <v>2</v>
      </c>
      <c r="R293">
        <v>2</v>
      </c>
      <c r="S293">
        <v>8</v>
      </c>
      <c r="T293">
        <v>2</v>
      </c>
      <c r="U293">
        <v>2</v>
      </c>
      <c r="V293">
        <v>2</v>
      </c>
      <c r="W293">
        <v>9</v>
      </c>
      <c r="X293">
        <v>3</v>
      </c>
      <c r="Y293">
        <v>2</v>
      </c>
      <c r="Z293">
        <v>2</v>
      </c>
      <c r="AA293">
        <v>2</v>
      </c>
      <c r="AB293">
        <v>9</v>
      </c>
      <c r="AC293">
        <v>2</v>
      </c>
      <c r="AD293">
        <v>2</v>
      </c>
      <c r="AE293">
        <v>2</v>
      </c>
      <c r="AF293">
        <v>3</v>
      </c>
      <c r="AG293">
        <v>2</v>
      </c>
      <c r="AH293">
        <v>2</v>
      </c>
      <c r="AI293">
        <v>3</v>
      </c>
      <c r="AJ293">
        <v>2</v>
      </c>
      <c r="AK293">
        <v>9</v>
      </c>
      <c r="AL293">
        <v>2</v>
      </c>
      <c r="AM293">
        <v>2</v>
      </c>
      <c r="AN293">
        <v>2</v>
      </c>
      <c r="AO293">
        <v>2</v>
      </c>
      <c r="AP293">
        <v>2</v>
      </c>
      <c r="AQ293">
        <v>2</v>
      </c>
      <c r="AR293">
        <v>9</v>
      </c>
      <c r="AS293">
        <v>2</v>
      </c>
      <c r="AT293">
        <v>2</v>
      </c>
      <c r="AU293">
        <v>2</v>
      </c>
      <c r="AV293">
        <v>2</v>
      </c>
      <c r="AW293">
        <v>2</v>
      </c>
      <c r="AX293">
        <v>2</v>
      </c>
      <c r="AY293">
        <v>2</v>
      </c>
    </row>
    <row r="294" spans="1:51">
      <c r="A294" s="1">
        <v>338217</v>
      </c>
      <c r="B294" s="7">
        <v>113679</v>
      </c>
      <c r="C294" s="2">
        <v>40241</v>
      </c>
      <c r="D294" t="s">
        <v>1933</v>
      </c>
      <c r="E294" t="s">
        <v>2359</v>
      </c>
      <c r="F294" t="s">
        <v>340</v>
      </c>
      <c r="G294" t="s">
        <v>2362</v>
      </c>
      <c r="H294" t="s">
        <v>2363</v>
      </c>
      <c r="I294" t="s">
        <v>340</v>
      </c>
      <c r="J294" t="s">
        <v>2818</v>
      </c>
      <c r="K294" t="s">
        <v>1863</v>
      </c>
      <c r="L294" t="s">
        <v>480</v>
      </c>
      <c r="M294" t="s">
        <v>7</v>
      </c>
      <c r="N294" t="s">
        <v>7</v>
      </c>
      <c r="O294">
        <v>2</v>
      </c>
      <c r="P294">
        <v>9</v>
      </c>
      <c r="Q294">
        <v>2</v>
      </c>
      <c r="R294">
        <v>1</v>
      </c>
      <c r="S294">
        <v>8</v>
      </c>
      <c r="T294">
        <v>2</v>
      </c>
      <c r="U294">
        <v>2</v>
      </c>
      <c r="V294">
        <v>2</v>
      </c>
      <c r="W294">
        <v>9</v>
      </c>
      <c r="X294">
        <v>2</v>
      </c>
      <c r="Y294">
        <v>2</v>
      </c>
      <c r="Z294">
        <v>2</v>
      </c>
      <c r="AA294">
        <v>2</v>
      </c>
      <c r="AB294">
        <v>9</v>
      </c>
      <c r="AC294">
        <v>1</v>
      </c>
      <c r="AD294">
        <v>1</v>
      </c>
      <c r="AE294">
        <v>1</v>
      </c>
      <c r="AF294">
        <v>2</v>
      </c>
      <c r="AG294">
        <v>1</v>
      </c>
      <c r="AH294">
        <v>1</v>
      </c>
      <c r="AI294">
        <v>2</v>
      </c>
      <c r="AJ294">
        <v>2</v>
      </c>
      <c r="AK294">
        <v>9</v>
      </c>
      <c r="AL294">
        <v>1</v>
      </c>
      <c r="AM294">
        <v>1</v>
      </c>
      <c r="AN294">
        <v>2</v>
      </c>
      <c r="AO294">
        <v>2</v>
      </c>
      <c r="AP294">
        <v>2</v>
      </c>
      <c r="AQ294">
        <v>2</v>
      </c>
      <c r="AR294">
        <v>9</v>
      </c>
      <c r="AS294">
        <v>2</v>
      </c>
      <c r="AT294">
        <v>2</v>
      </c>
      <c r="AU294">
        <v>2</v>
      </c>
      <c r="AV294">
        <v>2</v>
      </c>
      <c r="AW294">
        <v>1</v>
      </c>
      <c r="AX294">
        <v>1</v>
      </c>
      <c r="AY294">
        <v>2</v>
      </c>
    </row>
    <row r="295" spans="1:51">
      <c r="A295" s="1">
        <v>338222</v>
      </c>
      <c r="B295" s="7">
        <v>113703</v>
      </c>
      <c r="C295" s="2">
        <v>40240</v>
      </c>
      <c r="D295" t="s">
        <v>1933</v>
      </c>
      <c r="E295" t="s">
        <v>2364</v>
      </c>
      <c r="F295" t="s">
        <v>340</v>
      </c>
      <c r="G295" t="s">
        <v>2451</v>
      </c>
      <c r="H295" t="s">
        <v>2452</v>
      </c>
      <c r="I295" t="s">
        <v>340</v>
      </c>
      <c r="J295" t="s">
        <v>2818</v>
      </c>
      <c r="K295" t="s">
        <v>1863</v>
      </c>
      <c r="L295" t="s">
        <v>480</v>
      </c>
      <c r="M295" t="s">
        <v>490</v>
      </c>
      <c r="N295" t="s">
        <v>7</v>
      </c>
      <c r="O295">
        <v>3</v>
      </c>
      <c r="P295">
        <v>9</v>
      </c>
      <c r="Q295">
        <v>9</v>
      </c>
      <c r="R295">
        <v>2</v>
      </c>
      <c r="S295">
        <v>8</v>
      </c>
      <c r="T295">
        <v>3</v>
      </c>
      <c r="U295">
        <v>3</v>
      </c>
      <c r="V295">
        <v>3</v>
      </c>
      <c r="W295">
        <v>9</v>
      </c>
      <c r="X295">
        <v>3</v>
      </c>
      <c r="Y295">
        <v>3</v>
      </c>
      <c r="Z295">
        <v>9</v>
      </c>
      <c r="AA295">
        <v>3</v>
      </c>
      <c r="AB295">
        <v>9</v>
      </c>
      <c r="AC295">
        <v>2</v>
      </c>
      <c r="AD295">
        <v>2</v>
      </c>
      <c r="AE295">
        <v>2</v>
      </c>
      <c r="AF295">
        <v>3</v>
      </c>
      <c r="AG295">
        <v>3</v>
      </c>
      <c r="AH295">
        <v>2</v>
      </c>
      <c r="AI295">
        <v>3</v>
      </c>
      <c r="AJ295">
        <v>3</v>
      </c>
      <c r="AK295">
        <v>9</v>
      </c>
      <c r="AL295">
        <v>3</v>
      </c>
      <c r="AM295">
        <v>2</v>
      </c>
      <c r="AN295">
        <v>3</v>
      </c>
      <c r="AO295">
        <v>9</v>
      </c>
      <c r="AP295">
        <v>3</v>
      </c>
      <c r="AQ295">
        <v>9</v>
      </c>
      <c r="AR295">
        <v>9</v>
      </c>
      <c r="AS295">
        <v>3</v>
      </c>
      <c r="AT295">
        <v>2</v>
      </c>
      <c r="AU295">
        <v>3</v>
      </c>
      <c r="AV295">
        <v>3</v>
      </c>
      <c r="AW295">
        <v>2</v>
      </c>
      <c r="AX295">
        <v>2</v>
      </c>
      <c r="AY295">
        <v>3</v>
      </c>
    </row>
    <row r="296" spans="1:51">
      <c r="A296" s="1">
        <v>338249</v>
      </c>
      <c r="B296" s="7">
        <v>113834</v>
      </c>
      <c r="C296" s="2">
        <v>40241</v>
      </c>
      <c r="D296" t="s">
        <v>1933</v>
      </c>
      <c r="E296" t="s">
        <v>2359</v>
      </c>
      <c r="F296" t="s">
        <v>340</v>
      </c>
      <c r="G296" t="s">
        <v>2969</v>
      </c>
      <c r="H296" t="s">
        <v>2970</v>
      </c>
      <c r="I296" t="s">
        <v>340</v>
      </c>
      <c r="J296" t="s">
        <v>2818</v>
      </c>
      <c r="K296" t="s">
        <v>1863</v>
      </c>
      <c r="L296" t="s">
        <v>482</v>
      </c>
      <c r="M296" t="s">
        <v>7</v>
      </c>
      <c r="N296" t="s">
        <v>7</v>
      </c>
      <c r="O296">
        <v>2</v>
      </c>
      <c r="P296">
        <v>9</v>
      </c>
      <c r="Q296">
        <v>2</v>
      </c>
      <c r="R296">
        <v>2</v>
      </c>
      <c r="S296">
        <v>8</v>
      </c>
      <c r="T296">
        <v>2</v>
      </c>
      <c r="U296">
        <v>2</v>
      </c>
      <c r="V296">
        <v>2</v>
      </c>
      <c r="W296">
        <v>9</v>
      </c>
      <c r="X296">
        <v>3</v>
      </c>
      <c r="Y296">
        <v>2</v>
      </c>
      <c r="Z296">
        <v>2</v>
      </c>
      <c r="AA296">
        <v>2</v>
      </c>
      <c r="AB296">
        <v>9</v>
      </c>
      <c r="AC296">
        <v>2</v>
      </c>
      <c r="AD296">
        <v>2</v>
      </c>
      <c r="AE296">
        <v>2</v>
      </c>
      <c r="AF296">
        <v>3</v>
      </c>
      <c r="AG296">
        <v>2</v>
      </c>
      <c r="AH296">
        <v>2</v>
      </c>
      <c r="AI296">
        <v>3</v>
      </c>
      <c r="AJ296">
        <v>2</v>
      </c>
      <c r="AK296">
        <v>9</v>
      </c>
      <c r="AL296">
        <v>2</v>
      </c>
      <c r="AM296">
        <v>2</v>
      </c>
      <c r="AN296">
        <v>2</v>
      </c>
      <c r="AO296">
        <v>2</v>
      </c>
      <c r="AP296">
        <v>2</v>
      </c>
      <c r="AQ296">
        <v>2</v>
      </c>
      <c r="AR296">
        <v>9</v>
      </c>
      <c r="AS296">
        <v>2</v>
      </c>
      <c r="AT296">
        <v>2</v>
      </c>
      <c r="AU296">
        <v>2</v>
      </c>
      <c r="AV296">
        <v>2</v>
      </c>
      <c r="AW296">
        <v>2</v>
      </c>
      <c r="AX296">
        <v>3</v>
      </c>
      <c r="AY296">
        <v>2</v>
      </c>
    </row>
    <row r="297" spans="1:51">
      <c r="A297" s="1">
        <v>338279</v>
      </c>
      <c r="B297" s="7">
        <v>114037</v>
      </c>
      <c r="C297" s="2">
        <v>40255</v>
      </c>
      <c r="D297" t="s">
        <v>1933</v>
      </c>
      <c r="E297" t="s">
        <v>1745</v>
      </c>
      <c r="F297" t="s">
        <v>3334</v>
      </c>
      <c r="G297" t="s">
        <v>1746</v>
      </c>
      <c r="H297" t="s">
        <v>1747</v>
      </c>
      <c r="I297" t="s">
        <v>3334</v>
      </c>
      <c r="J297" t="s">
        <v>2818</v>
      </c>
      <c r="K297" t="s">
        <v>1863</v>
      </c>
      <c r="L297" t="s">
        <v>480</v>
      </c>
      <c r="M297" t="s">
        <v>7</v>
      </c>
      <c r="N297" t="s">
        <v>7</v>
      </c>
      <c r="O297">
        <v>2</v>
      </c>
      <c r="P297">
        <v>9</v>
      </c>
      <c r="Q297">
        <v>9</v>
      </c>
      <c r="R297">
        <v>2</v>
      </c>
      <c r="S297">
        <v>8</v>
      </c>
      <c r="T297">
        <v>2</v>
      </c>
      <c r="U297">
        <v>2</v>
      </c>
      <c r="V297">
        <v>2</v>
      </c>
      <c r="W297">
        <v>9</v>
      </c>
      <c r="X297">
        <v>2</v>
      </c>
      <c r="Y297">
        <v>2</v>
      </c>
      <c r="Z297">
        <v>9</v>
      </c>
      <c r="AA297">
        <v>2</v>
      </c>
      <c r="AB297">
        <v>9</v>
      </c>
      <c r="AC297">
        <v>2</v>
      </c>
      <c r="AD297">
        <v>2</v>
      </c>
      <c r="AE297">
        <v>2</v>
      </c>
      <c r="AF297">
        <v>2</v>
      </c>
      <c r="AG297">
        <v>1</v>
      </c>
      <c r="AH297">
        <v>1</v>
      </c>
      <c r="AI297">
        <v>2</v>
      </c>
      <c r="AJ297">
        <v>2</v>
      </c>
      <c r="AK297">
        <v>9</v>
      </c>
      <c r="AL297">
        <v>2</v>
      </c>
      <c r="AM297">
        <v>2</v>
      </c>
      <c r="AN297">
        <v>2</v>
      </c>
      <c r="AO297">
        <v>9</v>
      </c>
      <c r="AP297">
        <v>2</v>
      </c>
      <c r="AQ297">
        <v>9</v>
      </c>
      <c r="AR297">
        <v>9</v>
      </c>
      <c r="AS297">
        <v>2</v>
      </c>
      <c r="AT297">
        <v>2</v>
      </c>
      <c r="AU297">
        <v>2</v>
      </c>
      <c r="AV297">
        <v>2</v>
      </c>
      <c r="AW297">
        <v>2</v>
      </c>
      <c r="AX297">
        <v>2</v>
      </c>
      <c r="AY297">
        <v>2</v>
      </c>
    </row>
    <row r="298" spans="1:51">
      <c r="A298" s="1">
        <v>338281</v>
      </c>
      <c r="B298" s="7">
        <v>114040</v>
      </c>
      <c r="C298" s="2">
        <v>40254</v>
      </c>
      <c r="D298" t="s">
        <v>1933</v>
      </c>
      <c r="E298" t="s">
        <v>1745</v>
      </c>
      <c r="F298" t="s">
        <v>3334</v>
      </c>
      <c r="G298" t="s">
        <v>1748</v>
      </c>
      <c r="H298" t="s">
        <v>1749</v>
      </c>
      <c r="I298" t="s">
        <v>3334</v>
      </c>
      <c r="J298" t="s">
        <v>2818</v>
      </c>
      <c r="K298" t="s">
        <v>1863</v>
      </c>
      <c r="L298" t="s">
        <v>480</v>
      </c>
      <c r="M298" t="s">
        <v>7</v>
      </c>
      <c r="N298" t="s">
        <v>7</v>
      </c>
      <c r="O298">
        <v>2</v>
      </c>
      <c r="P298">
        <v>9</v>
      </c>
      <c r="Q298">
        <v>2</v>
      </c>
      <c r="R298">
        <v>2</v>
      </c>
      <c r="S298">
        <v>8</v>
      </c>
      <c r="T298">
        <v>3</v>
      </c>
      <c r="U298">
        <v>2</v>
      </c>
      <c r="V298">
        <v>2</v>
      </c>
      <c r="W298">
        <v>9</v>
      </c>
      <c r="X298">
        <v>3</v>
      </c>
      <c r="Y298">
        <v>2</v>
      </c>
      <c r="Z298">
        <v>2</v>
      </c>
      <c r="AA298">
        <v>2</v>
      </c>
      <c r="AB298">
        <v>9</v>
      </c>
      <c r="AC298">
        <v>2</v>
      </c>
      <c r="AD298">
        <v>2</v>
      </c>
      <c r="AE298">
        <v>2</v>
      </c>
      <c r="AF298">
        <v>4</v>
      </c>
      <c r="AG298">
        <v>2</v>
      </c>
      <c r="AH298">
        <v>2</v>
      </c>
      <c r="AI298">
        <v>3</v>
      </c>
      <c r="AJ298">
        <v>2</v>
      </c>
      <c r="AK298">
        <v>9</v>
      </c>
      <c r="AL298">
        <v>2</v>
      </c>
      <c r="AM298">
        <v>2</v>
      </c>
      <c r="AN298">
        <v>3</v>
      </c>
      <c r="AO298">
        <v>2</v>
      </c>
      <c r="AP298">
        <v>2</v>
      </c>
      <c r="AQ298">
        <v>2</v>
      </c>
      <c r="AR298">
        <v>9</v>
      </c>
      <c r="AS298">
        <v>2</v>
      </c>
      <c r="AT298">
        <v>2</v>
      </c>
      <c r="AU298">
        <v>2</v>
      </c>
      <c r="AV298">
        <v>3</v>
      </c>
      <c r="AW298">
        <v>3</v>
      </c>
      <c r="AX298">
        <v>3</v>
      </c>
      <c r="AY298">
        <v>3</v>
      </c>
    </row>
    <row r="299" spans="1:51">
      <c r="A299" s="1">
        <v>338291</v>
      </c>
      <c r="B299" s="7">
        <v>114063</v>
      </c>
      <c r="C299" s="2">
        <v>40254</v>
      </c>
      <c r="D299" t="s">
        <v>1933</v>
      </c>
      <c r="E299" t="s">
        <v>1745</v>
      </c>
      <c r="F299" t="s">
        <v>3334</v>
      </c>
      <c r="G299" t="s">
        <v>1750</v>
      </c>
      <c r="H299" t="s">
        <v>1751</v>
      </c>
      <c r="I299" t="s">
        <v>3334</v>
      </c>
      <c r="J299" t="s">
        <v>2818</v>
      </c>
      <c r="K299" t="s">
        <v>1863</v>
      </c>
      <c r="L299" t="s">
        <v>480</v>
      </c>
      <c r="M299" t="s">
        <v>7</v>
      </c>
      <c r="N299" t="s">
        <v>7</v>
      </c>
      <c r="O299">
        <v>1</v>
      </c>
      <c r="P299">
        <v>9</v>
      </c>
      <c r="Q299">
        <v>2</v>
      </c>
      <c r="R299">
        <v>1</v>
      </c>
      <c r="S299">
        <v>8</v>
      </c>
      <c r="T299">
        <v>2</v>
      </c>
      <c r="U299">
        <v>1</v>
      </c>
      <c r="V299">
        <v>2</v>
      </c>
      <c r="W299">
        <v>9</v>
      </c>
      <c r="X299">
        <v>2</v>
      </c>
      <c r="Y299">
        <v>2</v>
      </c>
      <c r="Z299">
        <v>2</v>
      </c>
      <c r="AA299">
        <v>2</v>
      </c>
      <c r="AB299">
        <v>9</v>
      </c>
      <c r="AC299">
        <v>1</v>
      </c>
      <c r="AD299">
        <v>1</v>
      </c>
      <c r="AE299">
        <v>1</v>
      </c>
      <c r="AF299">
        <v>2</v>
      </c>
      <c r="AG299">
        <v>1</v>
      </c>
      <c r="AH299">
        <v>1</v>
      </c>
      <c r="AI299">
        <v>1</v>
      </c>
      <c r="AJ299">
        <v>2</v>
      </c>
      <c r="AK299">
        <v>9</v>
      </c>
      <c r="AL299">
        <v>1</v>
      </c>
      <c r="AM299">
        <v>1</v>
      </c>
      <c r="AN299">
        <v>1</v>
      </c>
      <c r="AO299">
        <v>2</v>
      </c>
      <c r="AP299">
        <v>2</v>
      </c>
      <c r="AQ299">
        <v>2</v>
      </c>
      <c r="AR299">
        <v>9</v>
      </c>
      <c r="AS299">
        <v>1</v>
      </c>
      <c r="AT299">
        <v>2</v>
      </c>
      <c r="AU299">
        <v>2</v>
      </c>
      <c r="AV299">
        <v>2</v>
      </c>
      <c r="AW299">
        <v>2</v>
      </c>
      <c r="AX299">
        <v>1</v>
      </c>
      <c r="AY299">
        <v>2</v>
      </c>
    </row>
    <row r="300" spans="1:51">
      <c r="A300" s="1">
        <v>338295</v>
      </c>
      <c r="B300" s="7">
        <v>114095</v>
      </c>
      <c r="C300" s="2">
        <v>40261</v>
      </c>
      <c r="D300" t="s">
        <v>1933</v>
      </c>
      <c r="E300" t="s">
        <v>1745</v>
      </c>
      <c r="F300" t="s">
        <v>3334</v>
      </c>
      <c r="G300" t="s">
        <v>1127</v>
      </c>
      <c r="H300" t="s">
        <v>1128</v>
      </c>
      <c r="I300" t="s">
        <v>3334</v>
      </c>
      <c r="J300" t="s">
        <v>2818</v>
      </c>
      <c r="K300" t="s">
        <v>1863</v>
      </c>
      <c r="L300" t="s">
        <v>480</v>
      </c>
      <c r="M300" t="s">
        <v>7</v>
      </c>
      <c r="N300" t="s">
        <v>7</v>
      </c>
      <c r="O300">
        <v>2</v>
      </c>
      <c r="P300">
        <v>9</v>
      </c>
      <c r="Q300">
        <v>2</v>
      </c>
      <c r="R300">
        <v>2</v>
      </c>
      <c r="S300">
        <v>8</v>
      </c>
      <c r="T300">
        <v>2</v>
      </c>
      <c r="U300">
        <v>2</v>
      </c>
      <c r="V300">
        <v>2</v>
      </c>
      <c r="W300">
        <v>9</v>
      </c>
      <c r="X300">
        <v>3</v>
      </c>
      <c r="Y300">
        <v>2</v>
      </c>
      <c r="Z300">
        <v>2</v>
      </c>
      <c r="AA300">
        <v>2</v>
      </c>
      <c r="AB300">
        <v>9</v>
      </c>
      <c r="AC300">
        <v>2</v>
      </c>
      <c r="AD300">
        <v>2</v>
      </c>
      <c r="AE300">
        <v>2</v>
      </c>
      <c r="AF300">
        <v>3</v>
      </c>
      <c r="AG300">
        <v>2</v>
      </c>
      <c r="AH300">
        <v>2</v>
      </c>
      <c r="AI300">
        <v>2</v>
      </c>
      <c r="AJ300">
        <v>2</v>
      </c>
      <c r="AK300">
        <v>9</v>
      </c>
      <c r="AL300">
        <v>2</v>
      </c>
      <c r="AM300">
        <v>2</v>
      </c>
      <c r="AN300">
        <v>3</v>
      </c>
      <c r="AO300">
        <v>2</v>
      </c>
      <c r="AP300">
        <v>2</v>
      </c>
      <c r="AQ300">
        <v>2</v>
      </c>
      <c r="AR300">
        <v>9</v>
      </c>
      <c r="AS300">
        <v>2</v>
      </c>
      <c r="AT300">
        <v>2</v>
      </c>
      <c r="AU300">
        <v>2</v>
      </c>
      <c r="AV300">
        <v>3</v>
      </c>
      <c r="AW300">
        <v>3</v>
      </c>
      <c r="AX300">
        <v>2</v>
      </c>
      <c r="AY300">
        <v>2</v>
      </c>
    </row>
    <row r="301" spans="1:51">
      <c r="A301" s="1">
        <v>338307</v>
      </c>
      <c r="B301" s="7">
        <v>114161</v>
      </c>
      <c r="C301" s="2">
        <v>40247</v>
      </c>
      <c r="D301" t="s">
        <v>1933</v>
      </c>
      <c r="E301" t="s">
        <v>1745</v>
      </c>
      <c r="F301" t="s">
        <v>3334</v>
      </c>
      <c r="G301" t="s">
        <v>1455</v>
      </c>
      <c r="H301" t="s">
        <v>1456</v>
      </c>
      <c r="I301" t="s">
        <v>3334</v>
      </c>
      <c r="J301" t="s">
        <v>2818</v>
      </c>
      <c r="K301" t="s">
        <v>1863</v>
      </c>
      <c r="L301" t="s">
        <v>480</v>
      </c>
      <c r="M301" t="s">
        <v>7</v>
      </c>
      <c r="N301" t="s">
        <v>7</v>
      </c>
      <c r="O301">
        <v>3</v>
      </c>
      <c r="P301">
        <v>9</v>
      </c>
      <c r="Q301">
        <v>3</v>
      </c>
      <c r="R301">
        <v>3</v>
      </c>
      <c r="S301">
        <v>8</v>
      </c>
      <c r="T301">
        <v>3</v>
      </c>
      <c r="U301">
        <v>3</v>
      </c>
      <c r="V301">
        <v>3</v>
      </c>
      <c r="W301">
        <v>9</v>
      </c>
      <c r="X301">
        <v>3</v>
      </c>
      <c r="Y301">
        <v>3</v>
      </c>
      <c r="Z301">
        <v>3</v>
      </c>
      <c r="AA301">
        <v>3</v>
      </c>
      <c r="AB301">
        <v>9</v>
      </c>
      <c r="AC301">
        <v>3</v>
      </c>
      <c r="AD301">
        <v>2</v>
      </c>
      <c r="AE301">
        <v>2</v>
      </c>
      <c r="AF301">
        <v>2</v>
      </c>
      <c r="AG301">
        <v>3</v>
      </c>
      <c r="AH301">
        <v>2</v>
      </c>
      <c r="AI301">
        <v>3</v>
      </c>
      <c r="AJ301">
        <v>3</v>
      </c>
      <c r="AK301">
        <v>9</v>
      </c>
      <c r="AL301">
        <v>3</v>
      </c>
      <c r="AM301">
        <v>3</v>
      </c>
      <c r="AN301">
        <v>3</v>
      </c>
      <c r="AO301">
        <v>3</v>
      </c>
      <c r="AP301">
        <v>3</v>
      </c>
      <c r="AQ301">
        <v>3</v>
      </c>
      <c r="AR301">
        <v>9</v>
      </c>
      <c r="AS301">
        <v>3</v>
      </c>
      <c r="AT301">
        <v>3</v>
      </c>
      <c r="AU301">
        <v>3</v>
      </c>
      <c r="AV301">
        <v>3</v>
      </c>
      <c r="AW301">
        <v>3</v>
      </c>
      <c r="AX301">
        <v>3</v>
      </c>
      <c r="AY301">
        <v>3</v>
      </c>
    </row>
    <row r="302" spans="1:51">
      <c r="A302" s="1">
        <v>338311</v>
      </c>
      <c r="B302" s="7">
        <v>114195</v>
      </c>
      <c r="C302" s="2">
        <v>40261</v>
      </c>
      <c r="D302" t="s">
        <v>1933</v>
      </c>
      <c r="E302" t="s">
        <v>1745</v>
      </c>
      <c r="F302" t="s">
        <v>3334</v>
      </c>
      <c r="G302" t="s">
        <v>1457</v>
      </c>
      <c r="H302" t="s">
        <v>1458</v>
      </c>
      <c r="I302" t="s">
        <v>3334</v>
      </c>
      <c r="J302" t="s">
        <v>2818</v>
      </c>
      <c r="K302" t="s">
        <v>1863</v>
      </c>
      <c r="L302" t="s">
        <v>480</v>
      </c>
      <c r="M302" t="s">
        <v>7</v>
      </c>
      <c r="N302" t="s">
        <v>7</v>
      </c>
      <c r="O302">
        <v>2</v>
      </c>
      <c r="P302">
        <v>9</v>
      </c>
      <c r="Q302">
        <v>2</v>
      </c>
      <c r="R302">
        <v>2</v>
      </c>
      <c r="S302">
        <v>8</v>
      </c>
      <c r="T302">
        <v>2</v>
      </c>
      <c r="U302">
        <v>2</v>
      </c>
      <c r="V302">
        <v>2</v>
      </c>
      <c r="W302">
        <v>9</v>
      </c>
      <c r="X302">
        <v>2</v>
      </c>
      <c r="Y302">
        <v>2</v>
      </c>
      <c r="Z302">
        <v>2</v>
      </c>
      <c r="AA302">
        <v>2</v>
      </c>
      <c r="AB302">
        <v>9</v>
      </c>
      <c r="AC302">
        <v>2</v>
      </c>
      <c r="AD302">
        <v>1</v>
      </c>
      <c r="AE302">
        <v>1</v>
      </c>
      <c r="AF302">
        <v>2</v>
      </c>
      <c r="AG302">
        <v>2</v>
      </c>
      <c r="AH302">
        <v>2</v>
      </c>
      <c r="AI302">
        <v>2</v>
      </c>
      <c r="AJ302">
        <v>2</v>
      </c>
      <c r="AK302">
        <v>9</v>
      </c>
      <c r="AL302">
        <v>2</v>
      </c>
      <c r="AM302">
        <v>1</v>
      </c>
      <c r="AN302">
        <v>2</v>
      </c>
      <c r="AO302">
        <v>2</v>
      </c>
      <c r="AP302">
        <v>2</v>
      </c>
      <c r="AQ302">
        <v>2</v>
      </c>
      <c r="AR302">
        <v>9</v>
      </c>
      <c r="AS302">
        <v>2</v>
      </c>
      <c r="AT302">
        <v>3</v>
      </c>
      <c r="AU302">
        <v>2</v>
      </c>
      <c r="AV302">
        <v>2</v>
      </c>
      <c r="AW302">
        <v>2</v>
      </c>
      <c r="AX302">
        <v>1</v>
      </c>
      <c r="AY302">
        <v>2</v>
      </c>
    </row>
    <row r="303" spans="1:51">
      <c r="A303" s="1">
        <v>338470</v>
      </c>
      <c r="B303" s="7">
        <v>114863</v>
      </c>
      <c r="C303" s="2">
        <v>40262</v>
      </c>
      <c r="D303" t="s">
        <v>1933</v>
      </c>
      <c r="E303" t="s">
        <v>3429</v>
      </c>
      <c r="F303" t="s">
        <v>357</v>
      </c>
      <c r="G303" t="s">
        <v>1178</v>
      </c>
      <c r="H303" t="s">
        <v>1179</v>
      </c>
      <c r="I303" t="s">
        <v>357</v>
      </c>
      <c r="J303" t="s">
        <v>2818</v>
      </c>
      <c r="K303" t="s">
        <v>1863</v>
      </c>
      <c r="L303" t="s">
        <v>480</v>
      </c>
      <c r="M303" t="s">
        <v>7</v>
      </c>
      <c r="N303" t="s">
        <v>7</v>
      </c>
      <c r="O303">
        <v>2</v>
      </c>
      <c r="P303">
        <v>9</v>
      </c>
      <c r="Q303">
        <v>2</v>
      </c>
      <c r="R303">
        <v>1</v>
      </c>
      <c r="S303">
        <v>8</v>
      </c>
      <c r="T303">
        <v>2</v>
      </c>
      <c r="U303">
        <v>2</v>
      </c>
      <c r="V303">
        <v>2</v>
      </c>
      <c r="W303">
        <v>9</v>
      </c>
      <c r="X303">
        <v>3</v>
      </c>
      <c r="Y303">
        <v>2</v>
      </c>
      <c r="Z303">
        <v>2</v>
      </c>
      <c r="AA303">
        <v>1</v>
      </c>
      <c r="AB303">
        <v>9</v>
      </c>
      <c r="AC303">
        <v>2</v>
      </c>
      <c r="AD303">
        <v>1</v>
      </c>
      <c r="AE303">
        <v>1</v>
      </c>
      <c r="AF303">
        <v>3</v>
      </c>
      <c r="AG303">
        <v>2</v>
      </c>
      <c r="AH303">
        <v>2</v>
      </c>
      <c r="AI303">
        <v>3</v>
      </c>
      <c r="AJ303">
        <v>2</v>
      </c>
      <c r="AK303">
        <v>9</v>
      </c>
      <c r="AL303">
        <v>1</v>
      </c>
      <c r="AM303">
        <v>1</v>
      </c>
      <c r="AN303">
        <v>2</v>
      </c>
      <c r="AO303">
        <v>2</v>
      </c>
      <c r="AP303">
        <v>2</v>
      </c>
      <c r="AQ303">
        <v>2</v>
      </c>
      <c r="AR303">
        <v>9</v>
      </c>
      <c r="AS303">
        <v>1</v>
      </c>
      <c r="AT303">
        <v>2</v>
      </c>
      <c r="AU303">
        <v>2</v>
      </c>
      <c r="AV303">
        <v>2</v>
      </c>
      <c r="AW303">
        <v>1</v>
      </c>
      <c r="AX303">
        <v>2</v>
      </c>
      <c r="AY303">
        <v>2</v>
      </c>
    </row>
    <row r="304" spans="1:51">
      <c r="A304" s="1">
        <v>338478</v>
      </c>
      <c r="B304" s="7">
        <v>114925</v>
      </c>
      <c r="C304" s="2">
        <v>40239</v>
      </c>
      <c r="D304" t="s">
        <v>1933</v>
      </c>
      <c r="E304" t="s">
        <v>3429</v>
      </c>
      <c r="F304" t="s">
        <v>357</v>
      </c>
      <c r="G304" t="s">
        <v>1180</v>
      </c>
      <c r="H304" t="s">
        <v>1181</v>
      </c>
      <c r="I304" t="s">
        <v>357</v>
      </c>
      <c r="J304" t="s">
        <v>2818</v>
      </c>
      <c r="K304" t="s">
        <v>1863</v>
      </c>
      <c r="L304" t="s">
        <v>480</v>
      </c>
      <c r="M304" t="s">
        <v>7</v>
      </c>
      <c r="N304" t="s">
        <v>7</v>
      </c>
      <c r="O304">
        <v>2</v>
      </c>
      <c r="P304">
        <v>9</v>
      </c>
      <c r="Q304">
        <v>2</v>
      </c>
      <c r="R304">
        <v>2</v>
      </c>
      <c r="S304">
        <v>8</v>
      </c>
      <c r="T304">
        <v>2</v>
      </c>
      <c r="U304">
        <v>2</v>
      </c>
      <c r="V304">
        <v>2</v>
      </c>
      <c r="W304">
        <v>9</v>
      </c>
      <c r="X304">
        <v>2</v>
      </c>
      <c r="Y304">
        <v>2</v>
      </c>
      <c r="Z304">
        <v>2</v>
      </c>
      <c r="AA304">
        <v>1</v>
      </c>
      <c r="AB304">
        <v>9</v>
      </c>
      <c r="AC304">
        <v>2</v>
      </c>
      <c r="AD304">
        <v>2</v>
      </c>
      <c r="AE304">
        <v>1</v>
      </c>
      <c r="AF304">
        <v>2</v>
      </c>
      <c r="AG304">
        <v>1</v>
      </c>
      <c r="AH304">
        <v>2</v>
      </c>
      <c r="AI304">
        <v>2</v>
      </c>
      <c r="AJ304">
        <v>2</v>
      </c>
      <c r="AK304">
        <v>9</v>
      </c>
      <c r="AL304">
        <v>2</v>
      </c>
      <c r="AM304">
        <v>1</v>
      </c>
      <c r="AN304">
        <v>2</v>
      </c>
      <c r="AO304">
        <v>2</v>
      </c>
      <c r="AP304">
        <v>2</v>
      </c>
      <c r="AQ304">
        <v>2</v>
      </c>
      <c r="AR304">
        <v>9</v>
      </c>
      <c r="AS304">
        <v>2</v>
      </c>
      <c r="AT304">
        <v>2</v>
      </c>
      <c r="AU304">
        <v>2</v>
      </c>
      <c r="AV304">
        <v>2</v>
      </c>
      <c r="AW304">
        <v>2</v>
      </c>
      <c r="AX304">
        <v>2</v>
      </c>
      <c r="AY304">
        <v>2</v>
      </c>
    </row>
    <row r="305" spans="1:51">
      <c r="A305" s="1">
        <v>338482</v>
      </c>
      <c r="B305" s="7">
        <v>114943</v>
      </c>
      <c r="C305" s="2">
        <v>40249</v>
      </c>
      <c r="D305" t="s">
        <v>1933</v>
      </c>
      <c r="E305" t="s">
        <v>3429</v>
      </c>
      <c r="F305" t="s">
        <v>357</v>
      </c>
      <c r="G305" t="s">
        <v>1182</v>
      </c>
      <c r="H305" t="s">
        <v>1183</v>
      </c>
      <c r="I305" t="s">
        <v>357</v>
      </c>
      <c r="J305" t="s">
        <v>2818</v>
      </c>
      <c r="K305" t="s">
        <v>1863</v>
      </c>
      <c r="L305" t="s">
        <v>480</v>
      </c>
      <c r="M305" t="s">
        <v>7</v>
      </c>
      <c r="N305" t="s">
        <v>7</v>
      </c>
      <c r="O305">
        <v>3</v>
      </c>
      <c r="P305">
        <v>9</v>
      </c>
      <c r="Q305">
        <v>4</v>
      </c>
      <c r="R305">
        <v>3</v>
      </c>
      <c r="S305">
        <v>8</v>
      </c>
      <c r="T305">
        <v>3</v>
      </c>
      <c r="U305">
        <v>3</v>
      </c>
      <c r="V305">
        <v>3</v>
      </c>
      <c r="W305">
        <v>9</v>
      </c>
      <c r="X305">
        <v>4</v>
      </c>
      <c r="Y305">
        <v>3</v>
      </c>
      <c r="Z305">
        <v>4</v>
      </c>
      <c r="AA305">
        <v>3</v>
      </c>
      <c r="AB305">
        <v>9</v>
      </c>
      <c r="AC305">
        <v>3</v>
      </c>
      <c r="AD305">
        <v>2</v>
      </c>
      <c r="AE305">
        <v>2</v>
      </c>
      <c r="AF305">
        <v>3</v>
      </c>
      <c r="AG305">
        <v>3</v>
      </c>
      <c r="AH305">
        <v>2</v>
      </c>
      <c r="AI305">
        <v>3</v>
      </c>
      <c r="AJ305">
        <v>3</v>
      </c>
      <c r="AK305">
        <v>9</v>
      </c>
      <c r="AL305">
        <v>3</v>
      </c>
      <c r="AM305">
        <v>3</v>
      </c>
      <c r="AN305">
        <v>3</v>
      </c>
      <c r="AO305">
        <v>4</v>
      </c>
      <c r="AP305">
        <v>3</v>
      </c>
      <c r="AQ305">
        <v>4</v>
      </c>
      <c r="AR305">
        <v>9</v>
      </c>
      <c r="AS305">
        <v>3</v>
      </c>
      <c r="AT305">
        <v>3</v>
      </c>
      <c r="AU305">
        <v>3</v>
      </c>
      <c r="AV305">
        <v>3</v>
      </c>
      <c r="AW305">
        <v>3</v>
      </c>
      <c r="AX305">
        <v>3</v>
      </c>
      <c r="AY305">
        <v>4</v>
      </c>
    </row>
    <row r="306" spans="1:51">
      <c r="A306" s="1">
        <v>338489</v>
      </c>
      <c r="B306" s="7">
        <v>114992</v>
      </c>
      <c r="C306" s="2">
        <v>40267</v>
      </c>
      <c r="D306" t="s">
        <v>1933</v>
      </c>
      <c r="E306" t="s">
        <v>3429</v>
      </c>
      <c r="F306" t="s">
        <v>357</v>
      </c>
      <c r="G306" t="s">
        <v>1184</v>
      </c>
      <c r="H306" t="s">
        <v>1185</v>
      </c>
      <c r="I306" t="s">
        <v>357</v>
      </c>
      <c r="J306" t="s">
        <v>2818</v>
      </c>
      <c r="K306" t="s">
        <v>1863</v>
      </c>
      <c r="L306" t="s">
        <v>480</v>
      </c>
      <c r="M306" t="s">
        <v>7</v>
      </c>
      <c r="N306" t="s">
        <v>7</v>
      </c>
      <c r="O306">
        <v>1</v>
      </c>
      <c r="P306">
        <v>9</v>
      </c>
      <c r="Q306">
        <v>9</v>
      </c>
      <c r="R306">
        <v>1</v>
      </c>
      <c r="S306">
        <v>8</v>
      </c>
      <c r="T306">
        <v>1</v>
      </c>
      <c r="U306">
        <v>1</v>
      </c>
      <c r="V306">
        <v>1</v>
      </c>
      <c r="W306">
        <v>9</v>
      </c>
      <c r="X306">
        <v>1</v>
      </c>
      <c r="Y306">
        <v>1</v>
      </c>
      <c r="Z306">
        <v>9</v>
      </c>
      <c r="AA306">
        <v>1</v>
      </c>
      <c r="AB306">
        <v>9</v>
      </c>
      <c r="AC306">
        <v>2</v>
      </c>
      <c r="AD306">
        <v>1</v>
      </c>
      <c r="AE306">
        <v>1</v>
      </c>
      <c r="AF306">
        <v>1</v>
      </c>
      <c r="AG306">
        <v>1</v>
      </c>
      <c r="AH306">
        <v>2</v>
      </c>
      <c r="AI306">
        <v>1</v>
      </c>
      <c r="AJ306">
        <v>1</v>
      </c>
      <c r="AK306">
        <v>9</v>
      </c>
      <c r="AL306">
        <v>1</v>
      </c>
      <c r="AM306">
        <v>1</v>
      </c>
      <c r="AN306">
        <v>1</v>
      </c>
      <c r="AO306">
        <v>9</v>
      </c>
      <c r="AP306">
        <v>1</v>
      </c>
      <c r="AQ306">
        <v>9</v>
      </c>
      <c r="AR306">
        <v>9</v>
      </c>
      <c r="AS306">
        <v>1</v>
      </c>
      <c r="AT306">
        <v>2</v>
      </c>
      <c r="AU306">
        <v>1</v>
      </c>
      <c r="AV306">
        <v>2</v>
      </c>
      <c r="AW306">
        <v>1</v>
      </c>
      <c r="AX306">
        <v>1</v>
      </c>
      <c r="AY306">
        <v>1</v>
      </c>
    </row>
    <row r="307" spans="1:51">
      <c r="A307" s="1">
        <v>338491</v>
      </c>
      <c r="B307" s="7">
        <v>115003</v>
      </c>
      <c r="C307" s="2">
        <v>40267</v>
      </c>
      <c r="D307" t="s">
        <v>1933</v>
      </c>
      <c r="E307" t="s">
        <v>3429</v>
      </c>
      <c r="F307" t="s">
        <v>357</v>
      </c>
      <c r="G307" t="s">
        <v>1186</v>
      </c>
      <c r="H307" t="s">
        <v>3046</v>
      </c>
      <c r="I307" t="s">
        <v>357</v>
      </c>
      <c r="J307" t="s">
        <v>2818</v>
      </c>
      <c r="K307" t="s">
        <v>1863</v>
      </c>
      <c r="L307" t="s">
        <v>480</v>
      </c>
      <c r="M307" t="s">
        <v>7</v>
      </c>
      <c r="N307" t="s">
        <v>7</v>
      </c>
      <c r="O307">
        <v>3</v>
      </c>
      <c r="P307">
        <v>9</v>
      </c>
      <c r="Q307">
        <v>2</v>
      </c>
      <c r="R307">
        <v>2</v>
      </c>
      <c r="S307">
        <v>8</v>
      </c>
      <c r="T307">
        <v>2</v>
      </c>
      <c r="U307">
        <v>3</v>
      </c>
      <c r="V307">
        <v>3</v>
      </c>
      <c r="W307">
        <v>9</v>
      </c>
      <c r="X307">
        <v>3</v>
      </c>
      <c r="Y307">
        <v>2</v>
      </c>
      <c r="Z307">
        <v>2</v>
      </c>
      <c r="AA307">
        <v>2</v>
      </c>
      <c r="AB307">
        <v>9</v>
      </c>
      <c r="AC307">
        <v>2</v>
      </c>
      <c r="AD307">
        <v>2</v>
      </c>
      <c r="AE307">
        <v>2</v>
      </c>
      <c r="AF307">
        <v>3</v>
      </c>
      <c r="AG307">
        <v>2</v>
      </c>
      <c r="AH307">
        <v>2</v>
      </c>
      <c r="AI307">
        <v>3</v>
      </c>
      <c r="AJ307">
        <v>2</v>
      </c>
      <c r="AK307">
        <v>9</v>
      </c>
      <c r="AL307">
        <v>2</v>
      </c>
      <c r="AM307">
        <v>1</v>
      </c>
      <c r="AN307">
        <v>2</v>
      </c>
      <c r="AO307">
        <v>2</v>
      </c>
      <c r="AP307">
        <v>2</v>
      </c>
      <c r="AQ307">
        <v>2</v>
      </c>
      <c r="AR307">
        <v>9</v>
      </c>
      <c r="AS307">
        <v>2</v>
      </c>
      <c r="AT307">
        <v>2</v>
      </c>
      <c r="AU307">
        <v>2</v>
      </c>
      <c r="AV307">
        <v>3</v>
      </c>
      <c r="AW307">
        <v>2</v>
      </c>
      <c r="AX307">
        <v>2</v>
      </c>
      <c r="AY307">
        <v>2</v>
      </c>
    </row>
    <row r="308" spans="1:51">
      <c r="A308" s="1">
        <v>338501</v>
      </c>
      <c r="B308" s="7">
        <v>115056</v>
      </c>
      <c r="C308" s="2">
        <v>40267</v>
      </c>
      <c r="D308" t="s">
        <v>1933</v>
      </c>
      <c r="E308" t="s">
        <v>3429</v>
      </c>
      <c r="F308" t="s">
        <v>357</v>
      </c>
      <c r="G308" t="s">
        <v>3047</v>
      </c>
      <c r="H308" t="s">
        <v>3048</v>
      </c>
      <c r="I308" t="s">
        <v>357</v>
      </c>
      <c r="J308" t="s">
        <v>2818</v>
      </c>
      <c r="K308" t="s">
        <v>1863</v>
      </c>
      <c r="L308" t="s">
        <v>480</v>
      </c>
      <c r="M308" t="s">
        <v>7</v>
      </c>
      <c r="N308" t="s">
        <v>7</v>
      </c>
      <c r="O308">
        <v>3</v>
      </c>
      <c r="P308">
        <v>9</v>
      </c>
      <c r="Q308">
        <v>4</v>
      </c>
      <c r="R308">
        <v>2</v>
      </c>
      <c r="S308">
        <v>8</v>
      </c>
      <c r="T308">
        <v>3</v>
      </c>
      <c r="U308">
        <v>3</v>
      </c>
      <c r="V308">
        <v>3</v>
      </c>
      <c r="W308">
        <v>9</v>
      </c>
      <c r="X308">
        <v>3</v>
      </c>
      <c r="Y308">
        <v>3</v>
      </c>
      <c r="Z308">
        <v>4</v>
      </c>
      <c r="AA308">
        <v>3</v>
      </c>
      <c r="AB308">
        <v>9</v>
      </c>
      <c r="AC308">
        <v>3</v>
      </c>
      <c r="AD308">
        <v>3</v>
      </c>
      <c r="AE308">
        <v>3</v>
      </c>
      <c r="AF308">
        <v>3</v>
      </c>
      <c r="AG308">
        <v>3</v>
      </c>
      <c r="AH308">
        <v>3</v>
      </c>
      <c r="AI308">
        <v>3</v>
      </c>
      <c r="AJ308">
        <v>3</v>
      </c>
      <c r="AK308">
        <v>9</v>
      </c>
      <c r="AL308">
        <v>3</v>
      </c>
      <c r="AM308">
        <v>3</v>
      </c>
      <c r="AN308">
        <v>3</v>
      </c>
      <c r="AO308">
        <v>4</v>
      </c>
      <c r="AP308">
        <v>3</v>
      </c>
      <c r="AQ308">
        <v>4</v>
      </c>
      <c r="AR308">
        <v>9</v>
      </c>
      <c r="AS308">
        <v>3</v>
      </c>
      <c r="AT308">
        <v>3</v>
      </c>
      <c r="AU308">
        <v>3</v>
      </c>
      <c r="AV308">
        <v>3</v>
      </c>
      <c r="AW308">
        <v>3</v>
      </c>
      <c r="AX308">
        <v>3</v>
      </c>
      <c r="AY308">
        <v>3</v>
      </c>
    </row>
    <row r="309" spans="1:51">
      <c r="A309" s="1">
        <v>338513</v>
      </c>
      <c r="B309" s="7">
        <v>115104</v>
      </c>
      <c r="C309" s="2">
        <v>40248</v>
      </c>
      <c r="D309" t="s">
        <v>1933</v>
      </c>
      <c r="E309" t="s">
        <v>3429</v>
      </c>
      <c r="F309" t="s">
        <v>357</v>
      </c>
      <c r="G309" t="s">
        <v>1536</v>
      </c>
      <c r="H309" t="s">
        <v>1537</v>
      </c>
      <c r="I309" t="s">
        <v>357</v>
      </c>
      <c r="J309" t="s">
        <v>2818</v>
      </c>
      <c r="K309" t="s">
        <v>1863</v>
      </c>
      <c r="L309" t="s">
        <v>486</v>
      </c>
      <c r="M309" t="s">
        <v>7</v>
      </c>
      <c r="N309" t="s">
        <v>7</v>
      </c>
      <c r="O309">
        <v>3</v>
      </c>
      <c r="P309">
        <v>9</v>
      </c>
      <c r="Q309">
        <v>9</v>
      </c>
      <c r="R309">
        <v>2</v>
      </c>
      <c r="S309">
        <v>8</v>
      </c>
      <c r="T309">
        <v>2</v>
      </c>
      <c r="U309">
        <v>3</v>
      </c>
      <c r="V309">
        <v>3</v>
      </c>
      <c r="W309">
        <v>9</v>
      </c>
      <c r="X309">
        <v>4</v>
      </c>
      <c r="Y309">
        <v>2</v>
      </c>
      <c r="Z309">
        <v>9</v>
      </c>
      <c r="AA309">
        <v>2</v>
      </c>
      <c r="AB309">
        <v>9</v>
      </c>
      <c r="AC309">
        <v>2</v>
      </c>
      <c r="AD309">
        <v>2</v>
      </c>
      <c r="AE309">
        <v>2</v>
      </c>
      <c r="AF309">
        <v>3</v>
      </c>
      <c r="AG309">
        <v>2</v>
      </c>
      <c r="AH309">
        <v>2</v>
      </c>
      <c r="AI309">
        <v>3</v>
      </c>
      <c r="AJ309">
        <v>2</v>
      </c>
      <c r="AK309">
        <v>9</v>
      </c>
      <c r="AL309">
        <v>2</v>
      </c>
      <c r="AM309">
        <v>2</v>
      </c>
      <c r="AN309">
        <v>2</v>
      </c>
      <c r="AO309">
        <v>9</v>
      </c>
      <c r="AP309">
        <v>2</v>
      </c>
      <c r="AQ309">
        <v>9</v>
      </c>
      <c r="AR309">
        <v>9</v>
      </c>
      <c r="AS309">
        <v>2</v>
      </c>
      <c r="AT309">
        <v>3</v>
      </c>
      <c r="AU309">
        <v>3</v>
      </c>
      <c r="AV309">
        <v>2</v>
      </c>
      <c r="AW309">
        <v>2</v>
      </c>
      <c r="AX309">
        <v>2</v>
      </c>
      <c r="AY309">
        <v>2</v>
      </c>
    </row>
    <row r="310" spans="1:51">
      <c r="A310" s="1">
        <v>338518</v>
      </c>
      <c r="B310" s="7">
        <v>115141</v>
      </c>
      <c r="C310" s="2">
        <v>40240</v>
      </c>
      <c r="D310" t="s">
        <v>1933</v>
      </c>
      <c r="E310" t="s">
        <v>3429</v>
      </c>
      <c r="F310" t="s">
        <v>357</v>
      </c>
      <c r="G310" t="s">
        <v>2378</v>
      </c>
      <c r="H310" t="s">
        <v>2379</v>
      </c>
      <c r="I310" t="s">
        <v>357</v>
      </c>
      <c r="J310" t="s">
        <v>2818</v>
      </c>
      <c r="K310" t="s">
        <v>1863</v>
      </c>
      <c r="L310" t="s">
        <v>482</v>
      </c>
      <c r="M310" t="s">
        <v>7</v>
      </c>
      <c r="N310" t="s">
        <v>7</v>
      </c>
      <c r="O310">
        <v>2</v>
      </c>
      <c r="P310">
        <v>9</v>
      </c>
      <c r="Q310">
        <v>3</v>
      </c>
      <c r="R310">
        <v>2</v>
      </c>
      <c r="S310">
        <v>8</v>
      </c>
      <c r="T310">
        <v>3</v>
      </c>
      <c r="U310">
        <v>2</v>
      </c>
      <c r="V310">
        <v>2</v>
      </c>
      <c r="W310">
        <v>9</v>
      </c>
      <c r="X310">
        <v>2</v>
      </c>
      <c r="Y310">
        <v>2</v>
      </c>
      <c r="Z310">
        <v>3</v>
      </c>
      <c r="AA310">
        <v>2</v>
      </c>
      <c r="AB310">
        <v>9</v>
      </c>
      <c r="AC310">
        <v>2</v>
      </c>
      <c r="AD310">
        <v>2</v>
      </c>
      <c r="AE310">
        <v>2</v>
      </c>
      <c r="AF310">
        <v>3</v>
      </c>
      <c r="AG310">
        <v>2</v>
      </c>
      <c r="AH310">
        <v>2</v>
      </c>
      <c r="AI310">
        <v>2</v>
      </c>
      <c r="AJ310">
        <v>2</v>
      </c>
      <c r="AK310">
        <v>9</v>
      </c>
      <c r="AL310">
        <v>2</v>
      </c>
      <c r="AM310">
        <v>2</v>
      </c>
      <c r="AN310">
        <v>3</v>
      </c>
      <c r="AO310">
        <v>3</v>
      </c>
      <c r="AP310">
        <v>3</v>
      </c>
      <c r="AQ310">
        <v>3</v>
      </c>
      <c r="AR310">
        <v>9</v>
      </c>
      <c r="AS310">
        <v>2</v>
      </c>
      <c r="AT310">
        <v>3</v>
      </c>
      <c r="AU310">
        <v>2</v>
      </c>
      <c r="AV310">
        <v>2</v>
      </c>
      <c r="AW310">
        <v>2</v>
      </c>
      <c r="AX310">
        <v>2</v>
      </c>
      <c r="AY310">
        <v>3</v>
      </c>
    </row>
    <row r="311" spans="1:51">
      <c r="A311" s="1">
        <v>338521</v>
      </c>
      <c r="B311" s="7">
        <v>115159</v>
      </c>
      <c r="C311" s="2">
        <v>40246</v>
      </c>
      <c r="D311" t="s">
        <v>1933</v>
      </c>
      <c r="E311" t="s">
        <v>3429</v>
      </c>
      <c r="F311" t="s">
        <v>357</v>
      </c>
      <c r="G311" t="s">
        <v>2380</v>
      </c>
      <c r="H311" t="s">
        <v>2381</v>
      </c>
      <c r="I311" t="s">
        <v>357</v>
      </c>
      <c r="J311" t="s">
        <v>2818</v>
      </c>
      <c r="K311" t="s">
        <v>1863</v>
      </c>
      <c r="L311" t="s">
        <v>482</v>
      </c>
      <c r="M311" t="s">
        <v>7</v>
      </c>
      <c r="N311" t="s">
        <v>7</v>
      </c>
      <c r="O311">
        <v>3</v>
      </c>
      <c r="P311">
        <v>9</v>
      </c>
      <c r="Q311">
        <v>2</v>
      </c>
      <c r="R311">
        <v>2</v>
      </c>
      <c r="S311">
        <v>8</v>
      </c>
      <c r="T311">
        <v>2</v>
      </c>
      <c r="U311">
        <v>3</v>
      </c>
      <c r="V311">
        <v>3</v>
      </c>
      <c r="W311">
        <v>9</v>
      </c>
      <c r="X311">
        <v>3</v>
      </c>
      <c r="Y311">
        <v>3</v>
      </c>
      <c r="Z311">
        <v>2</v>
      </c>
      <c r="AA311">
        <v>3</v>
      </c>
      <c r="AB311">
        <v>9</v>
      </c>
      <c r="AC311">
        <v>1</v>
      </c>
      <c r="AD311">
        <v>2</v>
      </c>
      <c r="AE311">
        <v>2</v>
      </c>
      <c r="AF311">
        <v>2</v>
      </c>
      <c r="AG311">
        <v>2</v>
      </c>
      <c r="AH311">
        <v>2</v>
      </c>
      <c r="AI311">
        <v>3</v>
      </c>
      <c r="AJ311">
        <v>3</v>
      </c>
      <c r="AK311">
        <v>9</v>
      </c>
      <c r="AL311">
        <v>2</v>
      </c>
      <c r="AM311">
        <v>2</v>
      </c>
      <c r="AN311">
        <v>3</v>
      </c>
      <c r="AO311">
        <v>2</v>
      </c>
      <c r="AP311">
        <v>3</v>
      </c>
      <c r="AQ311">
        <v>2</v>
      </c>
      <c r="AR311">
        <v>9</v>
      </c>
      <c r="AS311">
        <v>2</v>
      </c>
      <c r="AT311">
        <v>1</v>
      </c>
      <c r="AU311">
        <v>3</v>
      </c>
      <c r="AV311">
        <v>2</v>
      </c>
      <c r="AW311">
        <v>2</v>
      </c>
      <c r="AX311">
        <v>2</v>
      </c>
      <c r="AY311">
        <v>3</v>
      </c>
    </row>
    <row r="312" spans="1:51">
      <c r="A312" s="1">
        <v>338523</v>
      </c>
      <c r="B312" s="7">
        <v>115163</v>
      </c>
      <c r="C312" s="2">
        <v>40253</v>
      </c>
      <c r="D312" t="s">
        <v>1933</v>
      </c>
      <c r="E312" t="s">
        <v>3429</v>
      </c>
      <c r="F312" t="s">
        <v>357</v>
      </c>
      <c r="G312" t="s">
        <v>2382</v>
      </c>
      <c r="H312" t="s">
        <v>2383</v>
      </c>
      <c r="I312" t="s">
        <v>357</v>
      </c>
      <c r="J312" t="s">
        <v>2818</v>
      </c>
      <c r="K312" t="s">
        <v>1863</v>
      </c>
      <c r="L312" t="s">
        <v>482</v>
      </c>
      <c r="M312" t="s">
        <v>7</v>
      </c>
      <c r="N312" t="s">
        <v>7</v>
      </c>
      <c r="O312">
        <v>2</v>
      </c>
      <c r="P312">
        <v>9</v>
      </c>
      <c r="Q312">
        <v>2</v>
      </c>
      <c r="R312">
        <v>2</v>
      </c>
      <c r="S312">
        <v>8</v>
      </c>
      <c r="T312">
        <v>2</v>
      </c>
      <c r="U312">
        <v>2</v>
      </c>
      <c r="V312">
        <v>2</v>
      </c>
      <c r="W312">
        <v>9</v>
      </c>
      <c r="X312">
        <v>2</v>
      </c>
      <c r="Y312">
        <v>2</v>
      </c>
      <c r="Z312">
        <v>2</v>
      </c>
      <c r="AA312">
        <v>2</v>
      </c>
      <c r="AB312">
        <v>9</v>
      </c>
      <c r="AC312">
        <v>1</v>
      </c>
      <c r="AD312">
        <v>1</v>
      </c>
      <c r="AE312">
        <v>1</v>
      </c>
      <c r="AF312">
        <v>1</v>
      </c>
      <c r="AG312">
        <v>2</v>
      </c>
      <c r="AH312">
        <v>1</v>
      </c>
      <c r="AI312">
        <v>1</v>
      </c>
      <c r="AJ312">
        <v>2</v>
      </c>
      <c r="AK312">
        <v>9</v>
      </c>
      <c r="AL312">
        <v>2</v>
      </c>
      <c r="AM312">
        <v>1</v>
      </c>
      <c r="AN312">
        <v>2</v>
      </c>
      <c r="AO312">
        <v>2</v>
      </c>
      <c r="AP312">
        <v>2</v>
      </c>
      <c r="AQ312">
        <v>2</v>
      </c>
      <c r="AR312">
        <v>9</v>
      </c>
      <c r="AS312">
        <v>1</v>
      </c>
      <c r="AT312">
        <v>2</v>
      </c>
      <c r="AU312">
        <v>2</v>
      </c>
      <c r="AV312">
        <v>2</v>
      </c>
      <c r="AW312">
        <v>2</v>
      </c>
      <c r="AX312">
        <v>2</v>
      </c>
      <c r="AY312">
        <v>2</v>
      </c>
    </row>
    <row r="313" spans="1:51">
      <c r="A313" s="1">
        <v>338530</v>
      </c>
      <c r="B313" s="7">
        <v>115192</v>
      </c>
      <c r="C313" s="2">
        <v>40261</v>
      </c>
      <c r="D313" t="s">
        <v>1933</v>
      </c>
      <c r="E313" t="s">
        <v>3429</v>
      </c>
      <c r="F313" t="s">
        <v>357</v>
      </c>
      <c r="G313" t="s">
        <v>1539</v>
      </c>
      <c r="H313" t="s">
        <v>1540</v>
      </c>
      <c r="I313" t="s">
        <v>357</v>
      </c>
      <c r="J313" t="s">
        <v>2818</v>
      </c>
      <c r="K313" t="s">
        <v>1863</v>
      </c>
      <c r="L313" t="s">
        <v>482</v>
      </c>
      <c r="M313" t="s">
        <v>7</v>
      </c>
      <c r="N313" t="s">
        <v>7</v>
      </c>
      <c r="O313">
        <v>3</v>
      </c>
      <c r="P313">
        <v>9</v>
      </c>
      <c r="Q313">
        <v>3</v>
      </c>
      <c r="R313">
        <v>2</v>
      </c>
      <c r="S313">
        <v>8</v>
      </c>
      <c r="T313">
        <v>3</v>
      </c>
      <c r="U313">
        <v>3</v>
      </c>
      <c r="V313">
        <v>3</v>
      </c>
      <c r="W313">
        <v>9</v>
      </c>
      <c r="X313">
        <v>3</v>
      </c>
      <c r="Y313">
        <v>3</v>
      </c>
      <c r="Z313">
        <v>3</v>
      </c>
      <c r="AA313">
        <v>3</v>
      </c>
      <c r="AB313">
        <v>9</v>
      </c>
      <c r="AC313">
        <v>2</v>
      </c>
      <c r="AD313">
        <v>2</v>
      </c>
      <c r="AE313">
        <v>2</v>
      </c>
      <c r="AF313">
        <v>3</v>
      </c>
      <c r="AG313">
        <v>2</v>
      </c>
      <c r="AH313">
        <v>3</v>
      </c>
      <c r="AI313">
        <v>3</v>
      </c>
      <c r="AJ313">
        <v>3</v>
      </c>
      <c r="AK313">
        <v>9</v>
      </c>
      <c r="AL313">
        <v>3</v>
      </c>
      <c r="AM313">
        <v>2</v>
      </c>
      <c r="AN313">
        <v>3</v>
      </c>
      <c r="AO313">
        <v>3</v>
      </c>
      <c r="AP313">
        <v>3</v>
      </c>
      <c r="AQ313">
        <v>3</v>
      </c>
      <c r="AR313">
        <v>9</v>
      </c>
      <c r="AS313">
        <v>3</v>
      </c>
      <c r="AT313">
        <v>3</v>
      </c>
      <c r="AU313">
        <v>3</v>
      </c>
      <c r="AV313">
        <v>2</v>
      </c>
      <c r="AW313">
        <v>2</v>
      </c>
      <c r="AX313">
        <v>3</v>
      </c>
      <c r="AY313">
        <v>3</v>
      </c>
    </row>
    <row r="314" spans="1:51">
      <c r="A314" s="1">
        <v>338561</v>
      </c>
      <c r="B314" s="7">
        <v>115312</v>
      </c>
      <c r="C314" s="2">
        <v>40262</v>
      </c>
      <c r="D314" t="s">
        <v>1933</v>
      </c>
      <c r="E314" t="s">
        <v>3429</v>
      </c>
      <c r="F314" t="s">
        <v>357</v>
      </c>
      <c r="G314" t="s">
        <v>1880</v>
      </c>
      <c r="H314" t="s">
        <v>1881</v>
      </c>
      <c r="I314" t="s">
        <v>357</v>
      </c>
      <c r="J314" t="s">
        <v>2818</v>
      </c>
      <c r="K314" t="s">
        <v>1863</v>
      </c>
      <c r="L314" t="s">
        <v>483</v>
      </c>
      <c r="M314" t="s">
        <v>7</v>
      </c>
      <c r="N314" t="s">
        <v>7</v>
      </c>
      <c r="O314">
        <v>3</v>
      </c>
      <c r="P314">
        <v>9</v>
      </c>
      <c r="Q314">
        <v>3</v>
      </c>
      <c r="R314">
        <v>2</v>
      </c>
      <c r="S314">
        <v>8</v>
      </c>
      <c r="T314">
        <v>3</v>
      </c>
      <c r="U314">
        <v>3</v>
      </c>
      <c r="V314">
        <v>3</v>
      </c>
      <c r="W314">
        <v>9</v>
      </c>
      <c r="X314">
        <v>3</v>
      </c>
      <c r="Y314">
        <v>3</v>
      </c>
      <c r="Z314">
        <v>3</v>
      </c>
      <c r="AA314">
        <v>3</v>
      </c>
      <c r="AB314">
        <v>9</v>
      </c>
      <c r="AC314">
        <v>2</v>
      </c>
      <c r="AD314">
        <v>2</v>
      </c>
      <c r="AE314">
        <v>2</v>
      </c>
      <c r="AF314">
        <v>2</v>
      </c>
      <c r="AG314">
        <v>2</v>
      </c>
      <c r="AH314">
        <v>2</v>
      </c>
      <c r="AI314">
        <v>3</v>
      </c>
      <c r="AJ314">
        <v>3</v>
      </c>
      <c r="AK314">
        <v>9</v>
      </c>
      <c r="AL314">
        <v>3</v>
      </c>
      <c r="AM314">
        <v>2</v>
      </c>
      <c r="AN314">
        <v>3</v>
      </c>
      <c r="AO314">
        <v>3</v>
      </c>
      <c r="AP314">
        <v>3</v>
      </c>
      <c r="AQ314">
        <v>3</v>
      </c>
      <c r="AR314">
        <v>9</v>
      </c>
      <c r="AS314">
        <v>2</v>
      </c>
      <c r="AT314">
        <v>2</v>
      </c>
      <c r="AU314">
        <v>3</v>
      </c>
      <c r="AV314">
        <v>2</v>
      </c>
      <c r="AW314">
        <v>2</v>
      </c>
      <c r="AX314">
        <v>2</v>
      </c>
      <c r="AY314">
        <v>3</v>
      </c>
    </row>
    <row r="315" spans="1:51">
      <c r="A315" s="1">
        <v>338567</v>
      </c>
      <c r="B315" s="7">
        <v>115332</v>
      </c>
      <c r="C315" s="2">
        <v>40241</v>
      </c>
      <c r="D315" t="s">
        <v>1933</v>
      </c>
      <c r="E315" t="s">
        <v>3429</v>
      </c>
      <c r="F315" t="s">
        <v>357</v>
      </c>
      <c r="G315" t="s">
        <v>2397</v>
      </c>
      <c r="H315" t="s">
        <v>2398</v>
      </c>
      <c r="I315" t="s">
        <v>357</v>
      </c>
      <c r="J315" t="s">
        <v>2821</v>
      </c>
      <c r="K315" t="s">
        <v>1863</v>
      </c>
      <c r="L315" t="s">
        <v>483</v>
      </c>
      <c r="M315" t="s">
        <v>10</v>
      </c>
      <c r="N315" t="s">
        <v>10</v>
      </c>
      <c r="O315">
        <v>2</v>
      </c>
      <c r="P315">
        <v>2</v>
      </c>
      <c r="Q315">
        <v>9</v>
      </c>
      <c r="R315">
        <v>1</v>
      </c>
      <c r="S315">
        <v>8</v>
      </c>
      <c r="T315">
        <v>1</v>
      </c>
      <c r="U315">
        <v>2</v>
      </c>
      <c r="V315">
        <v>2</v>
      </c>
      <c r="W315">
        <v>9</v>
      </c>
      <c r="X315">
        <v>2</v>
      </c>
      <c r="Y315">
        <v>2</v>
      </c>
      <c r="Z315">
        <v>9</v>
      </c>
      <c r="AA315">
        <v>2</v>
      </c>
      <c r="AB315">
        <v>2</v>
      </c>
      <c r="AC315">
        <v>2</v>
      </c>
      <c r="AD315">
        <v>1</v>
      </c>
      <c r="AE315">
        <v>1</v>
      </c>
      <c r="AF315">
        <v>1</v>
      </c>
      <c r="AG315">
        <v>2</v>
      </c>
      <c r="AH315">
        <v>1</v>
      </c>
      <c r="AI315">
        <v>2</v>
      </c>
      <c r="AJ315">
        <v>2</v>
      </c>
      <c r="AK315">
        <v>2</v>
      </c>
      <c r="AL315">
        <v>2</v>
      </c>
      <c r="AM315">
        <v>1</v>
      </c>
      <c r="AN315">
        <v>2</v>
      </c>
      <c r="AO315">
        <v>9</v>
      </c>
      <c r="AP315">
        <v>2</v>
      </c>
      <c r="AQ315">
        <v>9</v>
      </c>
      <c r="AR315">
        <v>2</v>
      </c>
      <c r="AS315">
        <v>2</v>
      </c>
      <c r="AT315">
        <v>1</v>
      </c>
      <c r="AU315">
        <v>2</v>
      </c>
      <c r="AV315">
        <v>2</v>
      </c>
      <c r="AW315">
        <v>2</v>
      </c>
      <c r="AX315">
        <v>1</v>
      </c>
      <c r="AY315">
        <v>2</v>
      </c>
    </row>
    <row r="316" spans="1:51">
      <c r="A316" s="1">
        <v>338707</v>
      </c>
      <c r="B316" s="7">
        <v>116026</v>
      </c>
      <c r="C316" s="2">
        <v>40248</v>
      </c>
      <c r="D316" t="s">
        <v>1933</v>
      </c>
      <c r="E316" t="s">
        <v>2806</v>
      </c>
      <c r="F316" t="s">
        <v>365</v>
      </c>
      <c r="G316" t="s">
        <v>3044</v>
      </c>
      <c r="H316" t="s">
        <v>3045</v>
      </c>
      <c r="I316" t="s">
        <v>365</v>
      </c>
      <c r="J316" t="s">
        <v>2818</v>
      </c>
      <c r="K316" t="s">
        <v>1863</v>
      </c>
      <c r="L316" t="s">
        <v>480</v>
      </c>
      <c r="M316" t="s">
        <v>7</v>
      </c>
      <c r="N316" t="s">
        <v>7</v>
      </c>
      <c r="O316">
        <v>3</v>
      </c>
      <c r="P316">
        <v>9</v>
      </c>
      <c r="Q316">
        <v>2</v>
      </c>
      <c r="R316">
        <v>3</v>
      </c>
      <c r="S316">
        <v>8</v>
      </c>
      <c r="T316">
        <v>3</v>
      </c>
      <c r="U316">
        <v>3</v>
      </c>
      <c r="V316">
        <v>3</v>
      </c>
      <c r="W316">
        <v>9</v>
      </c>
      <c r="X316">
        <v>4</v>
      </c>
      <c r="Y316">
        <v>3</v>
      </c>
      <c r="Z316">
        <v>2</v>
      </c>
      <c r="AA316">
        <v>2</v>
      </c>
      <c r="AB316">
        <v>9</v>
      </c>
      <c r="AC316">
        <v>2</v>
      </c>
      <c r="AD316">
        <v>2</v>
      </c>
      <c r="AE316">
        <v>2</v>
      </c>
      <c r="AF316">
        <v>4</v>
      </c>
      <c r="AG316">
        <v>2</v>
      </c>
      <c r="AH316">
        <v>2</v>
      </c>
      <c r="AI316">
        <v>3</v>
      </c>
      <c r="AJ316">
        <v>3</v>
      </c>
      <c r="AK316">
        <v>9</v>
      </c>
      <c r="AL316">
        <v>3</v>
      </c>
      <c r="AM316">
        <v>2</v>
      </c>
      <c r="AN316">
        <v>3</v>
      </c>
      <c r="AO316">
        <v>2</v>
      </c>
      <c r="AP316">
        <v>3</v>
      </c>
      <c r="AQ316">
        <v>2</v>
      </c>
      <c r="AR316">
        <v>9</v>
      </c>
      <c r="AS316">
        <v>3</v>
      </c>
      <c r="AT316">
        <v>3</v>
      </c>
      <c r="AU316">
        <v>3</v>
      </c>
      <c r="AV316">
        <v>3</v>
      </c>
      <c r="AW316">
        <v>3</v>
      </c>
      <c r="AX316">
        <v>2</v>
      </c>
      <c r="AY316">
        <v>3</v>
      </c>
    </row>
    <row r="317" spans="1:51">
      <c r="A317" s="1">
        <v>338711</v>
      </c>
      <c r="B317" s="7">
        <v>116037</v>
      </c>
      <c r="C317" s="2">
        <v>40254</v>
      </c>
      <c r="D317" t="s">
        <v>1933</v>
      </c>
      <c r="E317" t="s">
        <v>2806</v>
      </c>
      <c r="F317" t="s">
        <v>365</v>
      </c>
      <c r="G317" t="s">
        <v>1532</v>
      </c>
      <c r="H317" t="s">
        <v>1533</v>
      </c>
      <c r="I317" t="s">
        <v>365</v>
      </c>
      <c r="J317" t="s">
        <v>2818</v>
      </c>
      <c r="K317" t="s">
        <v>1863</v>
      </c>
      <c r="L317" t="s">
        <v>480</v>
      </c>
      <c r="M317" t="s">
        <v>7</v>
      </c>
      <c r="N317" t="s">
        <v>7</v>
      </c>
      <c r="O317">
        <v>3</v>
      </c>
      <c r="P317">
        <v>9</v>
      </c>
      <c r="Q317">
        <v>9</v>
      </c>
      <c r="R317">
        <v>2</v>
      </c>
      <c r="S317">
        <v>8</v>
      </c>
      <c r="T317">
        <v>3</v>
      </c>
      <c r="U317">
        <v>3</v>
      </c>
      <c r="V317">
        <v>3</v>
      </c>
      <c r="W317">
        <v>9</v>
      </c>
      <c r="X317">
        <v>3</v>
      </c>
      <c r="Y317">
        <v>3</v>
      </c>
      <c r="Z317">
        <v>9</v>
      </c>
      <c r="AA317">
        <v>3</v>
      </c>
      <c r="AB317">
        <v>9</v>
      </c>
      <c r="AC317">
        <v>3</v>
      </c>
      <c r="AD317">
        <v>2</v>
      </c>
      <c r="AE317">
        <v>2</v>
      </c>
      <c r="AF317">
        <v>2</v>
      </c>
      <c r="AG317">
        <v>2</v>
      </c>
      <c r="AH317">
        <v>2</v>
      </c>
      <c r="AI317">
        <v>3</v>
      </c>
      <c r="AJ317">
        <v>3</v>
      </c>
      <c r="AK317">
        <v>9</v>
      </c>
      <c r="AL317">
        <v>3</v>
      </c>
      <c r="AM317">
        <v>2</v>
      </c>
      <c r="AN317">
        <v>3</v>
      </c>
      <c r="AO317">
        <v>9</v>
      </c>
      <c r="AP317">
        <v>3</v>
      </c>
      <c r="AQ317">
        <v>9</v>
      </c>
      <c r="AR317">
        <v>9</v>
      </c>
      <c r="AS317">
        <v>3</v>
      </c>
      <c r="AT317">
        <v>3</v>
      </c>
      <c r="AU317">
        <v>3</v>
      </c>
      <c r="AV317">
        <v>3</v>
      </c>
      <c r="AW317">
        <v>2</v>
      </c>
      <c r="AX317">
        <v>2</v>
      </c>
      <c r="AY317">
        <v>3</v>
      </c>
    </row>
    <row r="318" spans="1:51">
      <c r="A318" s="1">
        <v>338718</v>
      </c>
      <c r="B318" s="7">
        <v>116072</v>
      </c>
      <c r="C318" s="2">
        <v>40248</v>
      </c>
      <c r="D318" t="s">
        <v>1933</v>
      </c>
      <c r="E318" t="s">
        <v>2806</v>
      </c>
      <c r="F318" t="s">
        <v>365</v>
      </c>
      <c r="G318" t="s">
        <v>1534</v>
      </c>
      <c r="H318" t="s">
        <v>1535</v>
      </c>
      <c r="I318" t="s">
        <v>365</v>
      </c>
      <c r="J318" t="s">
        <v>2818</v>
      </c>
      <c r="K318" t="s">
        <v>1863</v>
      </c>
      <c r="L318" t="s">
        <v>480</v>
      </c>
      <c r="M318" t="s">
        <v>7</v>
      </c>
      <c r="N318" t="s">
        <v>7</v>
      </c>
      <c r="O318">
        <v>2</v>
      </c>
      <c r="P318">
        <v>9</v>
      </c>
      <c r="Q318">
        <v>9</v>
      </c>
      <c r="R318">
        <v>1</v>
      </c>
      <c r="S318">
        <v>8</v>
      </c>
      <c r="T318">
        <v>1</v>
      </c>
      <c r="U318">
        <v>2</v>
      </c>
      <c r="V318">
        <v>2</v>
      </c>
      <c r="W318">
        <v>9</v>
      </c>
      <c r="X318">
        <v>3</v>
      </c>
      <c r="Y318">
        <v>2</v>
      </c>
      <c r="Z318">
        <v>9</v>
      </c>
      <c r="AA318">
        <v>2</v>
      </c>
      <c r="AB318">
        <v>9</v>
      </c>
      <c r="AC318">
        <v>1</v>
      </c>
      <c r="AD318">
        <v>2</v>
      </c>
      <c r="AE318">
        <v>1</v>
      </c>
      <c r="AF318">
        <v>2</v>
      </c>
      <c r="AG318">
        <v>1</v>
      </c>
      <c r="AH318">
        <v>1</v>
      </c>
      <c r="AI318">
        <v>2</v>
      </c>
      <c r="AJ318">
        <v>2</v>
      </c>
      <c r="AK318">
        <v>9</v>
      </c>
      <c r="AL318">
        <v>2</v>
      </c>
      <c r="AM318">
        <v>1</v>
      </c>
      <c r="AN318">
        <v>2</v>
      </c>
      <c r="AO318">
        <v>9</v>
      </c>
      <c r="AP318">
        <v>1</v>
      </c>
      <c r="AQ318">
        <v>9</v>
      </c>
      <c r="AR318">
        <v>9</v>
      </c>
      <c r="AS318">
        <v>1</v>
      </c>
      <c r="AT318">
        <v>2</v>
      </c>
      <c r="AU318">
        <v>2</v>
      </c>
      <c r="AV318">
        <v>1</v>
      </c>
      <c r="AW318">
        <v>1</v>
      </c>
      <c r="AX318">
        <v>1</v>
      </c>
      <c r="AY318">
        <v>2</v>
      </c>
    </row>
    <row r="319" spans="1:51">
      <c r="A319" s="1">
        <v>338723</v>
      </c>
      <c r="B319" s="7">
        <v>116096</v>
      </c>
      <c r="C319" s="2">
        <v>40249</v>
      </c>
      <c r="D319" t="s">
        <v>1933</v>
      </c>
      <c r="E319" t="s">
        <v>2399</v>
      </c>
      <c r="F319" t="s">
        <v>365</v>
      </c>
      <c r="G319" t="s">
        <v>2311</v>
      </c>
      <c r="H319" t="s">
        <v>2312</v>
      </c>
      <c r="I319" t="s">
        <v>365</v>
      </c>
      <c r="J319" t="s">
        <v>2818</v>
      </c>
      <c r="K319" t="s">
        <v>1863</v>
      </c>
      <c r="L319" t="s">
        <v>480</v>
      </c>
      <c r="M319" t="s">
        <v>7</v>
      </c>
      <c r="N319" t="s">
        <v>7</v>
      </c>
      <c r="O319">
        <v>4</v>
      </c>
      <c r="P319">
        <v>9</v>
      </c>
      <c r="Q319">
        <v>9</v>
      </c>
      <c r="R319">
        <v>3</v>
      </c>
      <c r="S319">
        <v>8</v>
      </c>
      <c r="T319">
        <v>3</v>
      </c>
      <c r="U319">
        <v>4</v>
      </c>
      <c r="V319">
        <v>4</v>
      </c>
      <c r="W319">
        <v>9</v>
      </c>
      <c r="X319">
        <v>4</v>
      </c>
      <c r="Y319">
        <v>3</v>
      </c>
      <c r="Z319">
        <v>9</v>
      </c>
      <c r="AA319">
        <v>3</v>
      </c>
      <c r="AB319">
        <v>9</v>
      </c>
      <c r="AC319">
        <v>3</v>
      </c>
      <c r="AD319">
        <v>3</v>
      </c>
      <c r="AE319">
        <v>2</v>
      </c>
      <c r="AF319">
        <v>3</v>
      </c>
      <c r="AG319">
        <v>2</v>
      </c>
      <c r="AH319">
        <v>3</v>
      </c>
      <c r="AI319">
        <v>3</v>
      </c>
      <c r="AJ319">
        <v>3</v>
      </c>
      <c r="AK319">
        <v>9</v>
      </c>
      <c r="AL319">
        <v>3</v>
      </c>
      <c r="AM319">
        <v>2</v>
      </c>
      <c r="AN319">
        <v>3</v>
      </c>
      <c r="AO319">
        <v>9</v>
      </c>
      <c r="AP319">
        <v>3</v>
      </c>
      <c r="AQ319">
        <v>9</v>
      </c>
      <c r="AR319">
        <v>9</v>
      </c>
      <c r="AS319">
        <v>3</v>
      </c>
      <c r="AT319">
        <v>3</v>
      </c>
      <c r="AU319">
        <v>4</v>
      </c>
      <c r="AV319">
        <v>3</v>
      </c>
      <c r="AW319">
        <v>2</v>
      </c>
      <c r="AX319">
        <v>3</v>
      </c>
      <c r="AY319">
        <v>3</v>
      </c>
    </row>
    <row r="320" spans="1:51">
      <c r="A320" s="1">
        <v>338729</v>
      </c>
      <c r="B320" s="7">
        <v>116127</v>
      </c>
      <c r="C320" s="2">
        <v>40248</v>
      </c>
      <c r="D320" t="s">
        <v>1933</v>
      </c>
      <c r="E320" t="s">
        <v>2399</v>
      </c>
      <c r="F320" t="s">
        <v>365</v>
      </c>
      <c r="G320" t="s">
        <v>2313</v>
      </c>
      <c r="H320" t="s">
        <v>2314</v>
      </c>
      <c r="I320" t="s">
        <v>365</v>
      </c>
      <c r="J320" t="s">
        <v>2818</v>
      </c>
      <c r="K320" t="s">
        <v>1863</v>
      </c>
      <c r="L320" t="s">
        <v>480</v>
      </c>
      <c r="M320" t="s">
        <v>7</v>
      </c>
      <c r="N320" t="s">
        <v>7</v>
      </c>
      <c r="O320">
        <v>3</v>
      </c>
      <c r="P320">
        <v>9</v>
      </c>
      <c r="Q320">
        <v>3</v>
      </c>
      <c r="R320">
        <v>3</v>
      </c>
      <c r="S320">
        <v>8</v>
      </c>
      <c r="T320">
        <v>3</v>
      </c>
      <c r="U320">
        <v>3</v>
      </c>
      <c r="V320">
        <v>3</v>
      </c>
      <c r="W320">
        <v>9</v>
      </c>
      <c r="X320">
        <v>3</v>
      </c>
      <c r="Y320">
        <v>3</v>
      </c>
      <c r="Z320">
        <v>3</v>
      </c>
      <c r="AA320">
        <v>3</v>
      </c>
      <c r="AB320">
        <v>9</v>
      </c>
      <c r="AC320">
        <v>2</v>
      </c>
      <c r="AD320">
        <v>2</v>
      </c>
      <c r="AE320">
        <v>2</v>
      </c>
      <c r="AF320">
        <v>3</v>
      </c>
      <c r="AG320">
        <v>2</v>
      </c>
      <c r="AH320">
        <v>2</v>
      </c>
      <c r="AI320">
        <v>3</v>
      </c>
      <c r="AJ320">
        <v>3</v>
      </c>
      <c r="AK320">
        <v>9</v>
      </c>
      <c r="AL320">
        <v>3</v>
      </c>
      <c r="AM320">
        <v>2</v>
      </c>
      <c r="AN320">
        <v>3</v>
      </c>
      <c r="AO320">
        <v>3</v>
      </c>
      <c r="AP320">
        <v>3</v>
      </c>
      <c r="AQ320">
        <v>3</v>
      </c>
      <c r="AR320">
        <v>9</v>
      </c>
      <c r="AS320">
        <v>3</v>
      </c>
      <c r="AT320">
        <v>3</v>
      </c>
      <c r="AU320">
        <v>3</v>
      </c>
      <c r="AV320">
        <v>3</v>
      </c>
      <c r="AW320">
        <v>3</v>
      </c>
      <c r="AX320">
        <v>3</v>
      </c>
      <c r="AY320">
        <v>3</v>
      </c>
    </row>
    <row r="321" spans="1:51">
      <c r="A321" s="1">
        <v>338733</v>
      </c>
      <c r="B321" s="7">
        <v>116138</v>
      </c>
      <c r="C321" s="2">
        <v>40247</v>
      </c>
      <c r="D321" t="s">
        <v>1933</v>
      </c>
      <c r="E321" t="s">
        <v>2399</v>
      </c>
      <c r="F321" t="s">
        <v>365</v>
      </c>
      <c r="G321" t="s">
        <v>1544</v>
      </c>
      <c r="H321" t="s">
        <v>1545</v>
      </c>
      <c r="I321" t="s">
        <v>365</v>
      </c>
      <c r="J321" t="s">
        <v>2818</v>
      </c>
      <c r="K321" t="s">
        <v>1863</v>
      </c>
      <c r="L321" t="s">
        <v>480</v>
      </c>
      <c r="M321" t="s">
        <v>7</v>
      </c>
      <c r="N321" t="s">
        <v>7</v>
      </c>
      <c r="O321">
        <v>2</v>
      </c>
      <c r="P321">
        <v>9</v>
      </c>
      <c r="Q321">
        <v>9</v>
      </c>
      <c r="R321">
        <v>1</v>
      </c>
      <c r="S321">
        <v>8</v>
      </c>
      <c r="T321">
        <v>2</v>
      </c>
      <c r="U321">
        <v>2</v>
      </c>
      <c r="V321">
        <v>2</v>
      </c>
      <c r="W321">
        <v>9</v>
      </c>
      <c r="X321">
        <v>3</v>
      </c>
      <c r="Y321">
        <v>2</v>
      </c>
      <c r="Z321">
        <v>9</v>
      </c>
      <c r="AA321">
        <v>2</v>
      </c>
      <c r="AB321">
        <v>9</v>
      </c>
      <c r="AC321">
        <v>2</v>
      </c>
      <c r="AD321">
        <v>2</v>
      </c>
      <c r="AE321">
        <v>2</v>
      </c>
      <c r="AF321">
        <v>1</v>
      </c>
      <c r="AG321">
        <v>2</v>
      </c>
      <c r="AH321">
        <v>1</v>
      </c>
      <c r="AI321">
        <v>2</v>
      </c>
      <c r="AJ321">
        <v>2</v>
      </c>
      <c r="AK321">
        <v>9</v>
      </c>
      <c r="AL321">
        <v>2</v>
      </c>
      <c r="AM321">
        <v>1</v>
      </c>
      <c r="AN321">
        <v>1</v>
      </c>
      <c r="AO321">
        <v>9</v>
      </c>
      <c r="AP321">
        <v>1</v>
      </c>
      <c r="AQ321">
        <v>9</v>
      </c>
      <c r="AR321">
        <v>9</v>
      </c>
      <c r="AS321">
        <v>2</v>
      </c>
      <c r="AT321">
        <v>3</v>
      </c>
      <c r="AU321">
        <v>2</v>
      </c>
      <c r="AV321">
        <v>1</v>
      </c>
      <c r="AW321">
        <v>1</v>
      </c>
      <c r="AX321">
        <v>1</v>
      </c>
      <c r="AY321">
        <v>2</v>
      </c>
    </row>
    <row r="322" spans="1:51">
      <c r="A322" s="1">
        <v>338736</v>
      </c>
      <c r="B322" s="7">
        <v>116144</v>
      </c>
      <c r="C322" s="2">
        <v>40262</v>
      </c>
      <c r="D322" t="s">
        <v>1933</v>
      </c>
      <c r="E322" t="s">
        <v>2806</v>
      </c>
      <c r="F322" t="s">
        <v>365</v>
      </c>
      <c r="G322" t="s">
        <v>1883</v>
      </c>
      <c r="H322" t="s">
        <v>1884</v>
      </c>
      <c r="I322" t="s">
        <v>365</v>
      </c>
      <c r="J322" t="s">
        <v>2818</v>
      </c>
      <c r="K322" t="s">
        <v>1863</v>
      </c>
      <c r="L322" t="s">
        <v>480</v>
      </c>
      <c r="M322" t="s">
        <v>7</v>
      </c>
      <c r="N322" t="s">
        <v>7</v>
      </c>
      <c r="O322">
        <v>1</v>
      </c>
      <c r="P322">
        <v>9</v>
      </c>
      <c r="Q322">
        <v>1</v>
      </c>
      <c r="R322">
        <v>1</v>
      </c>
      <c r="S322">
        <v>8</v>
      </c>
      <c r="T322">
        <v>1</v>
      </c>
      <c r="U322">
        <v>1</v>
      </c>
      <c r="V322">
        <v>2</v>
      </c>
      <c r="W322">
        <v>9</v>
      </c>
      <c r="X322">
        <v>2</v>
      </c>
      <c r="Y322">
        <v>2</v>
      </c>
      <c r="Z322">
        <v>1</v>
      </c>
      <c r="AA322">
        <v>2</v>
      </c>
      <c r="AB322">
        <v>9</v>
      </c>
      <c r="AC322">
        <v>1</v>
      </c>
      <c r="AD322">
        <v>1</v>
      </c>
      <c r="AE322">
        <v>1</v>
      </c>
      <c r="AF322">
        <v>2</v>
      </c>
      <c r="AG322">
        <v>1</v>
      </c>
      <c r="AH322">
        <v>1</v>
      </c>
      <c r="AI322">
        <v>2</v>
      </c>
      <c r="AJ322">
        <v>2</v>
      </c>
      <c r="AK322">
        <v>9</v>
      </c>
      <c r="AL322">
        <v>1</v>
      </c>
      <c r="AM322">
        <v>1</v>
      </c>
      <c r="AN322">
        <v>2</v>
      </c>
      <c r="AO322">
        <v>1</v>
      </c>
      <c r="AP322">
        <v>1</v>
      </c>
      <c r="AQ322">
        <v>1</v>
      </c>
      <c r="AR322">
        <v>9</v>
      </c>
      <c r="AS322">
        <v>1</v>
      </c>
      <c r="AT322">
        <v>2</v>
      </c>
      <c r="AU322">
        <v>1</v>
      </c>
      <c r="AV322">
        <v>1</v>
      </c>
      <c r="AW322">
        <v>1</v>
      </c>
      <c r="AX322">
        <v>1</v>
      </c>
      <c r="AY322">
        <v>1</v>
      </c>
    </row>
    <row r="323" spans="1:51">
      <c r="A323" s="1">
        <v>338739</v>
      </c>
      <c r="B323" s="7">
        <v>116155</v>
      </c>
      <c r="C323" s="2">
        <v>40262</v>
      </c>
      <c r="D323" t="s">
        <v>1933</v>
      </c>
      <c r="E323" t="s">
        <v>2806</v>
      </c>
      <c r="F323" t="s">
        <v>365</v>
      </c>
      <c r="G323" t="s">
        <v>1885</v>
      </c>
      <c r="H323" t="s">
        <v>1886</v>
      </c>
      <c r="I323" t="s">
        <v>365</v>
      </c>
      <c r="J323" t="s">
        <v>2818</v>
      </c>
      <c r="K323" t="s">
        <v>1863</v>
      </c>
      <c r="L323" t="s">
        <v>480</v>
      </c>
      <c r="M323" t="s">
        <v>7</v>
      </c>
      <c r="N323" t="s">
        <v>7</v>
      </c>
      <c r="O323">
        <v>2</v>
      </c>
      <c r="P323">
        <v>9</v>
      </c>
      <c r="Q323">
        <v>9</v>
      </c>
      <c r="R323">
        <v>1</v>
      </c>
      <c r="S323">
        <v>8</v>
      </c>
      <c r="T323">
        <v>2</v>
      </c>
      <c r="U323">
        <v>2</v>
      </c>
      <c r="V323">
        <v>2</v>
      </c>
      <c r="W323">
        <v>9</v>
      </c>
      <c r="X323">
        <v>3</v>
      </c>
      <c r="Y323">
        <v>2</v>
      </c>
      <c r="Z323">
        <v>9</v>
      </c>
      <c r="AA323">
        <v>2</v>
      </c>
      <c r="AB323">
        <v>9</v>
      </c>
      <c r="AC323">
        <v>2</v>
      </c>
      <c r="AD323">
        <v>2</v>
      </c>
      <c r="AE323">
        <v>2</v>
      </c>
      <c r="AF323">
        <v>2</v>
      </c>
      <c r="AG323">
        <v>2</v>
      </c>
      <c r="AH323">
        <v>2</v>
      </c>
      <c r="AI323">
        <v>2</v>
      </c>
      <c r="AJ323">
        <v>2</v>
      </c>
      <c r="AK323">
        <v>9</v>
      </c>
      <c r="AL323">
        <v>2</v>
      </c>
      <c r="AM323">
        <v>1</v>
      </c>
      <c r="AN323">
        <v>2</v>
      </c>
      <c r="AO323">
        <v>9</v>
      </c>
      <c r="AP323">
        <v>2</v>
      </c>
      <c r="AQ323">
        <v>9</v>
      </c>
      <c r="AR323">
        <v>9</v>
      </c>
      <c r="AS323">
        <v>2</v>
      </c>
      <c r="AT323">
        <v>2</v>
      </c>
      <c r="AU323">
        <v>2</v>
      </c>
      <c r="AV323">
        <v>1</v>
      </c>
      <c r="AW323">
        <v>2</v>
      </c>
      <c r="AX323">
        <v>1</v>
      </c>
      <c r="AY323">
        <v>2</v>
      </c>
    </row>
    <row r="324" spans="1:51">
      <c r="A324" s="1">
        <v>338756</v>
      </c>
      <c r="B324" s="7">
        <v>116193</v>
      </c>
      <c r="C324" s="2">
        <v>40239</v>
      </c>
      <c r="D324" t="s">
        <v>1933</v>
      </c>
      <c r="E324" t="s">
        <v>1550</v>
      </c>
      <c r="F324" t="s">
        <v>365</v>
      </c>
      <c r="G324" t="s">
        <v>1551</v>
      </c>
      <c r="H324" t="s">
        <v>1552</v>
      </c>
      <c r="I324" t="s">
        <v>365</v>
      </c>
      <c r="J324" t="s">
        <v>2818</v>
      </c>
      <c r="K324" t="s">
        <v>1863</v>
      </c>
      <c r="L324" t="s">
        <v>480</v>
      </c>
      <c r="M324" t="s">
        <v>7</v>
      </c>
      <c r="N324" t="s">
        <v>7</v>
      </c>
      <c r="O324">
        <v>2</v>
      </c>
      <c r="P324">
        <v>9</v>
      </c>
      <c r="Q324">
        <v>9</v>
      </c>
      <c r="R324">
        <v>2</v>
      </c>
      <c r="S324">
        <v>8</v>
      </c>
      <c r="T324">
        <v>2</v>
      </c>
      <c r="U324">
        <v>2</v>
      </c>
      <c r="V324">
        <v>2</v>
      </c>
      <c r="W324">
        <v>9</v>
      </c>
      <c r="X324">
        <v>2</v>
      </c>
      <c r="Y324">
        <v>2</v>
      </c>
      <c r="Z324">
        <v>9</v>
      </c>
      <c r="AA324">
        <v>2</v>
      </c>
      <c r="AB324">
        <v>9</v>
      </c>
      <c r="AC324">
        <v>2</v>
      </c>
      <c r="AD324">
        <v>1</v>
      </c>
      <c r="AE324">
        <v>1</v>
      </c>
      <c r="AF324">
        <v>2</v>
      </c>
      <c r="AG324">
        <v>1</v>
      </c>
      <c r="AH324">
        <v>2</v>
      </c>
      <c r="AI324">
        <v>2</v>
      </c>
      <c r="AJ324">
        <v>2</v>
      </c>
      <c r="AK324">
        <v>9</v>
      </c>
      <c r="AL324">
        <v>2</v>
      </c>
      <c r="AM324">
        <v>2</v>
      </c>
      <c r="AN324">
        <v>2</v>
      </c>
      <c r="AO324">
        <v>9</v>
      </c>
      <c r="AP324">
        <v>2</v>
      </c>
      <c r="AQ324">
        <v>9</v>
      </c>
      <c r="AR324">
        <v>9</v>
      </c>
      <c r="AS324">
        <v>2</v>
      </c>
      <c r="AT324">
        <v>2</v>
      </c>
      <c r="AU324">
        <v>2</v>
      </c>
      <c r="AV324">
        <v>2</v>
      </c>
      <c r="AW324">
        <v>2</v>
      </c>
      <c r="AX324">
        <v>2</v>
      </c>
      <c r="AY324">
        <v>2</v>
      </c>
    </row>
    <row r="325" spans="1:51">
      <c r="A325" s="1">
        <v>338765</v>
      </c>
      <c r="B325" s="7">
        <v>116227</v>
      </c>
      <c r="C325" s="2">
        <v>40246</v>
      </c>
      <c r="D325" t="s">
        <v>1933</v>
      </c>
      <c r="E325" t="s">
        <v>1550</v>
      </c>
      <c r="F325" t="s">
        <v>365</v>
      </c>
      <c r="G325" t="s">
        <v>1553</v>
      </c>
      <c r="H325" t="s">
        <v>1554</v>
      </c>
      <c r="I325" t="s">
        <v>365</v>
      </c>
      <c r="J325" t="s">
        <v>2818</v>
      </c>
      <c r="K325" t="s">
        <v>1863</v>
      </c>
      <c r="L325" t="s">
        <v>480</v>
      </c>
      <c r="M325" t="s">
        <v>7</v>
      </c>
      <c r="N325" t="s">
        <v>7</v>
      </c>
      <c r="O325">
        <v>3</v>
      </c>
      <c r="P325">
        <v>9</v>
      </c>
      <c r="Q325">
        <v>9</v>
      </c>
      <c r="R325">
        <v>3</v>
      </c>
      <c r="S325">
        <v>8</v>
      </c>
      <c r="T325">
        <v>3</v>
      </c>
      <c r="U325">
        <v>3</v>
      </c>
      <c r="V325">
        <v>3</v>
      </c>
      <c r="W325">
        <v>9</v>
      </c>
      <c r="X325">
        <v>3</v>
      </c>
      <c r="Y325">
        <v>3</v>
      </c>
      <c r="Z325">
        <v>9</v>
      </c>
      <c r="AA325">
        <v>2</v>
      </c>
      <c r="AB325">
        <v>9</v>
      </c>
      <c r="AC325">
        <v>3</v>
      </c>
      <c r="AD325">
        <v>2</v>
      </c>
      <c r="AE325">
        <v>2</v>
      </c>
      <c r="AF325">
        <v>3</v>
      </c>
      <c r="AG325">
        <v>3</v>
      </c>
      <c r="AH325">
        <v>3</v>
      </c>
      <c r="AI325">
        <v>3</v>
      </c>
      <c r="AJ325">
        <v>3</v>
      </c>
      <c r="AK325">
        <v>9</v>
      </c>
      <c r="AL325">
        <v>3</v>
      </c>
      <c r="AM325">
        <v>2</v>
      </c>
      <c r="AN325">
        <v>3</v>
      </c>
      <c r="AO325">
        <v>9</v>
      </c>
      <c r="AP325">
        <v>3</v>
      </c>
      <c r="AQ325">
        <v>9</v>
      </c>
      <c r="AR325">
        <v>9</v>
      </c>
      <c r="AS325">
        <v>3</v>
      </c>
      <c r="AT325">
        <v>3</v>
      </c>
      <c r="AU325">
        <v>3</v>
      </c>
      <c r="AV325">
        <v>3</v>
      </c>
      <c r="AW325">
        <v>2</v>
      </c>
      <c r="AX325">
        <v>2</v>
      </c>
      <c r="AY325">
        <v>3</v>
      </c>
    </row>
    <row r="326" spans="1:51">
      <c r="A326" s="1">
        <v>338773</v>
      </c>
      <c r="B326" s="7">
        <v>116256</v>
      </c>
      <c r="C326" s="2">
        <v>40260</v>
      </c>
      <c r="D326" t="s">
        <v>1933</v>
      </c>
      <c r="E326" t="s">
        <v>2806</v>
      </c>
      <c r="F326" t="s">
        <v>365</v>
      </c>
      <c r="G326" t="s">
        <v>2173</v>
      </c>
      <c r="H326" t="s">
        <v>1555</v>
      </c>
      <c r="I326" t="s">
        <v>365</v>
      </c>
      <c r="J326" t="s">
        <v>2818</v>
      </c>
      <c r="K326" t="s">
        <v>1863</v>
      </c>
      <c r="L326" t="s">
        <v>480</v>
      </c>
      <c r="M326" t="s">
        <v>7</v>
      </c>
      <c r="N326" t="s">
        <v>7</v>
      </c>
      <c r="O326">
        <v>2</v>
      </c>
      <c r="P326">
        <v>9</v>
      </c>
      <c r="Q326">
        <v>1</v>
      </c>
      <c r="R326">
        <v>2</v>
      </c>
      <c r="S326">
        <v>8</v>
      </c>
      <c r="T326">
        <v>2</v>
      </c>
      <c r="U326">
        <v>2</v>
      </c>
      <c r="V326">
        <v>2</v>
      </c>
      <c r="W326">
        <v>9</v>
      </c>
      <c r="X326">
        <v>3</v>
      </c>
      <c r="Y326">
        <v>2</v>
      </c>
      <c r="Z326">
        <v>1</v>
      </c>
      <c r="AA326">
        <v>2</v>
      </c>
      <c r="AB326">
        <v>9</v>
      </c>
      <c r="AC326">
        <v>2</v>
      </c>
      <c r="AD326">
        <v>2</v>
      </c>
      <c r="AE326">
        <v>2</v>
      </c>
      <c r="AF326">
        <v>3</v>
      </c>
      <c r="AG326">
        <v>2</v>
      </c>
      <c r="AH326">
        <v>2</v>
      </c>
      <c r="AI326">
        <v>3</v>
      </c>
      <c r="AJ326">
        <v>2</v>
      </c>
      <c r="AK326">
        <v>9</v>
      </c>
      <c r="AL326">
        <v>2</v>
      </c>
      <c r="AM326">
        <v>1</v>
      </c>
      <c r="AN326">
        <v>2</v>
      </c>
      <c r="AO326">
        <v>1</v>
      </c>
      <c r="AP326">
        <v>2</v>
      </c>
      <c r="AQ326">
        <v>1</v>
      </c>
      <c r="AR326">
        <v>9</v>
      </c>
      <c r="AS326">
        <v>2</v>
      </c>
      <c r="AT326">
        <v>3</v>
      </c>
      <c r="AU326">
        <v>2</v>
      </c>
      <c r="AV326">
        <v>1</v>
      </c>
      <c r="AW326">
        <v>2</v>
      </c>
      <c r="AX326">
        <v>1</v>
      </c>
      <c r="AY326">
        <v>2</v>
      </c>
    </row>
    <row r="327" spans="1:51">
      <c r="A327" s="1">
        <v>338779</v>
      </c>
      <c r="B327" s="7">
        <v>116270</v>
      </c>
      <c r="C327" s="2">
        <v>40247</v>
      </c>
      <c r="D327" t="s">
        <v>1933</v>
      </c>
      <c r="E327" t="s">
        <v>2806</v>
      </c>
      <c r="F327" t="s">
        <v>365</v>
      </c>
      <c r="G327" t="s">
        <v>1556</v>
      </c>
      <c r="H327" t="s">
        <v>1557</v>
      </c>
      <c r="I327" t="s">
        <v>365</v>
      </c>
      <c r="J327" t="s">
        <v>2818</v>
      </c>
      <c r="K327" t="s">
        <v>1863</v>
      </c>
      <c r="L327" t="s">
        <v>486</v>
      </c>
      <c r="M327" t="s">
        <v>7</v>
      </c>
      <c r="N327" t="s">
        <v>7</v>
      </c>
      <c r="O327">
        <v>2</v>
      </c>
      <c r="P327">
        <v>9</v>
      </c>
      <c r="Q327">
        <v>3</v>
      </c>
      <c r="R327">
        <v>2</v>
      </c>
      <c r="S327">
        <v>8</v>
      </c>
      <c r="T327">
        <v>2</v>
      </c>
      <c r="U327">
        <v>2</v>
      </c>
      <c r="V327">
        <v>2</v>
      </c>
      <c r="W327">
        <v>9</v>
      </c>
      <c r="X327">
        <v>2</v>
      </c>
      <c r="Y327">
        <v>2</v>
      </c>
      <c r="Z327">
        <v>3</v>
      </c>
      <c r="AA327">
        <v>3</v>
      </c>
      <c r="AB327">
        <v>9</v>
      </c>
      <c r="AC327">
        <v>2</v>
      </c>
      <c r="AD327">
        <v>2</v>
      </c>
      <c r="AE327">
        <v>2</v>
      </c>
      <c r="AF327">
        <v>2</v>
      </c>
      <c r="AG327">
        <v>2</v>
      </c>
      <c r="AH327">
        <v>2</v>
      </c>
      <c r="AI327">
        <v>2</v>
      </c>
      <c r="AJ327">
        <v>2</v>
      </c>
      <c r="AK327">
        <v>9</v>
      </c>
      <c r="AL327">
        <v>2</v>
      </c>
      <c r="AM327">
        <v>2</v>
      </c>
      <c r="AN327">
        <v>2</v>
      </c>
      <c r="AO327">
        <v>3</v>
      </c>
      <c r="AP327">
        <v>2</v>
      </c>
      <c r="AQ327">
        <v>3</v>
      </c>
      <c r="AR327">
        <v>9</v>
      </c>
      <c r="AS327">
        <v>2</v>
      </c>
      <c r="AT327">
        <v>2</v>
      </c>
      <c r="AU327">
        <v>2</v>
      </c>
      <c r="AV327">
        <v>2</v>
      </c>
      <c r="AW327">
        <v>2</v>
      </c>
      <c r="AX327">
        <v>2</v>
      </c>
      <c r="AY327">
        <v>2</v>
      </c>
    </row>
    <row r="328" spans="1:51">
      <c r="A328" s="1">
        <v>338780</v>
      </c>
      <c r="B328" s="7">
        <v>116273</v>
      </c>
      <c r="C328" s="2">
        <v>40253</v>
      </c>
      <c r="D328" t="s">
        <v>1933</v>
      </c>
      <c r="E328" t="s">
        <v>2806</v>
      </c>
      <c r="F328" t="s">
        <v>365</v>
      </c>
      <c r="G328" t="s">
        <v>1558</v>
      </c>
      <c r="H328" t="s">
        <v>1559</v>
      </c>
      <c r="I328" t="s">
        <v>365</v>
      </c>
      <c r="J328" t="s">
        <v>2818</v>
      </c>
      <c r="K328" t="s">
        <v>1863</v>
      </c>
      <c r="L328" t="s">
        <v>486</v>
      </c>
      <c r="M328" t="s">
        <v>7</v>
      </c>
      <c r="N328" t="s">
        <v>7</v>
      </c>
      <c r="O328">
        <v>1</v>
      </c>
      <c r="P328">
        <v>9</v>
      </c>
      <c r="Q328">
        <v>2</v>
      </c>
      <c r="R328">
        <v>1</v>
      </c>
      <c r="S328">
        <v>8</v>
      </c>
      <c r="T328">
        <v>1</v>
      </c>
      <c r="U328">
        <v>1</v>
      </c>
      <c r="V328">
        <v>1</v>
      </c>
      <c r="W328">
        <v>9</v>
      </c>
      <c r="X328">
        <v>2</v>
      </c>
      <c r="Y328">
        <v>1</v>
      </c>
      <c r="Z328">
        <v>2</v>
      </c>
      <c r="AA328">
        <v>1</v>
      </c>
      <c r="AB328">
        <v>9</v>
      </c>
      <c r="AC328">
        <v>1</v>
      </c>
      <c r="AD328">
        <v>1</v>
      </c>
      <c r="AE328">
        <v>1</v>
      </c>
      <c r="AF328">
        <v>2</v>
      </c>
      <c r="AG328">
        <v>1</v>
      </c>
      <c r="AH328">
        <v>1</v>
      </c>
      <c r="AI328">
        <v>1</v>
      </c>
      <c r="AJ328">
        <v>1</v>
      </c>
      <c r="AK328">
        <v>9</v>
      </c>
      <c r="AL328">
        <v>1</v>
      </c>
      <c r="AM328">
        <v>1</v>
      </c>
      <c r="AN328">
        <v>1</v>
      </c>
      <c r="AO328">
        <v>2</v>
      </c>
      <c r="AP328">
        <v>1</v>
      </c>
      <c r="AQ328">
        <v>2</v>
      </c>
      <c r="AR328">
        <v>9</v>
      </c>
      <c r="AS328">
        <v>1</v>
      </c>
      <c r="AT328">
        <v>2</v>
      </c>
      <c r="AU328">
        <v>1</v>
      </c>
      <c r="AV328">
        <v>1</v>
      </c>
      <c r="AW328">
        <v>2</v>
      </c>
      <c r="AX328">
        <v>1</v>
      </c>
      <c r="AY328">
        <v>1</v>
      </c>
    </row>
    <row r="329" spans="1:51">
      <c r="A329" s="1">
        <v>338783</v>
      </c>
      <c r="B329" s="7">
        <v>116288</v>
      </c>
      <c r="C329" s="2">
        <v>40260</v>
      </c>
      <c r="D329" t="s">
        <v>1933</v>
      </c>
      <c r="E329" t="s">
        <v>2806</v>
      </c>
      <c r="F329" t="s">
        <v>365</v>
      </c>
      <c r="G329" t="s">
        <v>1560</v>
      </c>
      <c r="H329" t="s">
        <v>1561</v>
      </c>
      <c r="I329" t="s">
        <v>365</v>
      </c>
      <c r="J329" t="s">
        <v>2818</v>
      </c>
      <c r="K329" t="s">
        <v>1863</v>
      </c>
      <c r="L329" t="s">
        <v>486</v>
      </c>
      <c r="M329" t="s">
        <v>7</v>
      </c>
      <c r="N329" t="s">
        <v>7</v>
      </c>
      <c r="O329">
        <v>1</v>
      </c>
      <c r="P329">
        <v>9</v>
      </c>
      <c r="Q329">
        <v>2</v>
      </c>
      <c r="R329">
        <v>1</v>
      </c>
      <c r="S329">
        <v>8</v>
      </c>
      <c r="T329">
        <v>2</v>
      </c>
      <c r="U329">
        <v>1</v>
      </c>
      <c r="V329">
        <v>2</v>
      </c>
      <c r="W329">
        <v>9</v>
      </c>
      <c r="X329">
        <v>1</v>
      </c>
      <c r="Y329">
        <v>2</v>
      </c>
      <c r="Z329">
        <v>2</v>
      </c>
      <c r="AA329">
        <v>2</v>
      </c>
      <c r="AB329">
        <v>9</v>
      </c>
      <c r="AC329">
        <v>1</v>
      </c>
      <c r="AD329">
        <v>1</v>
      </c>
      <c r="AE329">
        <v>1</v>
      </c>
      <c r="AF329">
        <v>1</v>
      </c>
      <c r="AG329">
        <v>2</v>
      </c>
      <c r="AH329">
        <v>1</v>
      </c>
      <c r="AI329">
        <v>1</v>
      </c>
      <c r="AJ329">
        <v>2</v>
      </c>
      <c r="AK329">
        <v>9</v>
      </c>
      <c r="AL329">
        <v>1</v>
      </c>
      <c r="AM329">
        <v>1</v>
      </c>
      <c r="AN329">
        <v>2</v>
      </c>
      <c r="AO329">
        <v>2</v>
      </c>
      <c r="AP329">
        <v>1</v>
      </c>
      <c r="AQ329">
        <v>2</v>
      </c>
      <c r="AR329">
        <v>9</v>
      </c>
      <c r="AS329">
        <v>2</v>
      </c>
      <c r="AT329">
        <v>2</v>
      </c>
      <c r="AU329">
        <v>1</v>
      </c>
      <c r="AV329">
        <v>2</v>
      </c>
      <c r="AW329">
        <v>2</v>
      </c>
      <c r="AX329">
        <v>2</v>
      </c>
      <c r="AY329">
        <v>1</v>
      </c>
    </row>
    <row r="330" spans="1:51">
      <c r="A330" s="1">
        <v>338784</v>
      </c>
      <c r="B330" s="7">
        <v>116291</v>
      </c>
      <c r="C330" s="2">
        <v>40254</v>
      </c>
      <c r="D330" t="s">
        <v>1933</v>
      </c>
      <c r="E330" t="s">
        <v>2806</v>
      </c>
      <c r="F330" t="s">
        <v>365</v>
      </c>
      <c r="G330" t="s">
        <v>1562</v>
      </c>
      <c r="H330" t="s">
        <v>1563</v>
      </c>
      <c r="I330" t="s">
        <v>365</v>
      </c>
      <c r="J330" t="s">
        <v>2818</v>
      </c>
      <c r="K330" t="s">
        <v>1863</v>
      </c>
      <c r="L330" t="s">
        <v>486</v>
      </c>
      <c r="M330" t="s">
        <v>7</v>
      </c>
      <c r="N330" t="s">
        <v>7</v>
      </c>
      <c r="O330">
        <v>2</v>
      </c>
      <c r="P330">
        <v>9</v>
      </c>
      <c r="Q330">
        <v>1</v>
      </c>
      <c r="R330">
        <v>1</v>
      </c>
      <c r="S330">
        <v>8</v>
      </c>
      <c r="T330">
        <v>2</v>
      </c>
      <c r="U330">
        <v>1</v>
      </c>
      <c r="V330">
        <v>1</v>
      </c>
      <c r="W330">
        <v>9</v>
      </c>
      <c r="X330">
        <v>1</v>
      </c>
      <c r="Y330">
        <v>2</v>
      </c>
      <c r="Z330">
        <v>1</v>
      </c>
      <c r="AA330">
        <v>2</v>
      </c>
      <c r="AB330">
        <v>9</v>
      </c>
      <c r="AC330">
        <v>1</v>
      </c>
      <c r="AD330">
        <v>1</v>
      </c>
      <c r="AE330">
        <v>1</v>
      </c>
      <c r="AF330">
        <v>1</v>
      </c>
      <c r="AG330">
        <v>1</v>
      </c>
      <c r="AH330">
        <v>1</v>
      </c>
      <c r="AI330">
        <v>1</v>
      </c>
      <c r="AJ330">
        <v>2</v>
      </c>
      <c r="AK330">
        <v>9</v>
      </c>
      <c r="AL330">
        <v>2</v>
      </c>
      <c r="AM330">
        <v>2</v>
      </c>
      <c r="AN330">
        <v>2</v>
      </c>
      <c r="AO330">
        <v>1</v>
      </c>
      <c r="AP330">
        <v>2</v>
      </c>
      <c r="AQ330">
        <v>1</v>
      </c>
      <c r="AR330">
        <v>9</v>
      </c>
      <c r="AS330">
        <v>1</v>
      </c>
      <c r="AT330">
        <v>2</v>
      </c>
      <c r="AU330">
        <v>2</v>
      </c>
      <c r="AV330">
        <v>2</v>
      </c>
      <c r="AW330">
        <v>3</v>
      </c>
      <c r="AX330">
        <v>2</v>
      </c>
      <c r="AY330">
        <v>2</v>
      </c>
    </row>
    <row r="331" spans="1:51">
      <c r="A331" s="1">
        <v>338793</v>
      </c>
      <c r="B331" s="7">
        <v>116325</v>
      </c>
      <c r="C331" s="2">
        <v>40255</v>
      </c>
      <c r="D331" t="s">
        <v>1933</v>
      </c>
      <c r="E331" t="s">
        <v>2806</v>
      </c>
      <c r="F331" t="s">
        <v>365</v>
      </c>
      <c r="G331" t="s">
        <v>1564</v>
      </c>
      <c r="H331" t="s">
        <v>1565</v>
      </c>
      <c r="I331" t="s">
        <v>365</v>
      </c>
      <c r="J331" t="s">
        <v>2818</v>
      </c>
      <c r="K331" t="s">
        <v>1863</v>
      </c>
      <c r="L331" t="s">
        <v>486</v>
      </c>
      <c r="M331" t="s">
        <v>7</v>
      </c>
      <c r="N331" t="s">
        <v>7</v>
      </c>
      <c r="O331">
        <v>3</v>
      </c>
      <c r="P331">
        <v>9</v>
      </c>
      <c r="Q331">
        <v>3</v>
      </c>
      <c r="R331">
        <v>3</v>
      </c>
      <c r="S331">
        <v>8</v>
      </c>
      <c r="T331">
        <v>3</v>
      </c>
      <c r="U331">
        <v>3</v>
      </c>
      <c r="V331">
        <v>3</v>
      </c>
      <c r="W331">
        <v>9</v>
      </c>
      <c r="X331">
        <v>3</v>
      </c>
      <c r="Y331">
        <v>3</v>
      </c>
      <c r="Z331">
        <v>3</v>
      </c>
      <c r="AA331">
        <v>3</v>
      </c>
      <c r="AB331">
        <v>9</v>
      </c>
      <c r="AC331">
        <v>2</v>
      </c>
      <c r="AD331">
        <v>3</v>
      </c>
      <c r="AE331">
        <v>2</v>
      </c>
      <c r="AF331">
        <v>3</v>
      </c>
      <c r="AG331">
        <v>3</v>
      </c>
      <c r="AH331">
        <v>2</v>
      </c>
      <c r="AI331">
        <v>3</v>
      </c>
      <c r="AJ331">
        <v>3</v>
      </c>
      <c r="AK331">
        <v>9</v>
      </c>
      <c r="AL331">
        <v>3</v>
      </c>
      <c r="AM331">
        <v>2</v>
      </c>
      <c r="AN331">
        <v>3</v>
      </c>
      <c r="AO331">
        <v>3</v>
      </c>
      <c r="AP331">
        <v>3</v>
      </c>
      <c r="AQ331">
        <v>3</v>
      </c>
      <c r="AR331">
        <v>9</v>
      </c>
      <c r="AS331">
        <v>3</v>
      </c>
      <c r="AT331">
        <v>3</v>
      </c>
      <c r="AU331">
        <v>3</v>
      </c>
      <c r="AV331">
        <v>3</v>
      </c>
      <c r="AW331">
        <v>2</v>
      </c>
      <c r="AX331">
        <v>2</v>
      </c>
      <c r="AY331">
        <v>3</v>
      </c>
    </row>
    <row r="332" spans="1:51">
      <c r="A332" s="1">
        <v>338801</v>
      </c>
      <c r="B332" s="7">
        <v>116352</v>
      </c>
      <c r="C332" s="2">
        <v>40255</v>
      </c>
      <c r="D332" t="s">
        <v>1933</v>
      </c>
      <c r="E332" t="s">
        <v>2806</v>
      </c>
      <c r="F332" t="s">
        <v>365</v>
      </c>
      <c r="G332" t="s">
        <v>1899</v>
      </c>
      <c r="H332" t="s">
        <v>1900</v>
      </c>
      <c r="I332" t="s">
        <v>365</v>
      </c>
      <c r="J332" t="s">
        <v>2818</v>
      </c>
      <c r="K332" t="s">
        <v>1863</v>
      </c>
      <c r="L332" t="s">
        <v>482</v>
      </c>
      <c r="M332" t="s">
        <v>7</v>
      </c>
      <c r="N332" t="s">
        <v>7</v>
      </c>
      <c r="O332">
        <v>3</v>
      </c>
      <c r="P332">
        <v>9</v>
      </c>
      <c r="Q332">
        <v>3</v>
      </c>
      <c r="R332">
        <v>3</v>
      </c>
      <c r="S332">
        <v>8</v>
      </c>
      <c r="T332">
        <v>3</v>
      </c>
      <c r="U332">
        <v>3</v>
      </c>
      <c r="V332">
        <v>3</v>
      </c>
      <c r="W332">
        <v>9</v>
      </c>
      <c r="X332">
        <v>3</v>
      </c>
      <c r="Y332">
        <v>3</v>
      </c>
      <c r="Z332">
        <v>3</v>
      </c>
      <c r="AA332">
        <v>3</v>
      </c>
      <c r="AB332">
        <v>9</v>
      </c>
      <c r="AC332">
        <v>3</v>
      </c>
      <c r="AD332">
        <v>3</v>
      </c>
      <c r="AE332">
        <v>2</v>
      </c>
      <c r="AF332">
        <v>3</v>
      </c>
      <c r="AG332">
        <v>3</v>
      </c>
      <c r="AH332">
        <v>3</v>
      </c>
      <c r="AI332">
        <v>3</v>
      </c>
      <c r="AJ332">
        <v>3</v>
      </c>
      <c r="AK332">
        <v>9</v>
      </c>
      <c r="AL332">
        <v>3</v>
      </c>
      <c r="AM332">
        <v>3</v>
      </c>
      <c r="AN332">
        <v>3</v>
      </c>
      <c r="AO332">
        <v>3</v>
      </c>
      <c r="AP332">
        <v>3</v>
      </c>
      <c r="AQ332">
        <v>3</v>
      </c>
      <c r="AR332">
        <v>9</v>
      </c>
      <c r="AS332">
        <v>3</v>
      </c>
      <c r="AT332">
        <v>3</v>
      </c>
      <c r="AU332">
        <v>3</v>
      </c>
      <c r="AV332">
        <v>3</v>
      </c>
      <c r="AW332">
        <v>3</v>
      </c>
      <c r="AX332">
        <v>3</v>
      </c>
      <c r="AY332">
        <v>3</v>
      </c>
    </row>
    <row r="333" spans="1:51">
      <c r="A333" s="1">
        <v>338809</v>
      </c>
      <c r="B333" s="7">
        <v>116398</v>
      </c>
      <c r="C333" s="2">
        <v>40239</v>
      </c>
      <c r="D333" t="s">
        <v>1933</v>
      </c>
      <c r="E333" t="s">
        <v>2399</v>
      </c>
      <c r="F333" t="s">
        <v>365</v>
      </c>
      <c r="G333" t="s">
        <v>2840</v>
      </c>
      <c r="H333" t="s">
        <v>1901</v>
      </c>
      <c r="I333" t="s">
        <v>365</v>
      </c>
      <c r="J333" t="s">
        <v>2818</v>
      </c>
      <c r="K333" t="s">
        <v>1863</v>
      </c>
      <c r="L333" t="s">
        <v>482</v>
      </c>
      <c r="M333" t="s">
        <v>7</v>
      </c>
      <c r="N333" t="s">
        <v>7</v>
      </c>
      <c r="O333">
        <v>2</v>
      </c>
      <c r="P333">
        <v>9</v>
      </c>
      <c r="Q333">
        <v>2</v>
      </c>
      <c r="R333">
        <v>2</v>
      </c>
      <c r="S333">
        <v>8</v>
      </c>
      <c r="T333">
        <v>2</v>
      </c>
      <c r="U333">
        <v>2</v>
      </c>
      <c r="V333">
        <v>2</v>
      </c>
      <c r="W333">
        <v>9</v>
      </c>
      <c r="X333">
        <v>3</v>
      </c>
      <c r="Y333">
        <v>2</v>
      </c>
      <c r="Z333">
        <v>2</v>
      </c>
      <c r="AA333">
        <v>2</v>
      </c>
      <c r="AB333">
        <v>9</v>
      </c>
      <c r="AC333">
        <v>2</v>
      </c>
      <c r="AD333">
        <v>2</v>
      </c>
      <c r="AE333">
        <v>2</v>
      </c>
      <c r="AF333">
        <v>3</v>
      </c>
      <c r="AG333">
        <v>2</v>
      </c>
      <c r="AH333">
        <v>2</v>
      </c>
      <c r="AI333">
        <v>2</v>
      </c>
      <c r="AJ333">
        <v>2</v>
      </c>
      <c r="AK333">
        <v>9</v>
      </c>
      <c r="AL333">
        <v>2</v>
      </c>
      <c r="AM333">
        <v>2</v>
      </c>
      <c r="AN333">
        <v>2</v>
      </c>
      <c r="AO333">
        <v>2</v>
      </c>
      <c r="AP333">
        <v>2</v>
      </c>
      <c r="AQ333">
        <v>2</v>
      </c>
      <c r="AR333">
        <v>9</v>
      </c>
      <c r="AS333">
        <v>2</v>
      </c>
      <c r="AT333">
        <v>3</v>
      </c>
      <c r="AU333">
        <v>2</v>
      </c>
      <c r="AV333">
        <v>2</v>
      </c>
      <c r="AW333">
        <v>2</v>
      </c>
      <c r="AX333">
        <v>2</v>
      </c>
      <c r="AY333">
        <v>2</v>
      </c>
    </row>
    <row r="334" spans="1:51">
      <c r="A334" s="1">
        <v>338813</v>
      </c>
      <c r="B334" s="7">
        <v>116417</v>
      </c>
      <c r="C334" s="2">
        <v>40255</v>
      </c>
      <c r="D334" t="s">
        <v>1933</v>
      </c>
      <c r="E334" t="s">
        <v>2806</v>
      </c>
      <c r="F334" t="s">
        <v>365</v>
      </c>
      <c r="G334" t="s">
        <v>1902</v>
      </c>
      <c r="H334" t="s">
        <v>1903</v>
      </c>
      <c r="I334" t="s">
        <v>365</v>
      </c>
      <c r="J334" t="s">
        <v>2823</v>
      </c>
      <c r="K334" t="s">
        <v>1863</v>
      </c>
      <c r="L334" t="s">
        <v>483</v>
      </c>
      <c r="M334" t="s">
        <v>10</v>
      </c>
      <c r="N334" t="s">
        <v>10</v>
      </c>
      <c r="O334">
        <v>1</v>
      </c>
      <c r="P334">
        <v>9</v>
      </c>
      <c r="Q334">
        <v>2</v>
      </c>
      <c r="R334">
        <v>1</v>
      </c>
      <c r="S334">
        <v>8</v>
      </c>
      <c r="T334">
        <v>1</v>
      </c>
      <c r="U334">
        <v>1</v>
      </c>
      <c r="V334">
        <v>1</v>
      </c>
      <c r="W334">
        <v>9</v>
      </c>
      <c r="X334">
        <v>1</v>
      </c>
      <c r="Y334">
        <v>1</v>
      </c>
      <c r="Z334">
        <v>2</v>
      </c>
      <c r="AA334">
        <v>1</v>
      </c>
      <c r="AB334">
        <v>9</v>
      </c>
      <c r="AC334">
        <v>2</v>
      </c>
      <c r="AD334">
        <v>1</v>
      </c>
      <c r="AE334">
        <v>1</v>
      </c>
      <c r="AF334">
        <v>2</v>
      </c>
      <c r="AG334">
        <v>1</v>
      </c>
      <c r="AH334">
        <v>1</v>
      </c>
      <c r="AI334">
        <v>1</v>
      </c>
      <c r="AJ334">
        <v>2</v>
      </c>
      <c r="AK334">
        <v>9</v>
      </c>
      <c r="AL334">
        <v>1</v>
      </c>
      <c r="AM334">
        <v>1</v>
      </c>
      <c r="AN334">
        <v>2</v>
      </c>
      <c r="AO334">
        <v>2</v>
      </c>
      <c r="AP334">
        <v>1</v>
      </c>
      <c r="AQ334">
        <v>2</v>
      </c>
      <c r="AR334">
        <v>9</v>
      </c>
      <c r="AS334">
        <v>2</v>
      </c>
      <c r="AT334">
        <v>1</v>
      </c>
      <c r="AU334">
        <v>1</v>
      </c>
      <c r="AV334">
        <v>1</v>
      </c>
      <c r="AW334">
        <v>1</v>
      </c>
      <c r="AX334">
        <v>2</v>
      </c>
      <c r="AY334">
        <v>1</v>
      </c>
    </row>
    <row r="335" spans="1:51">
      <c r="A335" s="1">
        <v>338819</v>
      </c>
      <c r="B335" s="7">
        <v>116438</v>
      </c>
      <c r="C335" s="2">
        <v>40241</v>
      </c>
      <c r="D335" t="s">
        <v>1933</v>
      </c>
      <c r="E335" t="s">
        <v>2806</v>
      </c>
      <c r="F335" t="s">
        <v>365</v>
      </c>
      <c r="G335" t="s">
        <v>1904</v>
      </c>
      <c r="H335" t="s">
        <v>1905</v>
      </c>
      <c r="I335" t="s">
        <v>365</v>
      </c>
      <c r="J335" t="s">
        <v>2820</v>
      </c>
      <c r="K335" t="s">
        <v>1864</v>
      </c>
      <c r="L335" t="s">
        <v>480</v>
      </c>
      <c r="M335" t="s">
        <v>10</v>
      </c>
      <c r="N335" t="s">
        <v>10</v>
      </c>
      <c r="O335">
        <v>1</v>
      </c>
      <c r="P335">
        <v>9</v>
      </c>
      <c r="Q335">
        <v>1</v>
      </c>
      <c r="R335">
        <v>1</v>
      </c>
      <c r="S335">
        <v>8</v>
      </c>
      <c r="T335">
        <v>1</v>
      </c>
      <c r="U335">
        <v>1</v>
      </c>
      <c r="V335">
        <v>1</v>
      </c>
      <c r="W335">
        <v>9</v>
      </c>
      <c r="X335">
        <v>1</v>
      </c>
      <c r="Y335">
        <v>2</v>
      </c>
      <c r="Z335">
        <v>1</v>
      </c>
      <c r="AA335">
        <v>1</v>
      </c>
      <c r="AB335">
        <v>9</v>
      </c>
      <c r="AC335">
        <v>1</v>
      </c>
      <c r="AD335">
        <v>2</v>
      </c>
      <c r="AE335">
        <v>1</v>
      </c>
      <c r="AF335">
        <v>2</v>
      </c>
      <c r="AG335">
        <v>1</v>
      </c>
      <c r="AH335">
        <v>2</v>
      </c>
      <c r="AI335">
        <v>1</v>
      </c>
      <c r="AJ335">
        <v>2</v>
      </c>
      <c r="AK335">
        <v>9</v>
      </c>
      <c r="AL335">
        <v>1</v>
      </c>
      <c r="AM335">
        <v>1</v>
      </c>
      <c r="AN335">
        <v>2</v>
      </c>
      <c r="AO335">
        <v>1</v>
      </c>
      <c r="AP335">
        <v>1</v>
      </c>
      <c r="AQ335">
        <v>1</v>
      </c>
      <c r="AR335">
        <v>9</v>
      </c>
      <c r="AS335">
        <v>1</v>
      </c>
      <c r="AT335">
        <v>1</v>
      </c>
      <c r="AU335">
        <v>1</v>
      </c>
      <c r="AV335">
        <v>2</v>
      </c>
      <c r="AW335">
        <v>1</v>
      </c>
      <c r="AX335">
        <v>1</v>
      </c>
      <c r="AY335">
        <v>1</v>
      </c>
    </row>
    <row r="336" spans="1:51">
      <c r="A336" s="1">
        <v>338820</v>
      </c>
      <c r="B336" s="7">
        <v>116442</v>
      </c>
      <c r="C336" s="2">
        <v>40255</v>
      </c>
      <c r="D336" t="s">
        <v>1933</v>
      </c>
      <c r="E336" t="s">
        <v>2806</v>
      </c>
      <c r="F336" t="s">
        <v>365</v>
      </c>
      <c r="G336" t="s">
        <v>1906</v>
      </c>
      <c r="H336" t="s">
        <v>1907</v>
      </c>
      <c r="I336" t="s">
        <v>365</v>
      </c>
      <c r="J336" t="s">
        <v>2820</v>
      </c>
      <c r="K336" t="s">
        <v>1863</v>
      </c>
      <c r="L336" t="s">
        <v>480</v>
      </c>
      <c r="M336" t="s">
        <v>10</v>
      </c>
      <c r="N336" t="s">
        <v>10</v>
      </c>
      <c r="O336">
        <v>2</v>
      </c>
      <c r="P336">
        <v>9</v>
      </c>
      <c r="Q336">
        <v>9</v>
      </c>
      <c r="R336">
        <v>2</v>
      </c>
      <c r="S336">
        <v>8</v>
      </c>
      <c r="T336">
        <v>2</v>
      </c>
      <c r="U336">
        <v>2</v>
      </c>
      <c r="V336">
        <v>2</v>
      </c>
      <c r="W336">
        <v>9</v>
      </c>
      <c r="X336">
        <v>2</v>
      </c>
      <c r="Y336">
        <v>2</v>
      </c>
      <c r="Z336">
        <v>9</v>
      </c>
      <c r="AA336">
        <v>2</v>
      </c>
      <c r="AB336">
        <v>9</v>
      </c>
      <c r="AC336">
        <v>2</v>
      </c>
      <c r="AD336">
        <v>2</v>
      </c>
      <c r="AE336">
        <v>2</v>
      </c>
      <c r="AF336">
        <v>1</v>
      </c>
      <c r="AG336">
        <v>2</v>
      </c>
      <c r="AH336">
        <v>2</v>
      </c>
      <c r="AI336">
        <v>2</v>
      </c>
      <c r="AJ336">
        <v>2</v>
      </c>
      <c r="AK336">
        <v>9</v>
      </c>
      <c r="AL336">
        <v>2</v>
      </c>
      <c r="AM336">
        <v>1</v>
      </c>
      <c r="AN336">
        <v>2</v>
      </c>
      <c r="AO336">
        <v>9</v>
      </c>
      <c r="AP336">
        <v>2</v>
      </c>
      <c r="AQ336">
        <v>9</v>
      </c>
      <c r="AR336">
        <v>9</v>
      </c>
      <c r="AS336">
        <v>2</v>
      </c>
      <c r="AT336">
        <v>3</v>
      </c>
      <c r="AU336">
        <v>2</v>
      </c>
      <c r="AV336">
        <v>2</v>
      </c>
      <c r="AW336">
        <v>2</v>
      </c>
      <c r="AX336">
        <v>2</v>
      </c>
      <c r="AY336">
        <v>2</v>
      </c>
    </row>
    <row r="337" spans="1:51">
      <c r="A337" s="1">
        <v>338824</v>
      </c>
      <c r="B337" s="7">
        <v>116474</v>
      </c>
      <c r="C337" s="2">
        <v>40248</v>
      </c>
      <c r="D337" t="s">
        <v>1933</v>
      </c>
      <c r="E337" t="s">
        <v>2806</v>
      </c>
      <c r="F337" t="s">
        <v>365</v>
      </c>
      <c r="G337" t="s">
        <v>1048</v>
      </c>
      <c r="H337" t="s">
        <v>1049</v>
      </c>
      <c r="I337" t="s">
        <v>365</v>
      </c>
      <c r="J337" t="s">
        <v>2823</v>
      </c>
      <c r="K337" t="s">
        <v>1863</v>
      </c>
      <c r="L337" t="s">
        <v>483</v>
      </c>
      <c r="M337" t="s">
        <v>10</v>
      </c>
      <c r="N337" t="s">
        <v>10</v>
      </c>
      <c r="O337">
        <v>4</v>
      </c>
      <c r="P337">
        <v>9</v>
      </c>
      <c r="Q337">
        <v>9</v>
      </c>
      <c r="R337">
        <v>3</v>
      </c>
      <c r="S337">
        <v>8</v>
      </c>
      <c r="T337">
        <v>3</v>
      </c>
      <c r="U337">
        <v>4</v>
      </c>
      <c r="V337">
        <v>4</v>
      </c>
      <c r="W337">
        <v>9</v>
      </c>
      <c r="X337">
        <v>4</v>
      </c>
      <c r="Y337">
        <v>3</v>
      </c>
      <c r="Z337">
        <v>9</v>
      </c>
      <c r="AA337">
        <v>3</v>
      </c>
      <c r="AB337">
        <v>9</v>
      </c>
      <c r="AC337">
        <v>3</v>
      </c>
      <c r="AD337">
        <v>2</v>
      </c>
      <c r="AE337">
        <v>3</v>
      </c>
      <c r="AF337">
        <v>4</v>
      </c>
      <c r="AG337">
        <v>3</v>
      </c>
      <c r="AH337">
        <v>3</v>
      </c>
      <c r="AI337">
        <v>4</v>
      </c>
      <c r="AJ337">
        <v>3</v>
      </c>
      <c r="AK337">
        <v>9</v>
      </c>
      <c r="AL337">
        <v>3</v>
      </c>
      <c r="AM337">
        <v>3</v>
      </c>
      <c r="AN337">
        <v>3</v>
      </c>
      <c r="AO337">
        <v>9</v>
      </c>
      <c r="AP337">
        <v>3</v>
      </c>
      <c r="AQ337">
        <v>9</v>
      </c>
      <c r="AR337">
        <v>9</v>
      </c>
      <c r="AS337">
        <v>3</v>
      </c>
      <c r="AT337">
        <v>3</v>
      </c>
      <c r="AU337">
        <v>4</v>
      </c>
      <c r="AV337">
        <v>4</v>
      </c>
      <c r="AW337">
        <v>3</v>
      </c>
      <c r="AX337">
        <v>3</v>
      </c>
      <c r="AY337">
        <v>3</v>
      </c>
    </row>
    <row r="338" spans="1:51">
      <c r="A338" s="1">
        <v>338826</v>
      </c>
      <c r="B338" s="7">
        <v>116478</v>
      </c>
      <c r="C338" s="2">
        <v>40249</v>
      </c>
      <c r="D338" t="s">
        <v>1933</v>
      </c>
      <c r="E338" t="s">
        <v>2806</v>
      </c>
      <c r="F338" t="s">
        <v>365</v>
      </c>
      <c r="G338" t="s">
        <v>1050</v>
      </c>
      <c r="H338" t="s">
        <v>1051</v>
      </c>
      <c r="I338" t="s">
        <v>365</v>
      </c>
      <c r="J338" t="s">
        <v>2822</v>
      </c>
      <c r="K338" t="s">
        <v>1863</v>
      </c>
      <c r="L338" t="s">
        <v>482</v>
      </c>
      <c r="M338" t="s">
        <v>10</v>
      </c>
      <c r="N338" t="s">
        <v>10</v>
      </c>
      <c r="O338">
        <v>2</v>
      </c>
      <c r="P338">
        <v>9</v>
      </c>
      <c r="Q338">
        <v>9</v>
      </c>
      <c r="R338">
        <v>2</v>
      </c>
      <c r="S338">
        <v>8</v>
      </c>
      <c r="T338">
        <v>2</v>
      </c>
      <c r="U338">
        <v>1</v>
      </c>
      <c r="V338">
        <v>1</v>
      </c>
      <c r="W338">
        <v>9</v>
      </c>
      <c r="X338">
        <v>1</v>
      </c>
      <c r="Y338">
        <v>2</v>
      </c>
      <c r="Z338">
        <v>9</v>
      </c>
      <c r="AA338">
        <v>2</v>
      </c>
      <c r="AB338">
        <v>9</v>
      </c>
      <c r="AC338">
        <v>1</v>
      </c>
      <c r="AD338">
        <v>2</v>
      </c>
      <c r="AE338">
        <v>1</v>
      </c>
      <c r="AF338">
        <v>1</v>
      </c>
      <c r="AG338">
        <v>1</v>
      </c>
      <c r="AH338">
        <v>2</v>
      </c>
      <c r="AI338">
        <v>1</v>
      </c>
      <c r="AJ338">
        <v>2</v>
      </c>
      <c r="AK338">
        <v>9</v>
      </c>
      <c r="AL338">
        <v>2</v>
      </c>
      <c r="AM338">
        <v>2</v>
      </c>
      <c r="AN338">
        <v>3</v>
      </c>
      <c r="AO338">
        <v>9</v>
      </c>
      <c r="AP338">
        <v>2</v>
      </c>
      <c r="AQ338">
        <v>9</v>
      </c>
      <c r="AR338">
        <v>9</v>
      </c>
      <c r="AS338">
        <v>1</v>
      </c>
      <c r="AT338">
        <v>2</v>
      </c>
      <c r="AU338">
        <v>1</v>
      </c>
      <c r="AV338">
        <v>3</v>
      </c>
      <c r="AW338">
        <v>3</v>
      </c>
      <c r="AX338">
        <v>1</v>
      </c>
      <c r="AY338">
        <v>2</v>
      </c>
    </row>
    <row r="339" spans="1:51">
      <c r="A339" s="1">
        <v>338827</v>
      </c>
      <c r="B339" s="7">
        <v>116481</v>
      </c>
      <c r="C339" s="2">
        <v>40242</v>
      </c>
      <c r="D339" t="s">
        <v>1933</v>
      </c>
      <c r="E339" t="s">
        <v>2806</v>
      </c>
      <c r="F339" t="s">
        <v>365</v>
      </c>
      <c r="G339" t="s">
        <v>1052</v>
      </c>
      <c r="H339" t="s">
        <v>1053</v>
      </c>
      <c r="I339" t="s">
        <v>365</v>
      </c>
      <c r="J339" t="s">
        <v>2818</v>
      </c>
      <c r="K339" t="s">
        <v>1863</v>
      </c>
      <c r="L339" t="s">
        <v>483</v>
      </c>
      <c r="M339" t="s">
        <v>7</v>
      </c>
      <c r="N339" t="s">
        <v>7</v>
      </c>
      <c r="O339">
        <v>1</v>
      </c>
      <c r="P339">
        <v>9</v>
      </c>
      <c r="Q339">
        <v>1</v>
      </c>
      <c r="R339">
        <v>1</v>
      </c>
      <c r="S339">
        <v>8</v>
      </c>
      <c r="T339">
        <v>1</v>
      </c>
      <c r="U339">
        <v>1</v>
      </c>
      <c r="V339">
        <v>1</v>
      </c>
      <c r="W339">
        <v>9</v>
      </c>
      <c r="X339">
        <v>1</v>
      </c>
      <c r="Y339">
        <v>1</v>
      </c>
      <c r="Z339">
        <v>1</v>
      </c>
      <c r="AA339">
        <v>1</v>
      </c>
      <c r="AB339">
        <v>9</v>
      </c>
      <c r="AC339">
        <v>1</v>
      </c>
      <c r="AD339">
        <v>1</v>
      </c>
      <c r="AE339">
        <v>1</v>
      </c>
      <c r="AF339">
        <v>1</v>
      </c>
      <c r="AG339">
        <v>1</v>
      </c>
      <c r="AH339">
        <v>1</v>
      </c>
      <c r="AI339">
        <v>1</v>
      </c>
      <c r="AJ339">
        <v>1</v>
      </c>
      <c r="AK339">
        <v>9</v>
      </c>
      <c r="AL339">
        <v>1</v>
      </c>
      <c r="AM339">
        <v>1</v>
      </c>
      <c r="AN339">
        <v>2</v>
      </c>
      <c r="AO339">
        <v>1</v>
      </c>
      <c r="AP339">
        <v>1</v>
      </c>
      <c r="AQ339">
        <v>1</v>
      </c>
      <c r="AR339">
        <v>9</v>
      </c>
      <c r="AS339">
        <v>1</v>
      </c>
      <c r="AT339">
        <v>3</v>
      </c>
      <c r="AU339">
        <v>1</v>
      </c>
      <c r="AV339">
        <v>1</v>
      </c>
      <c r="AW339">
        <v>1</v>
      </c>
      <c r="AX339">
        <v>1</v>
      </c>
      <c r="AY339">
        <v>1</v>
      </c>
    </row>
    <row r="340" spans="1:51">
      <c r="A340" s="1">
        <v>338957</v>
      </c>
      <c r="B340" s="7">
        <v>117154</v>
      </c>
      <c r="C340" s="2">
        <v>40261</v>
      </c>
      <c r="D340" t="s">
        <v>1933</v>
      </c>
      <c r="E340" t="s">
        <v>1920</v>
      </c>
      <c r="F340" t="s">
        <v>357</v>
      </c>
      <c r="G340" t="s">
        <v>1546</v>
      </c>
      <c r="H340" t="s">
        <v>1547</v>
      </c>
      <c r="I340" t="s">
        <v>357</v>
      </c>
      <c r="J340" t="s">
        <v>2818</v>
      </c>
      <c r="K340" t="s">
        <v>1863</v>
      </c>
      <c r="L340" t="s">
        <v>480</v>
      </c>
      <c r="M340" t="s">
        <v>7</v>
      </c>
      <c r="N340" t="s">
        <v>7</v>
      </c>
      <c r="O340">
        <v>2</v>
      </c>
      <c r="P340">
        <v>9</v>
      </c>
      <c r="Q340">
        <v>2</v>
      </c>
      <c r="R340">
        <v>2</v>
      </c>
      <c r="S340">
        <v>8</v>
      </c>
      <c r="T340">
        <v>2</v>
      </c>
      <c r="U340">
        <v>2</v>
      </c>
      <c r="V340">
        <v>2</v>
      </c>
      <c r="W340">
        <v>9</v>
      </c>
      <c r="X340">
        <v>3</v>
      </c>
      <c r="Y340">
        <v>2</v>
      </c>
      <c r="Z340">
        <v>2</v>
      </c>
      <c r="AA340">
        <v>2</v>
      </c>
      <c r="AB340">
        <v>9</v>
      </c>
      <c r="AC340">
        <v>2</v>
      </c>
      <c r="AD340">
        <v>2</v>
      </c>
      <c r="AE340">
        <v>2</v>
      </c>
      <c r="AF340">
        <v>3</v>
      </c>
      <c r="AG340">
        <v>1</v>
      </c>
      <c r="AH340">
        <v>2</v>
      </c>
      <c r="AI340">
        <v>3</v>
      </c>
      <c r="AJ340">
        <v>2</v>
      </c>
      <c r="AK340">
        <v>9</v>
      </c>
      <c r="AL340">
        <v>2</v>
      </c>
      <c r="AM340">
        <v>1</v>
      </c>
      <c r="AN340">
        <v>2</v>
      </c>
      <c r="AO340">
        <v>2</v>
      </c>
      <c r="AP340">
        <v>2</v>
      </c>
      <c r="AQ340">
        <v>2</v>
      </c>
      <c r="AR340">
        <v>9</v>
      </c>
      <c r="AS340">
        <v>2</v>
      </c>
      <c r="AT340">
        <v>3</v>
      </c>
      <c r="AU340">
        <v>2</v>
      </c>
      <c r="AV340">
        <v>2</v>
      </c>
      <c r="AW340">
        <v>2</v>
      </c>
      <c r="AX340">
        <v>2</v>
      </c>
      <c r="AY340">
        <v>2</v>
      </c>
    </row>
    <row r="341" spans="1:51">
      <c r="A341" s="1">
        <v>338971</v>
      </c>
      <c r="B341" s="7">
        <v>117226</v>
      </c>
      <c r="C341" s="2">
        <v>40241</v>
      </c>
      <c r="D341" t="s">
        <v>1933</v>
      </c>
      <c r="E341" t="s">
        <v>1920</v>
      </c>
      <c r="F341" t="s">
        <v>357</v>
      </c>
      <c r="G341" t="s">
        <v>1548</v>
      </c>
      <c r="H341" t="s">
        <v>1549</v>
      </c>
      <c r="I341" t="s">
        <v>357</v>
      </c>
      <c r="J341" t="s">
        <v>2818</v>
      </c>
      <c r="K341" t="s">
        <v>1863</v>
      </c>
      <c r="L341" t="s">
        <v>480</v>
      </c>
      <c r="M341" t="s">
        <v>7</v>
      </c>
      <c r="N341" t="s">
        <v>7</v>
      </c>
      <c r="O341">
        <v>3</v>
      </c>
      <c r="P341">
        <v>9</v>
      </c>
      <c r="Q341">
        <v>2</v>
      </c>
      <c r="R341">
        <v>2</v>
      </c>
      <c r="S341">
        <v>8</v>
      </c>
      <c r="T341">
        <v>3</v>
      </c>
      <c r="U341">
        <v>3</v>
      </c>
      <c r="V341">
        <v>3</v>
      </c>
      <c r="W341">
        <v>9</v>
      </c>
      <c r="X341">
        <v>3</v>
      </c>
      <c r="Y341">
        <v>3</v>
      </c>
      <c r="Z341">
        <v>2</v>
      </c>
      <c r="AA341">
        <v>3</v>
      </c>
      <c r="AB341">
        <v>9</v>
      </c>
      <c r="AC341">
        <v>2</v>
      </c>
      <c r="AD341">
        <v>2</v>
      </c>
      <c r="AE341">
        <v>2</v>
      </c>
      <c r="AF341">
        <v>3</v>
      </c>
      <c r="AG341">
        <v>2</v>
      </c>
      <c r="AH341">
        <v>2</v>
      </c>
      <c r="AI341">
        <v>3</v>
      </c>
      <c r="AJ341">
        <v>3</v>
      </c>
      <c r="AK341">
        <v>9</v>
      </c>
      <c r="AL341">
        <v>2</v>
      </c>
      <c r="AM341">
        <v>1</v>
      </c>
      <c r="AN341">
        <v>3</v>
      </c>
      <c r="AO341">
        <v>2</v>
      </c>
      <c r="AP341">
        <v>3</v>
      </c>
      <c r="AQ341">
        <v>2</v>
      </c>
      <c r="AR341">
        <v>9</v>
      </c>
      <c r="AS341">
        <v>2</v>
      </c>
      <c r="AT341">
        <v>1</v>
      </c>
      <c r="AU341">
        <v>3</v>
      </c>
      <c r="AV341">
        <v>3</v>
      </c>
      <c r="AW341">
        <v>2</v>
      </c>
      <c r="AX341">
        <v>2</v>
      </c>
      <c r="AY341">
        <v>3</v>
      </c>
    </row>
    <row r="342" spans="1:51">
      <c r="A342" s="1">
        <v>338976</v>
      </c>
      <c r="B342" s="7">
        <v>117245</v>
      </c>
      <c r="C342" s="2">
        <v>40262</v>
      </c>
      <c r="D342" t="s">
        <v>1933</v>
      </c>
      <c r="E342" t="s">
        <v>1920</v>
      </c>
      <c r="F342" t="s">
        <v>357</v>
      </c>
      <c r="G342" t="s">
        <v>2405</v>
      </c>
      <c r="H342" t="s">
        <v>2406</v>
      </c>
      <c r="I342" t="s">
        <v>357</v>
      </c>
      <c r="J342" t="s">
        <v>2818</v>
      </c>
      <c r="K342" t="s">
        <v>1863</v>
      </c>
      <c r="L342" t="s">
        <v>480</v>
      </c>
      <c r="M342" t="s">
        <v>7</v>
      </c>
      <c r="N342" t="s">
        <v>7</v>
      </c>
      <c r="O342">
        <v>1</v>
      </c>
      <c r="P342">
        <v>9</v>
      </c>
      <c r="Q342">
        <v>1</v>
      </c>
      <c r="R342">
        <v>1</v>
      </c>
      <c r="S342">
        <v>8</v>
      </c>
      <c r="T342">
        <v>1</v>
      </c>
      <c r="U342">
        <v>1</v>
      </c>
      <c r="V342">
        <v>1</v>
      </c>
      <c r="W342">
        <v>9</v>
      </c>
      <c r="X342">
        <v>1</v>
      </c>
      <c r="Y342">
        <v>1</v>
      </c>
      <c r="Z342">
        <v>1</v>
      </c>
      <c r="AA342">
        <v>1</v>
      </c>
      <c r="AB342">
        <v>9</v>
      </c>
      <c r="AC342">
        <v>1</v>
      </c>
      <c r="AD342">
        <v>1</v>
      </c>
      <c r="AE342">
        <v>1</v>
      </c>
      <c r="AF342">
        <v>1</v>
      </c>
      <c r="AG342">
        <v>1</v>
      </c>
      <c r="AH342">
        <v>1</v>
      </c>
      <c r="AI342">
        <v>1</v>
      </c>
      <c r="AJ342">
        <v>1</v>
      </c>
      <c r="AK342">
        <v>9</v>
      </c>
      <c r="AL342">
        <v>1</v>
      </c>
      <c r="AM342">
        <v>1</v>
      </c>
      <c r="AN342">
        <v>1</v>
      </c>
      <c r="AO342">
        <v>1</v>
      </c>
      <c r="AP342">
        <v>1</v>
      </c>
      <c r="AQ342">
        <v>1</v>
      </c>
      <c r="AR342">
        <v>9</v>
      </c>
      <c r="AS342">
        <v>1</v>
      </c>
      <c r="AT342">
        <v>2</v>
      </c>
      <c r="AU342">
        <v>1</v>
      </c>
      <c r="AV342">
        <v>2</v>
      </c>
      <c r="AW342">
        <v>1</v>
      </c>
      <c r="AX342">
        <v>2</v>
      </c>
      <c r="AY342">
        <v>1</v>
      </c>
    </row>
    <row r="343" spans="1:51">
      <c r="A343" s="1">
        <v>338977</v>
      </c>
      <c r="B343" s="7">
        <v>117248</v>
      </c>
      <c r="C343" s="2">
        <v>40239</v>
      </c>
      <c r="D343" t="s">
        <v>1933</v>
      </c>
      <c r="E343" t="s">
        <v>1920</v>
      </c>
      <c r="F343" t="s">
        <v>357</v>
      </c>
      <c r="G343" t="s">
        <v>2407</v>
      </c>
      <c r="H343" t="s">
        <v>2408</v>
      </c>
      <c r="I343" t="s">
        <v>357</v>
      </c>
      <c r="J343" t="s">
        <v>2818</v>
      </c>
      <c r="K343" t="s">
        <v>1863</v>
      </c>
      <c r="L343" t="s">
        <v>480</v>
      </c>
      <c r="M343" t="s">
        <v>7</v>
      </c>
      <c r="N343" t="s">
        <v>7</v>
      </c>
      <c r="O343">
        <v>3</v>
      </c>
      <c r="P343">
        <v>9</v>
      </c>
      <c r="Q343">
        <v>2</v>
      </c>
      <c r="R343">
        <v>2</v>
      </c>
      <c r="S343">
        <v>8</v>
      </c>
      <c r="T343">
        <v>3</v>
      </c>
      <c r="U343">
        <v>3</v>
      </c>
      <c r="V343">
        <v>3</v>
      </c>
      <c r="W343">
        <v>9</v>
      </c>
      <c r="X343">
        <v>3</v>
      </c>
      <c r="Y343">
        <v>3</v>
      </c>
      <c r="Z343">
        <v>2</v>
      </c>
      <c r="AA343">
        <v>2</v>
      </c>
      <c r="AB343">
        <v>9</v>
      </c>
      <c r="AC343">
        <v>2</v>
      </c>
      <c r="AD343">
        <v>2</v>
      </c>
      <c r="AE343">
        <v>2</v>
      </c>
      <c r="AF343">
        <v>3</v>
      </c>
      <c r="AG343">
        <v>2</v>
      </c>
      <c r="AH343">
        <v>2</v>
      </c>
      <c r="AI343">
        <v>3</v>
      </c>
      <c r="AJ343">
        <v>3</v>
      </c>
      <c r="AK343">
        <v>9</v>
      </c>
      <c r="AL343">
        <v>2</v>
      </c>
      <c r="AM343">
        <v>2</v>
      </c>
      <c r="AN343">
        <v>3</v>
      </c>
      <c r="AO343">
        <v>2</v>
      </c>
      <c r="AP343">
        <v>3</v>
      </c>
      <c r="AQ343">
        <v>2</v>
      </c>
      <c r="AR343">
        <v>9</v>
      </c>
      <c r="AS343">
        <v>2</v>
      </c>
      <c r="AT343">
        <v>3</v>
      </c>
      <c r="AU343">
        <v>3</v>
      </c>
      <c r="AV343">
        <v>3</v>
      </c>
      <c r="AW343">
        <v>2</v>
      </c>
      <c r="AX343">
        <v>2</v>
      </c>
      <c r="AY343">
        <v>3</v>
      </c>
    </row>
    <row r="344" spans="1:51">
      <c r="A344" s="1">
        <v>338978</v>
      </c>
      <c r="B344" s="7">
        <v>117254</v>
      </c>
      <c r="C344" s="2">
        <v>40240</v>
      </c>
      <c r="D344" t="s">
        <v>1933</v>
      </c>
      <c r="E344" t="s">
        <v>1920</v>
      </c>
      <c r="F344" t="s">
        <v>357</v>
      </c>
      <c r="G344" t="s">
        <v>2409</v>
      </c>
      <c r="H344" t="s">
        <v>2410</v>
      </c>
      <c r="I344" t="s">
        <v>357</v>
      </c>
      <c r="J344" t="s">
        <v>2818</v>
      </c>
      <c r="K344" t="s">
        <v>1863</v>
      </c>
      <c r="L344" t="s">
        <v>480</v>
      </c>
      <c r="M344" t="s">
        <v>7</v>
      </c>
      <c r="N344" t="s">
        <v>7</v>
      </c>
      <c r="O344">
        <v>1</v>
      </c>
      <c r="P344">
        <v>9</v>
      </c>
      <c r="Q344">
        <v>1</v>
      </c>
      <c r="R344">
        <v>1</v>
      </c>
      <c r="S344">
        <v>8</v>
      </c>
      <c r="T344">
        <v>1</v>
      </c>
      <c r="U344">
        <v>1</v>
      </c>
      <c r="V344">
        <v>1</v>
      </c>
      <c r="W344">
        <v>9</v>
      </c>
      <c r="X344">
        <v>1</v>
      </c>
      <c r="Y344">
        <v>1</v>
      </c>
      <c r="Z344">
        <v>1</v>
      </c>
      <c r="AA344">
        <v>1</v>
      </c>
      <c r="AB344">
        <v>9</v>
      </c>
      <c r="AC344">
        <v>2</v>
      </c>
      <c r="AD344">
        <v>1</v>
      </c>
      <c r="AE344">
        <v>1</v>
      </c>
      <c r="AF344">
        <v>1</v>
      </c>
      <c r="AG344">
        <v>1</v>
      </c>
      <c r="AH344">
        <v>1</v>
      </c>
      <c r="AI344">
        <v>1</v>
      </c>
      <c r="AJ344">
        <v>1</v>
      </c>
      <c r="AK344">
        <v>9</v>
      </c>
      <c r="AL344">
        <v>1</v>
      </c>
      <c r="AM344">
        <v>1</v>
      </c>
      <c r="AN344">
        <v>1</v>
      </c>
      <c r="AO344">
        <v>1</v>
      </c>
      <c r="AP344">
        <v>1</v>
      </c>
      <c r="AQ344">
        <v>1</v>
      </c>
      <c r="AR344">
        <v>9</v>
      </c>
      <c r="AS344">
        <v>1</v>
      </c>
      <c r="AT344">
        <v>2</v>
      </c>
      <c r="AU344">
        <v>1</v>
      </c>
      <c r="AV344">
        <v>1</v>
      </c>
      <c r="AW344">
        <v>1</v>
      </c>
      <c r="AX344">
        <v>1</v>
      </c>
      <c r="AY344">
        <v>1</v>
      </c>
    </row>
    <row r="345" spans="1:51">
      <c r="A345" s="1">
        <v>338986</v>
      </c>
      <c r="B345" s="7">
        <v>117296</v>
      </c>
      <c r="C345" s="2">
        <v>40253</v>
      </c>
      <c r="D345" t="s">
        <v>1933</v>
      </c>
      <c r="E345" t="s">
        <v>1920</v>
      </c>
      <c r="F345" t="s">
        <v>357</v>
      </c>
      <c r="G345" t="s">
        <v>2411</v>
      </c>
      <c r="H345" t="s">
        <v>2412</v>
      </c>
      <c r="I345" t="s">
        <v>357</v>
      </c>
      <c r="J345" t="s">
        <v>2818</v>
      </c>
      <c r="K345" t="s">
        <v>1863</v>
      </c>
      <c r="L345" t="s">
        <v>480</v>
      </c>
      <c r="M345" t="s">
        <v>7</v>
      </c>
      <c r="N345" t="s">
        <v>7</v>
      </c>
      <c r="O345">
        <v>2</v>
      </c>
      <c r="P345">
        <v>9</v>
      </c>
      <c r="Q345">
        <v>2</v>
      </c>
      <c r="R345">
        <v>2</v>
      </c>
      <c r="S345">
        <v>8</v>
      </c>
      <c r="T345">
        <v>2</v>
      </c>
      <c r="U345">
        <v>2</v>
      </c>
      <c r="V345">
        <v>2</v>
      </c>
      <c r="W345">
        <v>9</v>
      </c>
      <c r="X345">
        <v>2</v>
      </c>
      <c r="Y345">
        <v>2</v>
      </c>
      <c r="Z345">
        <v>2</v>
      </c>
      <c r="AA345">
        <v>2</v>
      </c>
      <c r="AB345">
        <v>9</v>
      </c>
      <c r="AC345">
        <v>1</v>
      </c>
      <c r="AD345">
        <v>2</v>
      </c>
      <c r="AE345">
        <v>2</v>
      </c>
      <c r="AF345">
        <v>3</v>
      </c>
      <c r="AG345">
        <v>2</v>
      </c>
      <c r="AH345">
        <v>1</v>
      </c>
      <c r="AI345">
        <v>2</v>
      </c>
      <c r="AJ345">
        <v>2</v>
      </c>
      <c r="AK345">
        <v>9</v>
      </c>
      <c r="AL345">
        <v>2</v>
      </c>
      <c r="AM345">
        <v>2</v>
      </c>
      <c r="AN345">
        <v>2</v>
      </c>
      <c r="AO345">
        <v>2</v>
      </c>
      <c r="AP345">
        <v>2</v>
      </c>
      <c r="AQ345">
        <v>2</v>
      </c>
      <c r="AR345">
        <v>9</v>
      </c>
      <c r="AS345">
        <v>2</v>
      </c>
      <c r="AT345">
        <v>2</v>
      </c>
      <c r="AU345">
        <v>2</v>
      </c>
      <c r="AV345">
        <v>2</v>
      </c>
      <c r="AW345">
        <v>2</v>
      </c>
      <c r="AX345">
        <v>2</v>
      </c>
      <c r="AY345">
        <v>2</v>
      </c>
    </row>
    <row r="346" spans="1:51">
      <c r="A346" s="1">
        <v>338988</v>
      </c>
      <c r="B346" s="7">
        <v>117302</v>
      </c>
      <c r="C346" s="2">
        <v>40267</v>
      </c>
      <c r="D346" t="s">
        <v>1933</v>
      </c>
      <c r="E346" t="s">
        <v>1920</v>
      </c>
      <c r="F346" t="s">
        <v>357</v>
      </c>
      <c r="G346" t="s">
        <v>2413</v>
      </c>
      <c r="H346" t="s">
        <v>2414</v>
      </c>
      <c r="I346" t="s">
        <v>357</v>
      </c>
      <c r="J346" t="s">
        <v>2818</v>
      </c>
      <c r="K346" t="s">
        <v>1863</v>
      </c>
      <c r="L346" t="s">
        <v>480</v>
      </c>
      <c r="M346" t="s">
        <v>7</v>
      </c>
      <c r="N346" t="s">
        <v>7</v>
      </c>
      <c r="O346">
        <v>2</v>
      </c>
      <c r="P346">
        <v>9</v>
      </c>
      <c r="Q346">
        <v>2</v>
      </c>
      <c r="R346">
        <v>2</v>
      </c>
      <c r="S346">
        <v>8</v>
      </c>
      <c r="T346">
        <v>2</v>
      </c>
      <c r="U346">
        <v>2</v>
      </c>
      <c r="V346">
        <v>2</v>
      </c>
      <c r="W346">
        <v>9</v>
      </c>
      <c r="X346">
        <v>3</v>
      </c>
      <c r="Y346">
        <v>2</v>
      </c>
      <c r="Z346">
        <v>2</v>
      </c>
      <c r="AA346">
        <v>2</v>
      </c>
      <c r="AB346">
        <v>9</v>
      </c>
      <c r="AC346">
        <v>2</v>
      </c>
      <c r="AD346">
        <v>2</v>
      </c>
      <c r="AE346">
        <v>2</v>
      </c>
      <c r="AF346">
        <v>3</v>
      </c>
      <c r="AG346">
        <v>2</v>
      </c>
      <c r="AH346">
        <v>2</v>
      </c>
      <c r="AI346">
        <v>3</v>
      </c>
      <c r="AJ346">
        <v>2</v>
      </c>
      <c r="AK346">
        <v>9</v>
      </c>
      <c r="AL346">
        <v>2</v>
      </c>
      <c r="AM346">
        <v>2</v>
      </c>
      <c r="AN346">
        <v>2</v>
      </c>
      <c r="AO346">
        <v>2</v>
      </c>
      <c r="AP346">
        <v>2</v>
      </c>
      <c r="AQ346">
        <v>2</v>
      </c>
      <c r="AR346">
        <v>9</v>
      </c>
      <c r="AS346">
        <v>2</v>
      </c>
      <c r="AT346">
        <v>3</v>
      </c>
      <c r="AU346">
        <v>2</v>
      </c>
      <c r="AV346">
        <v>2</v>
      </c>
      <c r="AW346">
        <v>2</v>
      </c>
      <c r="AX346">
        <v>2</v>
      </c>
      <c r="AY346">
        <v>2</v>
      </c>
    </row>
    <row r="347" spans="1:51">
      <c r="A347" s="1">
        <v>338994</v>
      </c>
      <c r="B347" s="7">
        <v>117352</v>
      </c>
      <c r="C347" s="2">
        <v>40254</v>
      </c>
      <c r="D347" t="s">
        <v>1933</v>
      </c>
      <c r="E347" t="s">
        <v>1920</v>
      </c>
      <c r="F347" t="s">
        <v>357</v>
      </c>
      <c r="G347" t="s">
        <v>2415</v>
      </c>
      <c r="H347" t="s">
        <v>2416</v>
      </c>
      <c r="I347" t="s">
        <v>357</v>
      </c>
      <c r="J347" t="s">
        <v>2818</v>
      </c>
      <c r="K347" t="s">
        <v>1863</v>
      </c>
      <c r="L347" t="s">
        <v>480</v>
      </c>
      <c r="M347" t="s">
        <v>7</v>
      </c>
      <c r="N347" t="s">
        <v>7</v>
      </c>
      <c r="O347">
        <v>2</v>
      </c>
      <c r="P347">
        <v>9</v>
      </c>
      <c r="Q347">
        <v>2</v>
      </c>
      <c r="R347">
        <v>2</v>
      </c>
      <c r="S347">
        <v>8</v>
      </c>
      <c r="T347">
        <v>2</v>
      </c>
      <c r="U347">
        <v>2</v>
      </c>
      <c r="V347">
        <v>2</v>
      </c>
      <c r="W347">
        <v>9</v>
      </c>
      <c r="X347">
        <v>2</v>
      </c>
      <c r="Y347">
        <v>2</v>
      </c>
      <c r="Z347">
        <v>2</v>
      </c>
      <c r="AA347">
        <v>2</v>
      </c>
      <c r="AB347">
        <v>9</v>
      </c>
      <c r="AC347">
        <v>2</v>
      </c>
      <c r="AD347">
        <v>2</v>
      </c>
      <c r="AE347">
        <v>2</v>
      </c>
      <c r="AF347">
        <v>3</v>
      </c>
      <c r="AG347">
        <v>1</v>
      </c>
      <c r="AH347">
        <v>2</v>
      </c>
      <c r="AI347">
        <v>2</v>
      </c>
      <c r="AJ347">
        <v>2</v>
      </c>
      <c r="AK347">
        <v>9</v>
      </c>
      <c r="AL347">
        <v>2</v>
      </c>
      <c r="AM347">
        <v>1</v>
      </c>
      <c r="AN347">
        <v>3</v>
      </c>
      <c r="AO347">
        <v>2</v>
      </c>
      <c r="AP347">
        <v>2</v>
      </c>
      <c r="AQ347">
        <v>2</v>
      </c>
      <c r="AR347">
        <v>9</v>
      </c>
      <c r="AS347">
        <v>2</v>
      </c>
      <c r="AT347">
        <v>3</v>
      </c>
      <c r="AU347">
        <v>2</v>
      </c>
      <c r="AV347">
        <v>2</v>
      </c>
      <c r="AW347">
        <v>2</v>
      </c>
      <c r="AX347">
        <v>2</v>
      </c>
      <c r="AY347">
        <v>2</v>
      </c>
    </row>
    <row r="348" spans="1:51">
      <c r="A348" s="1">
        <v>339008</v>
      </c>
      <c r="B348" s="7">
        <v>117448</v>
      </c>
      <c r="C348" s="2">
        <v>40249</v>
      </c>
      <c r="D348" t="s">
        <v>1933</v>
      </c>
      <c r="E348" t="s">
        <v>1920</v>
      </c>
      <c r="F348" t="s">
        <v>357</v>
      </c>
      <c r="G348" t="s">
        <v>1727</v>
      </c>
      <c r="H348" t="s">
        <v>2417</v>
      </c>
      <c r="I348" t="s">
        <v>357</v>
      </c>
      <c r="J348" t="s">
        <v>2818</v>
      </c>
      <c r="K348" t="s">
        <v>1863</v>
      </c>
      <c r="L348" t="s">
        <v>482</v>
      </c>
      <c r="M348" t="s">
        <v>7</v>
      </c>
      <c r="N348" t="s">
        <v>7</v>
      </c>
      <c r="O348">
        <v>2</v>
      </c>
      <c r="P348">
        <v>9</v>
      </c>
      <c r="Q348">
        <v>1</v>
      </c>
      <c r="R348">
        <v>1</v>
      </c>
      <c r="S348">
        <v>8</v>
      </c>
      <c r="T348">
        <v>2</v>
      </c>
      <c r="U348">
        <v>2</v>
      </c>
      <c r="V348">
        <v>2</v>
      </c>
      <c r="W348">
        <v>9</v>
      </c>
      <c r="X348">
        <v>2</v>
      </c>
      <c r="Y348">
        <v>2</v>
      </c>
      <c r="Z348">
        <v>1</v>
      </c>
      <c r="AA348">
        <v>1</v>
      </c>
      <c r="AB348">
        <v>9</v>
      </c>
      <c r="AC348">
        <v>2</v>
      </c>
      <c r="AD348">
        <v>2</v>
      </c>
      <c r="AE348">
        <v>2</v>
      </c>
      <c r="AF348">
        <v>2</v>
      </c>
      <c r="AG348">
        <v>2</v>
      </c>
      <c r="AH348">
        <v>2</v>
      </c>
      <c r="AI348">
        <v>2</v>
      </c>
      <c r="AJ348">
        <v>2</v>
      </c>
      <c r="AK348">
        <v>9</v>
      </c>
      <c r="AL348">
        <v>2</v>
      </c>
      <c r="AM348">
        <v>1</v>
      </c>
      <c r="AN348">
        <v>2</v>
      </c>
      <c r="AO348">
        <v>1</v>
      </c>
      <c r="AP348">
        <v>2</v>
      </c>
      <c r="AQ348">
        <v>1</v>
      </c>
      <c r="AR348">
        <v>9</v>
      </c>
      <c r="AS348">
        <v>2</v>
      </c>
      <c r="AT348">
        <v>3</v>
      </c>
      <c r="AU348">
        <v>2</v>
      </c>
      <c r="AV348">
        <v>3</v>
      </c>
      <c r="AW348">
        <v>2</v>
      </c>
      <c r="AX348">
        <v>2</v>
      </c>
      <c r="AY348">
        <v>2</v>
      </c>
    </row>
    <row r="349" spans="1:51">
      <c r="A349" s="1">
        <v>339009</v>
      </c>
      <c r="B349" s="7">
        <v>117451</v>
      </c>
      <c r="C349" s="2">
        <v>40255</v>
      </c>
      <c r="D349" t="s">
        <v>1933</v>
      </c>
      <c r="E349" t="s">
        <v>1920</v>
      </c>
      <c r="F349" t="s">
        <v>357</v>
      </c>
      <c r="G349" t="s">
        <v>2418</v>
      </c>
      <c r="H349" t="s">
        <v>2547</v>
      </c>
      <c r="I349" t="s">
        <v>357</v>
      </c>
      <c r="J349" t="s">
        <v>2818</v>
      </c>
      <c r="K349" t="s">
        <v>1863</v>
      </c>
      <c r="L349" t="s">
        <v>482</v>
      </c>
      <c r="M349" t="s">
        <v>7</v>
      </c>
      <c r="N349" t="s">
        <v>7</v>
      </c>
      <c r="O349">
        <v>3</v>
      </c>
      <c r="P349">
        <v>9</v>
      </c>
      <c r="Q349">
        <v>3</v>
      </c>
      <c r="R349">
        <v>2</v>
      </c>
      <c r="S349">
        <v>8</v>
      </c>
      <c r="T349">
        <v>3</v>
      </c>
      <c r="U349">
        <v>3</v>
      </c>
      <c r="V349">
        <v>3</v>
      </c>
      <c r="W349">
        <v>9</v>
      </c>
      <c r="X349">
        <v>2</v>
      </c>
      <c r="Y349">
        <v>3</v>
      </c>
      <c r="Z349">
        <v>3</v>
      </c>
      <c r="AA349">
        <v>3</v>
      </c>
      <c r="AB349">
        <v>9</v>
      </c>
      <c r="AC349">
        <v>2</v>
      </c>
      <c r="AD349">
        <v>2</v>
      </c>
      <c r="AE349">
        <v>2</v>
      </c>
      <c r="AF349">
        <v>3</v>
      </c>
      <c r="AG349">
        <v>2</v>
      </c>
      <c r="AH349">
        <v>1</v>
      </c>
      <c r="AI349">
        <v>2</v>
      </c>
      <c r="AJ349">
        <v>3</v>
      </c>
      <c r="AK349">
        <v>9</v>
      </c>
      <c r="AL349">
        <v>3</v>
      </c>
      <c r="AM349">
        <v>2</v>
      </c>
      <c r="AN349">
        <v>3</v>
      </c>
      <c r="AO349">
        <v>3</v>
      </c>
      <c r="AP349">
        <v>3</v>
      </c>
      <c r="AQ349">
        <v>3</v>
      </c>
      <c r="AR349">
        <v>9</v>
      </c>
      <c r="AS349">
        <v>2</v>
      </c>
      <c r="AT349">
        <v>2</v>
      </c>
      <c r="AU349">
        <v>3</v>
      </c>
      <c r="AV349">
        <v>2</v>
      </c>
      <c r="AW349">
        <v>2</v>
      </c>
      <c r="AX349">
        <v>3</v>
      </c>
      <c r="AY349">
        <v>3</v>
      </c>
    </row>
    <row r="350" spans="1:51">
      <c r="A350" s="1">
        <v>339012</v>
      </c>
      <c r="B350" s="7">
        <v>117468</v>
      </c>
      <c r="C350" s="2">
        <v>40262</v>
      </c>
      <c r="D350" t="s">
        <v>1933</v>
      </c>
      <c r="E350" t="s">
        <v>1920</v>
      </c>
      <c r="F350" t="s">
        <v>357</v>
      </c>
      <c r="G350" t="s">
        <v>2548</v>
      </c>
      <c r="H350" t="s">
        <v>2549</v>
      </c>
      <c r="I350" t="s">
        <v>357</v>
      </c>
      <c r="J350" t="s">
        <v>2818</v>
      </c>
      <c r="K350" t="s">
        <v>1863</v>
      </c>
      <c r="L350" t="s">
        <v>482</v>
      </c>
      <c r="M350" t="s">
        <v>7</v>
      </c>
      <c r="N350" t="s">
        <v>7</v>
      </c>
      <c r="O350">
        <v>2</v>
      </c>
      <c r="P350">
        <v>9</v>
      </c>
      <c r="Q350">
        <v>9</v>
      </c>
      <c r="R350">
        <v>1</v>
      </c>
      <c r="S350">
        <v>8</v>
      </c>
      <c r="T350">
        <v>2</v>
      </c>
      <c r="U350">
        <v>1</v>
      </c>
      <c r="V350">
        <v>1</v>
      </c>
      <c r="W350">
        <v>9</v>
      </c>
      <c r="X350">
        <v>1</v>
      </c>
      <c r="Y350">
        <v>2</v>
      </c>
      <c r="Z350">
        <v>9</v>
      </c>
      <c r="AA350">
        <v>2</v>
      </c>
      <c r="AB350">
        <v>9</v>
      </c>
      <c r="AC350">
        <v>1</v>
      </c>
      <c r="AD350">
        <v>2</v>
      </c>
      <c r="AE350">
        <v>2</v>
      </c>
      <c r="AF350">
        <v>3</v>
      </c>
      <c r="AG350">
        <v>1</v>
      </c>
      <c r="AH350">
        <v>1</v>
      </c>
      <c r="AI350">
        <v>2</v>
      </c>
      <c r="AJ350">
        <v>2</v>
      </c>
      <c r="AK350">
        <v>9</v>
      </c>
      <c r="AL350">
        <v>1</v>
      </c>
      <c r="AM350">
        <v>2</v>
      </c>
      <c r="AN350">
        <v>2</v>
      </c>
      <c r="AO350">
        <v>9</v>
      </c>
      <c r="AP350">
        <v>2</v>
      </c>
      <c r="AQ350">
        <v>9</v>
      </c>
      <c r="AR350">
        <v>9</v>
      </c>
      <c r="AS350">
        <v>1</v>
      </c>
      <c r="AT350">
        <v>1</v>
      </c>
      <c r="AU350">
        <v>2</v>
      </c>
      <c r="AV350">
        <v>2</v>
      </c>
      <c r="AW350">
        <v>2</v>
      </c>
      <c r="AX350">
        <v>1</v>
      </c>
      <c r="AY350">
        <v>2</v>
      </c>
    </row>
    <row r="351" spans="1:51">
      <c r="A351" s="1">
        <v>339039</v>
      </c>
      <c r="B351" s="7">
        <v>117591</v>
      </c>
      <c r="C351" s="2">
        <v>40248</v>
      </c>
      <c r="D351" t="s">
        <v>1933</v>
      </c>
      <c r="E351" t="s">
        <v>1920</v>
      </c>
      <c r="F351" t="s">
        <v>357</v>
      </c>
      <c r="G351" t="s">
        <v>1566</v>
      </c>
      <c r="H351" t="s">
        <v>1567</v>
      </c>
      <c r="I351" t="s">
        <v>357</v>
      </c>
      <c r="J351" t="s">
        <v>2822</v>
      </c>
      <c r="K351" t="s">
        <v>2709</v>
      </c>
      <c r="L351" t="s">
        <v>483</v>
      </c>
      <c r="M351" t="s">
        <v>10</v>
      </c>
      <c r="N351" t="s">
        <v>10</v>
      </c>
      <c r="O351">
        <v>3</v>
      </c>
      <c r="P351">
        <v>3</v>
      </c>
      <c r="Q351">
        <v>9</v>
      </c>
      <c r="R351">
        <v>3</v>
      </c>
      <c r="S351">
        <v>8</v>
      </c>
      <c r="T351">
        <v>3</v>
      </c>
      <c r="U351">
        <v>3</v>
      </c>
      <c r="V351">
        <v>3</v>
      </c>
      <c r="W351">
        <v>9</v>
      </c>
      <c r="X351">
        <v>2</v>
      </c>
      <c r="Y351">
        <v>3</v>
      </c>
      <c r="Z351">
        <v>9</v>
      </c>
      <c r="AA351">
        <v>3</v>
      </c>
      <c r="AB351">
        <v>3</v>
      </c>
      <c r="AC351">
        <v>3</v>
      </c>
      <c r="AD351">
        <v>3</v>
      </c>
      <c r="AE351">
        <v>2</v>
      </c>
      <c r="AF351">
        <v>3</v>
      </c>
      <c r="AG351">
        <v>3</v>
      </c>
      <c r="AH351">
        <v>2</v>
      </c>
      <c r="AI351">
        <v>3</v>
      </c>
      <c r="AJ351">
        <v>3</v>
      </c>
      <c r="AK351">
        <v>3</v>
      </c>
      <c r="AL351">
        <v>3</v>
      </c>
      <c r="AM351">
        <v>3</v>
      </c>
      <c r="AN351">
        <v>3</v>
      </c>
      <c r="AO351">
        <v>9</v>
      </c>
      <c r="AP351">
        <v>3</v>
      </c>
      <c r="AQ351">
        <v>9</v>
      </c>
      <c r="AR351">
        <v>3</v>
      </c>
      <c r="AS351">
        <v>3</v>
      </c>
      <c r="AT351">
        <v>4</v>
      </c>
      <c r="AU351">
        <v>3</v>
      </c>
      <c r="AV351">
        <v>4</v>
      </c>
      <c r="AW351">
        <v>3</v>
      </c>
      <c r="AX351">
        <v>3</v>
      </c>
      <c r="AY351">
        <v>3</v>
      </c>
    </row>
    <row r="352" spans="1:51">
      <c r="A352" s="1">
        <v>339043</v>
      </c>
      <c r="B352" s="7">
        <v>117672</v>
      </c>
      <c r="C352" s="2">
        <v>40242</v>
      </c>
      <c r="D352" t="s">
        <v>1933</v>
      </c>
      <c r="E352" t="s">
        <v>1920</v>
      </c>
      <c r="F352" t="s">
        <v>357</v>
      </c>
      <c r="G352" t="s">
        <v>1568</v>
      </c>
      <c r="H352" t="s">
        <v>1569</v>
      </c>
      <c r="I352" t="s">
        <v>357</v>
      </c>
      <c r="J352" t="s">
        <v>2818</v>
      </c>
      <c r="K352" t="s">
        <v>1863</v>
      </c>
      <c r="L352" t="s">
        <v>484</v>
      </c>
      <c r="M352" t="s">
        <v>485</v>
      </c>
      <c r="N352" t="s">
        <v>13</v>
      </c>
      <c r="O352">
        <v>2</v>
      </c>
      <c r="P352">
        <v>9</v>
      </c>
      <c r="Q352">
        <v>2</v>
      </c>
      <c r="R352">
        <v>2</v>
      </c>
      <c r="S352">
        <v>8</v>
      </c>
      <c r="T352">
        <v>2</v>
      </c>
      <c r="U352">
        <v>2</v>
      </c>
      <c r="V352">
        <v>2</v>
      </c>
      <c r="W352">
        <v>9</v>
      </c>
      <c r="X352" t="s">
        <v>1590</v>
      </c>
      <c r="Y352">
        <v>2</v>
      </c>
      <c r="Z352">
        <v>2</v>
      </c>
      <c r="AA352">
        <v>2</v>
      </c>
      <c r="AB352">
        <v>9</v>
      </c>
      <c r="AC352">
        <v>2</v>
      </c>
      <c r="AD352">
        <v>2</v>
      </c>
      <c r="AE352">
        <v>2</v>
      </c>
      <c r="AF352">
        <v>3</v>
      </c>
      <c r="AG352">
        <v>2</v>
      </c>
      <c r="AH352">
        <v>2</v>
      </c>
      <c r="AI352">
        <v>2</v>
      </c>
      <c r="AJ352">
        <v>2</v>
      </c>
      <c r="AK352">
        <v>9</v>
      </c>
      <c r="AL352">
        <v>2</v>
      </c>
      <c r="AM352">
        <v>2</v>
      </c>
      <c r="AN352">
        <v>2</v>
      </c>
      <c r="AO352">
        <v>2</v>
      </c>
      <c r="AP352">
        <v>2</v>
      </c>
      <c r="AQ352">
        <v>2</v>
      </c>
      <c r="AR352">
        <v>9</v>
      </c>
      <c r="AS352">
        <v>1</v>
      </c>
      <c r="AT352">
        <v>2</v>
      </c>
      <c r="AU352">
        <v>2</v>
      </c>
      <c r="AV352">
        <v>2</v>
      </c>
      <c r="AW352">
        <v>2</v>
      </c>
      <c r="AX352">
        <v>1</v>
      </c>
      <c r="AY352">
        <v>2</v>
      </c>
    </row>
    <row r="353" spans="1:51">
      <c r="A353" s="1">
        <v>339044</v>
      </c>
      <c r="B353" s="7">
        <v>117673</v>
      </c>
      <c r="C353" s="2">
        <v>40240</v>
      </c>
      <c r="D353" t="s">
        <v>1933</v>
      </c>
      <c r="E353" t="s">
        <v>1920</v>
      </c>
      <c r="F353" t="s">
        <v>357</v>
      </c>
      <c r="G353" t="s">
        <v>1921</v>
      </c>
      <c r="H353" t="s">
        <v>1922</v>
      </c>
      <c r="I353" t="s">
        <v>357</v>
      </c>
      <c r="J353" t="s">
        <v>2818</v>
      </c>
      <c r="K353" t="s">
        <v>1863</v>
      </c>
      <c r="L353" t="s">
        <v>484</v>
      </c>
      <c r="M353" t="s">
        <v>485</v>
      </c>
      <c r="N353" t="s">
        <v>13</v>
      </c>
      <c r="O353">
        <v>3</v>
      </c>
      <c r="P353">
        <v>9</v>
      </c>
      <c r="Q353">
        <v>9</v>
      </c>
      <c r="R353">
        <v>3</v>
      </c>
      <c r="S353">
        <v>3</v>
      </c>
      <c r="T353">
        <v>3</v>
      </c>
      <c r="U353">
        <v>3</v>
      </c>
      <c r="V353">
        <v>3</v>
      </c>
      <c r="W353">
        <v>9</v>
      </c>
      <c r="X353">
        <v>4</v>
      </c>
      <c r="Y353">
        <v>3</v>
      </c>
      <c r="Z353">
        <v>9</v>
      </c>
      <c r="AA353">
        <v>3</v>
      </c>
      <c r="AB353">
        <v>9</v>
      </c>
      <c r="AC353">
        <v>3</v>
      </c>
      <c r="AD353">
        <v>2</v>
      </c>
      <c r="AE353">
        <v>2</v>
      </c>
      <c r="AF353">
        <v>4</v>
      </c>
      <c r="AG353">
        <v>3</v>
      </c>
      <c r="AH353">
        <v>2</v>
      </c>
      <c r="AI353">
        <v>3</v>
      </c>
      <c r="AJ353">
        <v>3</v>
      </c>
      <c r="AK353">
        <v>9</v>
      </c>
      <c r="AL353">
        <v>3</v>
      </c>
      <c r="AM353">
        <v>2</v>
      </c>
      <c r="AN353">
        <v>3</v>
      </c>
      <c r="AO353">
        <v>9</v>
      </c>
      <c r="AP353">
        <v>3</v>
      </c>
      <c r="AQ353">
        <v>9</v>
      </c>
      <c r="AR353">
        <v>9</v>
      </c>
      <c r="AS353">
        <v>3</v>
      </c>
      <c r="AT353">
        <v>3</v>
      </c>
      <c r="AU353">
        <v>3</v>
      </c>
      <c r="AV353">
        <v>3</v>
      </c>
      <c r="AW353">
        <v>3</v>
      </c>
      <c r="AX353">
        <v>3</v>
      </c>
      <c r="AY353">
        <v>3</v>
      </c>
    </row>
    <row r="354" spans="1:51">
      <c r="A354" s="1">
        <v>339076</v>
      </c>
      <c r="B354" s="7">
        <v>117800</v>
      </c>
      <c r="C354" s="2">
        <v>40249</v>
      </c>
      <c r="D354" t="s">
        <v>1933</v>
      </c>
      <c r="E354" t="s">
        <v>1923</v>
      </c>
      <c r="F354" t="s">
        <v>2848</v>
      </c>
      <c r="G354" t="s">
        <v>1582</v>
      </c>
      <c r="H354" t="s">
        <v>1583</v>
      </c>
      <c r="I354" t="s">
        <v>2848</v>
      </c>
      <c r="J354" t="s">
        <v>2818</v>
      </c>
      <c r="K354" t="s">
        <v>1863</v>
      </c>
      <c r="L354" t="s">
        <v>480</v>
      </c>
      <c r="M354" t="s">
        <v>7</v>
      </c>
      <c r="N354" t="s">
        <v>7</v>
      </c>
      <c r="O354">
        <v>2</v>
      </c>
      <c r="P354">
        <v>9</v>
      </c>
      <c r="Q354">
        <v>2</v>
      </c>
      <c r="R354">
        <v>2</v>
      </c>
      <c r="S354">
        <v>8</v>
      </c>
      <c r="T354">
        <v>2</v>
      </c>
      <c r="U354">
        <v>2</v>
      </c>
      <c r="V354">
        <v>2</v>
      </c>
      <c r="W354">
        <v>9</v>
      </c>
      <c r="X354">
        <v>3</v>
      </c>
      <c r="Y354">
        <v>2</v>
      </c>
      <c r="Z354">
        <v>2</v>
      </c>
      <c r="AA354">
        <v>2</v>
      </c>
      <c r="AB354">
        <v>9</v>
      </c>
      <c r="AC354">
        <v>1</v>
      </c>
      <c r="AD354">
        <v>1</v>
      </c>
      <c r="AE354">
        <v>1</v>
      </c>
      <c r="AF354">
        <v>3</v>
      </c>
      <c r="AG354">
        <v>1</v>
      </c>
      <c r="AH354">
        <v>1</v>
      </c>
      <c r="AI354">
        <v>2</v>
      </c>
      <c r="AJ354">
        <v>2</v>
      </c>
      <c r="AK354">
        <v>9</v>
      </c>
      <c r="AL354">
        <v>1</v>
      </c>
      <c r="AM354">
        <v>1</v>
      </c>
      <c r="AN354">
        <v>2</v>
      </c>
      <c r="AO354">
        <v>2</v>
      </c>
      <c r="AP354">
        <v>2</v>
      </c>
      <c r="AQ354">
        <v>2</v>
      </c>
      <c r="AR354">
        <v>9</v>
      </c>
      <c r="AS354">
        <v>2</v>
      </c>
      <c r="AT354">
        <v>3</v>
      </c>
      <c r="AU354">
        <v>2</v>
      </c>
      <c r="AV354">
        <v>2</v>
      </c>
      <c r="AW354">
        <v>1</v>
      </c>
      <c r="AX354">
        <v>2</v>
      </c>
      <c r="AY354">
        <v>2</v>
      </c>
    </row>
    <row r="355" spans="1:51">
      <c r="A355" s="1">
        <v>339197</v>
      </c>
      <c r="B355" s="7">
        <v>118341</v>
      </c>
      <c r="C355" s="2">
        <v>40262</v>
      </c>
      <c r="D355" t="s">
        <v>1933</v>
      </c>
      <c r="E355" t="s">
        <v>3280</v>
      </c>
      <c r="F355" t="s">
        <v>365</v>
      </c>
      <c r="G355" t="s">
        <v>1570</v>
      </c>
      <c r="H355" t="s">
        <v>1571</v>
      </c>
      <c r="I355" t="s">
        <v>365</v>
      </c>
      <c r="J355" t="s">
        <v>2818</v>
      </c>
      <c r="K355" t="s">
        <v>1863</v>
      </c>
      <c r="L355" t="s">
        <v>480</v>
      </c>
      <c r="M355" t="s">
        <v>7</v>
      </c>
      <c r="N355" t="s">
        <v>7</v>
      </c>
      <c r="O355">
        <v>2</v>
      </c>
      <c r="P355">
        <v>9</v>
      </c>
      <c r="Q355">
        <v>2</v>
      </c>
      <c r="R355">
        <v>2</v>
      </c>
      <c r="S355">
        <v>8</v>
      </c>
      <c r="T355">
        <v>2</v>
      </c>
      <c r="U355">
        <v>2</v>
      </c>
      <c r="V355">
        <v>2</v>
      </c>
      <c r="W355">
        <v>9</v>
      </c>
      <c r="X355">
        <v>3</v>
      </c>
      <c r="Y355">
        <v>2</v>
      </c>
      <c r="Z355">
        <v>2</v>
      </c>
      <c r="AA355">
        <v>2</v>
      </c>
      <c r="AB355">
        <v>9</v>
      </c>
      <c r="AC355">
        <v>2</v>
      </c>
      <c r="AD355">
        <v>2</v>
      </c>
      <c r="AE355">
        <v>2</v>
      </c>
      <c r="AF355">
        <v>2</v>
      </c>
      <c r="AG355">
        <v>1</v>
      </c>
      <c r="AH355">
        <v>2</v>
      </c>
      <c r="AI355">
        <v>2</v>
      </c>
      <c r="AJ355">
        <v>2</v>
      </c>
      <c r="AK355">
        <v>9</v>
      </c>
      <c r="AL355">
        <v>2</v>
      </c>
      <c r="AM355">
        <v>2</v>
      </c>
      <c r="AN355">
        <v>2</v>
      </c>
      <c r="AO355">
        <v>2</v>
      </c>
      <c r="AP355">
        <v>2</v>
      </c>
      <c r="AQ355">
        <v>2</v>
      </c>
      <c r="AR355">
        <v>9</v>
      </c>
      <c r="AS355">
        <v>2</v>
      </c>
      <c r="AT355">
        <v>3</v>
      </c>
      <c r="AU355">
        <v>2</v>
      </c>
      <c r="AV355">
        <v>3</v>
      </c>
      <c r="AW355">
        <v>3</v>
      </c>
      <c r="AX355">
        <v>2</v>
      </c>
      <c r="AY355">
        <v>2</v>
      </c>
    </row>
    <row r="356" spans="1:51">
      <c r="A356" s="1">
        <v>339204</v>
      </c>
      <c r="B356" s="7">
        <v>118354</v>
      </c>
      <c r="C356" s="2">
        <v>40248</v>
      </c>
      <c r="D356" t="s">
        <v>1933</v>
      </c>
      <c r="E356" t="s">
        <v>3280</v>
      </c>
      <c r="F356" t="s">
        <v>365</v>
      </c>
      <c r="G356" t="s">
        <v>1908</v>
      </c>
      <c r="H356" t="s">
        <v>1909</v>
      </c>
      <c r="I356" t="s">
        <v>365</v>
      </c>
      <c r="J356" t="s">
        <v>2818</v>
      </c>
      <c r="K356" t="s">
        <v>1863</v>
      </c>
      <c r="L356" t="s">
        <v>480</v>
      </c>
      <c r="M356" t="s">
        <v>7</v>
      </c>
      <c r="N356" t="s">
        <v>7</v>
      </c>
      <c r="O356">
        <v>3</v>
      </c>
      <c r="P356">
        <v>9</v>
      </c>
      <c r="Q356">
        <v>3</v>
      </c>
      <c r="R356">
        <v>3</v>
      </c>
      <c r="S356">
        <v>8</v>
      </c>
      <c r="T356">
        <v>2</v>
      </c>
      <c r="U356">
        <v>3</v>
      </c>
      <c r="V356">
        <v>3</v>
      </c>
      <c r="W356">
        <v>9</v>
      </c>
      <c r="X356">
        <v>3</v>
      </c>
      <c r="Y356">
        <v>3</v>
      </c>
      <c r="Z356">
        <v>3</v>
      </c>
      <c r="AA356">
        <v>3</v>
      </c>
      <c r="AB356">
        <v>9</v>
      </c>
      <c r="AC356">
        <v>3</v>
      </c>
      <c r="AD356">
        <v>2</v>
      </c>
      <c r="AE356">
        <v>2</v>
      </c>
      <c r="AF356">
        <v>3</v>
      </c>
      <c r="AG356">
        <v>2</v>
      </c>
      <c r="AH356">
        <v>2</v>
      </c>
      <c r="AI356">
        <v>3</v>
      </c>
      <c r="AJ356">
        <v>3</v>
      </c>
      <c r="AK356">
        <v>9</v>
      </c>
      <c r="AL356">
        <v>3</v>
      </c>
      <c r="AM356">
        <v>2</v>
      </c>
      <c r="AN356">
        <v>3</v>
      </c>
      <c r="AO356">
        <v>3</v>
      </c>
      <c r="AP356">
        <v>2</v>
      </c>
      <c r="AQ356">
        <v>3</v>
      </c>
      <c r="AR356">
        <v>9</v>
      </c>
      <c r="AS356">
        <v>3</v>
      </c>
      <c r="AT356">
        <v>3</v>
      </c>
      <c r="AU356">
        <v>3</v>
      </c>
      <c r="AV356">
        <v>3</v>
      </c>
      <c r="AW356">
        <v>2</v>
      </c>
      <c r="AX356">
        <v>2</v>
      </c>
      <c r="AY356">
        <v>2</v>
      </c>
    </row>
    <row r="357" spans="1:51">
      <c r="A357" s="1">
        <v>339211</v>
      </c>
      <c r="B357" s="7">
        <v>118385</v>
      </c>
      <c r="C357" s="2">
        <v>40260</v>
      </c>
      <c r="D357" t="s">
        <v>1933</v>
      </c>
      <c r="E357" t="s">
        <v>3280</v>
      </c>
      <c r="F357" t="s">
        <v>365</v>
      </c>
      <c r="G357" t="s">
        <v>1054</v>
      </c>
      <c r="H357" t="s">
        <v>1055</v>
      </c>
      <c r="I357" t="s">
        <v>365</v>
      </c>
      <c r="J357" t="s">
        <v>2818</v>
      </c>
      <c r="K357" t="s">
        <v>1863</v>
      </c>
      <c r="L357" t="s">
        <v>480</v>
      </c>
      <c r="M357" t="s">
        <v>7</v>
      </c>
      <c r="N357" t="s">
        <v>7</v>
      </c>
      <c r="O357">
        <v>2</v>
      </c>
      <c r="P357">
        <v>9</v>
      </c>
      <c r="Q357">
        <v>2</v>
      </c>
      <c r="R357">
        <v>1</v>
      </c>
      <c r="S357">
        <v>8</v>
      </c>
      <c r="T357">
        <v>2</v>
      </c>
      <c r="U357">
        <v>2</v>
      </c>
      <c r="V357">
        <v>2</v>
      </c>
      <c r="W357">
        <v>9</v>
      </c>
      <c r="X357">
        <v>2</v>
      </c>
      <c r="Y357">
        <v>2</v>
      </c>
      <c r="Z357">
        <v>2</v>
      </c>
      <c r="AA357">
        <v>2</v>
      </c>
      <c r="AB357">
        <v>9</v>
      </c>
      <c r="AC357">
        <v>2</v>
      </c>
      <c r="AD357">
        <v>2</v>
      </c>
      <c r="AE357">
        <v>2</v>
      </c>
      <c r="AF357">
        <v>3</v>
      </c>
      <c r="AG357">
        <v>2</v>
      </c>
      <c r="AH357">
        <v>1</v>
      </c>
      <c r="AI357">
        <v>2</v>
      </c>
      <c r="AJ357">
        <v>2</v>
      </c>
      <c r="AK357">
        <v>9</v>
      </c>
      <c r="AL357">
        <v>2</v>
      </c>
      <c r="AM357">
        <v>2</v>
      </c>
      <c r="AN357">
        <v>2</v>
      </c>
      <c r="AO357">
        <v>2</v>
      </c>
      <c r="AP357">
        <v>2</v>
      </c>
      <c r="AQ357">
        <v>2</v>
      </c>
      <c r="AR357">
        <v>9</v>
      </c>
      <c r="AS357">
        <v>2</v>
      </c>
      <c r="AT357">
        <v>2</v>
      </c>
      <c r="AU357">
        <v>2</v>
      </c>
      <c r="AV357">
        <v>2</v>
      </c>
      <c r="AW357">
        <v>2</v>
      </c>
      <c r="AX357">
        <v>1</v>
      </c>
      <c r="AY357">
        <v>2</v>
      </c>
    </row>
    <row r="358" spans="1:51">
      <c r="A358" s="1">
        <v>339229</v>
      </c>
      <c r="B358" s="7">
        <v>118512</v>
      </c>
      <c r="C358" s="2">
        <v>40261</v>
      </c>
      <c r="D358" t="s">
        <v>1933</v>
      </c>
      <c r="E358" t="s">
        <v>3280</v>
      </c>
      <c r="F358" t="s">
        <v>365</v>
      </c>
      <c r="G358" t="s">
        <v>1910</v>
      </c>
      <c r="H358" t="s">
        <v>1911</v>
      </c>
      <c r="I358" t="s">
        <v>365</v>
      </c>
      <c r="J358" t="s">
        <v>2818</v>
      </c>
      <c r="K358" t="s">
        <v>1863</v>
      </c>
      <c r="L358" t="s">
        <v>480</v>
      </c>
      <c r="M358" t="s">
        <v>7</v>
      </c>
      <c r="N358" t="s">
        <v>7</v>
      </c>
      <c r="O358">
        <v>3</v>
      </c>
      <c r="P358">
        <v>9</v>
      </c>
      <c r="Q358">
        <v>2</v>
      </c>
      <c r="R358">
        <v>2</v>
      </c>
      <c r="S358">
        <v>8</v>
      </c>
      <c r="T358">
        <v>2</v>
      </c>
      <c r="U358">
        <v>3</v>
      </c>
      <c r="V358">
        <v>3</v>
      </c>
      <c r="W358">
        <v>9</v>
      </c>
      <c r="X358">
        <v>4</v>
      </c>
      <c r="Y358">
        <v>3</v>
      </c>
      <c r="Z358">
        <v>2</v>
      </c>
      <c r="AA358">
        <v>3</v>
      </c>
      <c r="AB358">
        <v>9</v>
      </c>
      <c r="AC358">
        <v>2</v>
      </c>
      <c r="AD358">
        <v>2</v>
      </c>
      <c r="AE358">
        <v>2</v>
      </c>
      <c r="AF358">
        <v>3</v>
      </c>
      <c r="AG358">
        <v>2</v>
      </c>
      <c r="AH358">
        <v>2</v>
      </c>
      <c r="AI358">
        <v>3</v>
      </c>
      <c r="AJ358">
        <v>3</v>
      </c>
      <c r="AK358">
        <v>9</v>
      </c>
      <c r="AL358">
        <v>3</v>
      </c>
      <c r="AM358">
        <v>1</v>
      </c>
      <c r="AN358">
        <v>3</v>
      </c>
      <c r="AO358">
        <v>2</v>
      </c>
      <c r="AP358">
        <v>2</v>
      </c>
      <c r="AQ358">
        <v>1</v>
      </c>
      <c r="AR358">
        <v>9</v>
      </c>
      <c r="AS358">
        <v>2</v>
      </c>
      <c r="AT358">
        <v>3</v>
      </c>
      <c r="AU358">
        <v>3</v>
      </c>
      <c r="AV358">
        <v>2</v>
      </c>
      <c r="AW358">
        <v>2</v>
      </c>
      <c r="AX358">
        <v>2</v>
      </c>
      <c r="AY358">
        <v>2</v>
      </c>
    </row>
    <row r="359" spans="1:51">
      <c r="A359" s="1">
        <v>339232</v>
      </c>
      <c r="B359" s="7">
        <v>118524</v>
      </c>
      <c r="C359" s="2">
        <v>40241</v>
      </c>
      <c r="D359" t="s">
        <v>1933</v>
      </c>
      <c r="E359" t="s">
        <v>3280</v>
      </c>
      <c r="F359" t="s">
        <v>365</v>
      </c>
      <c r="G359" t="s">
        <v>1576</v>
      </c>
      <c r="H359" t="s">
        <v>1577</v>
      </c>
      <c r="I359" t="s">
        <v>365</v>
      </c>
      <c r="J359" t="s">
        <v>2818</v>
      </c>
      <c r="K359" t="s">
        <v>1863</v>
      </c>
      <c r="L359" t="s">
        <v>480</v>
      </c>
      <c r="M359" t="s">
        <v>7</v>
      </c>
      <c r="N359" t="s">
        <v>7</v>
      </c>
      <c r="O359">
        <v>2</v>
      </c>
      <c r="P359">
        <v>9</v>
      </c>
      <c r="Q359">
        <v>2</v>
      </c>
      <c r="R359">
        <v>2</v>
      </c>
      <c r="S359">
        <v>8</v>
      </c>
      <c r="T359">
        <v>2</v>
      </c>
      <c r="U359">
        <v>2</v>
      </c>
      <c r="V359">
        <v>2</v>
      </c>
      <c r="W359">
        <v>9</v>
      </c>
      <c r="X359">
        <v>3</v>
      </c>
      <c r="Y359">
        <v>2</v>
      </c>
      <c r="Z359">
        <v>2</v>
      </c>
      <c r="AA359">
        <v>2</v>
      </c>
      <c r="AB359">
        <v>9</v>
      </c>
      <c r="AC359">
        <v>2</v>
      </c>
      <c r="AD359">
        <v>2</v>
      </c>
      <c r="AE359">
        <v>2</v>
      </c>
      <c r="AF359">
        <v>2</v>
      </c>
      <c r="AG359">
        <v>2</v>
      </c>
      <c r="AH359">
        <v>2</v>
      </c>
      <c r="AI359">
        <v>2</v>
      </c>
      <c r="AJ359">
        <v>2</v>
      </c>
      <c r="AK359">
        <v>9</v>
      </c>
      <c r="AL359">
        <v>2</v>
      </c>
      <c r="AM359">
        <v>2</v>
      </c>
      <c r="AN359">
        <v>2</v>
      </c>
      <c r="AO359">
        <v>2</v>
      </c>
      <c r="AP359">
        <v>2</v>
      </c>
      <c r="AQ359">
        <v>2</v>
      </c>
      <c r="AR359">
        <v>9</v>
      </c>
      <c r="AS359">
        <v>2</v>
      </c>
      <c r="AT359">
        <v>2</v>
      </c>
      <c r="AU359">
        <v>2</v>
      </c>
      <c r="AV359">
        <v>2</v>
      </c>
      <c r="AW359">
        <v>2</v>
      </c>
      <c r="AX359">
        <v>2</v>
      </c>
      <c r="AY359">
        <v>2</v>
      </c>
    </row>
    <row r="360" spans="1:51">
      <c r="A360" s="1">
        <v>339247</v>
      </c>
      <c r="B360" s="7">
        <v>118572</v>
      </c>
      <c r="C360" s="2">
        <v>40262</v>
      </c>
      <c r="D360" t="s">
        <v>1933</v>
      </c>
      <c r="E360" t="s">
        <v>3280</v>
      </c>
      <c r="F360" t="s">
        <v>365</v>
      </c>
      <c r="G360" t="s">
        <v>1578</v>
      </c>
      <c r="H360" t="s">
        <v>1579</v>
      </c>
      <c r="I360" t="s">
        <v>365</v>
      </c>
      <c r="J360" t="s">
        <v>2818</v>
      </c>
      <c r="K360" t="s">
        <v>1863</v>
      </c>
      <c r="L360" t="s">
        <v>480</v>
      </c>
      <c r="M360" t="s">
        <v>7</v>
      </c>
      <c r="N360" t="s">
        <v>7</v>
      </c>
      <c r="O360">
        <v>3</v>
      </c>
      <c r="P360">
        <v>9</v>
      </c>
      <c r="Q360">
        <v>3</v>
      </c>
      <c r="R360">
        <v>3</v>
      </c>
      <c r="S360">
        <v>8</v>
      </c>
      <c r="T360">
        <v>3</v>
      </c>
      <c r="U360">
        <v>3</v>
      </c>
      <c r="V360">
        <v>3</v>
      </c>
      <c r="W360">
        <v>9</v>
      </c>
      <c r="X360">
        <v>4</v>
      </c>
      <c r="Y360">
        <v>3</v>
      </c>
      <c r="Z360">
        <v>3</v>
      </c>
      <c r="AA360">
        <v>3</v>
      </c>
      <c r="AB360">
        <v>9</v>
      </c>
      <c r="AC360">
        <v>3</v>
      </c>
      <c r="AD360">
        <v>2</v>
      </c>
      <c r="AE360">
        <v>2</v>
      </c>
      <c r="AF360">
        <v>4</v>
      </c>
      <c r="AG360">
        <v>2</v>
      </c>
      <c r="AH360">
        <v>3</v>
      </c>
      <c r="AI360">
        <v>3</v>
      </c>
      <c r="AJ360">
        <v>3</v>
      </c>
      <c r="AK360">
        <v>9</v>
      </c>
      <c r="AL360">
        <v>3</v>
      </c>
      <c r="AM360">
        <v>2</v>
      </c>
      <c r="AN360">
        <v>3</v>
      </c>
      <c r="AO360">
        <v>3</v>
      </c>
      <c r="AP360">
        <v>3</v>
      </c>
      <c r="AQ360">
        <v>3</v>
      </c>
      <c r="AR360">
        <v>9</v>
      </c>
      <c r="AS360">
        <v>3</v>
      </c>
      <c r="AT360">
        <v>3</v>
      </c>
      <c r="AU360">
        <v>3</v>
      </c>
      <c r="AV360">
        <v>3</v>
      </c>
      <c r="AW360">
        <v>2</v>
      </c>
      <c r="AX360">
        <v>3</v>
      </c>
      <c r="AY360">
        <v>3</v>
      </c>
    </row>
    <row r="361" spans="1:51">
      <c r="A361" s="1">
        <v>339263</v>
      </c>
      <c r="B361" s="7">
        <v>118644</v>
      </c>
      <c r="C361" s="2">
        <v>40261</v>
      </c>
      <c r="D361" t="s">
        <v>1933</v>
      </c>
      <c r="E361" t="s">
        <v>3280</v>
      </c>
      <c r="F361" t="s">
        <v>365</v>
      </c>
      <c r="G361" t="s">
        <v>1580</v>
      </c>
      <c r="H361" t="s">
        <v>1581</v>
      </c>
      <c r="I361" t="s">
        <v>365</v>
      </c>
      <c r="J361" t="s">
        <v>2818</v>
      </c>
      <c r="K361" t="s">
        <v>1863</v>
      </c>
      <c r="L361" t="s">
        <v>486</v>
      </c>
      <c r="M361" t="s">
        <v>7</v>
      </c>
      <c r="N361" t="s">
        <v>7</v>
      </c>
      <c r="O361">
        <v>2</v>
      </c>
      <c r="P361">
        <v>9</v>
      </c>
      <c r="Q361">
        <v>2</v>
      </c>
      <c r="R361">
        <v>2</v>
      </c>
      <c r="S361">
        <v>8</v>
      </c>
      <c r="T361">
        <v>2</v>
      </c>
      <c r="U361">
        <v>2</v>
      </c>
      <c r="V361">
        <v>2</v>
      </c>
      <c r="W361">
        <v>9</v>
      </c>
      <c r="X361">
        <v>3</v>
      </c>
      <c r="Y361">
        <v>2</v>
      </c>
      <c r="Z361">
        <v>2</v>
      </c>
      <c r="AA361">
        <v>2</v>
      </c>
      <c r="AB361">
        <v>9</v>
      </c>
      <c r="AC361">
        <v>2</v>
      </c>
      <c r="AD361">
        <v>2</v>
      </c>
      <c r="AE361">
        <v>2</v>
      </c>
      <c r="AF361">
        <v>4</v>
      </c>
      <c r="AG361">
        <v>2</v>
      </c>
      <c r="AH361">
        <v>2</v>
      </c>
      <c r="AI361">
        <v>3</v>
      </c>
      <c r="AJ361">
        <v>2</v>
      </c>
      <c r="AK361">
        <v>9</v>
      </c>
      <c r="AL361">
        <v>2</v>
      </c>
      <c r="AM361">
        <v>2</v>
      </c>
      <c r="AN361">
        <v>2</v>
      </c>
      <c r="AO361">
        <v>2</v>
      </c>
      <c r="AP361">
        <v>2</v>
      </c>
      <c r="AQ361">
        <v>2</v>
      </c>
      <c r="AR361">
        <v>9</v>
      </c>
      <c r="AS361">
        <v>2</v>
      </c>
      <c r="AT361">
        <v>3</v>
      </c>
      <c r="AU361">
        <v>2</v>
      </c>
      <c r="AV361">
        <v>2</v>
      </c>
      <c r="AW361">
        <v>2</v>
      </c>
      <c r="AX361">
        <v>2</v>
      </c>
      <c r="AY361">
        <v>2</v>
      </c>
    </row>
    <row r="362" spans="1:51">
      <c r="A362" s="1">
        <v>339278</v>
      </c>
      <c r="B362" s="7">
        <v>118686</v>
      </c>
      <c r="C362" s="2">
        <v>40260</v>
      </c>
      <c r="D362" t="s">
        <v>1933</v>
      </c>
      <c r="E362" t="s">
        <v>3280</v>
      </c>
      <c r="F362" t="s">
        <v>365</v>
      </c>
      <c r="G362" t="s">
        <v>1406</v>
      </c>
      <c r="H362" t="s">
        <v>1407</v>
      </c>
      <c r="I362" t="s">
        <v>365</v>
      </c>
      <c r="J362" t="s">
        <v>2818</v>
      </c>
      <c r="K362" t="s">
        <v>1863</v>
      </c>
      <c r="L362" t="s">
        <v>486</v>
      </c>
      <c r="M362" t="s">
        <v>7</v>
      </c>
      <c r="N362" t="s">
        <v>7</v>
      </c>
      <c r="O362">
        <v>2</v>
      </c>
      <c r="P362">
        <v>9</v>
      </c>
      <c r="Q362">
        <v>2</v>
      </c>
      <c r="R362">
        <v>2</v>
      </c>
      <c r="S362">
        <v>8</v>
      </c>
      <c r="T362">
        <v>2</v>
      </c>
      <c r="U362">
        <v>2</v>
      </c>
      <c r="V362">
        <v>2</v>
      </c>
      <c r="W362">
        <v>9</v>
      </c>
      <c r="X362">
        <v>2</v>
      </c>
      <c r="Y362">
        <v>2</v>
      </c>
      <c r="Z362">
        <v>2</v>
      </c>
      <c r="AA362">
        <v>2</v>
      </c>
      <c r="AB362">
        <v>9</v>
      </c>
      <c r="AC362">
        <v>2</v>
      </c>
      <c r="AD362">
        <v>2</v>
      </c>
      <c r="AE362">
        <v>1</v>
      </c>
      <c r="AF362">
        <v>2</v>
      </c>
      <c r="AG362">
        <v>1</v>
      </c>
      <c r="AH362">
        <v>1</v>
      </c>
      <c r="AI362">
        <v>2</v>
      </c>
      <c r="AJ362">
        <v>2</v>
      </c>
      <c r="AK362">
        <v>9</v>
      </c>
      <c r="AL362">
        <v>2</v>
      </c>
      <c r="AM362">
        <v>1</v>
      </c>
      <c r="AN362">
        <v>2</v>
      </c>
      <c r="AO362">
        <v>2</v>
      </c>
      <c r="AP362">
        <v>2</v>
      </c>
      <c r="AQ362">
        <v>2</v>
      </c>
      <c r="AR362">
        <v>9</v>
      </c>
      <c r="AS362">
        <v>2</v>
      </c>
      <c r="AT362">
        <v>3</v>
      </c>
      <c r="AU362">
        <v>2</v>
      </c>
      <c r="AV362">
        <v>2</v>
      </c>
      <c r="AW362">
        <v>2</v>
      </c>
      <c r="AX362">
        <v>1</v>
      </c>
      <c r="AY362">
        <v>2</v>
      </c>
    </row>
    <row r="363" spans="1:51">
      <c r="A363" s="1">
        <v>339280</v>
      </c>
      <c r="B363" s="7">
        <v>118702</v>
      </c>
      <c r="C363" s="2">
        <v>40260</v>
      </c>
      <c r="D363" t="s">
        <v>1933</v>
      </c>
      <c r="E363" t="s">
        <v>3280</v>
      </c>
      <c r="F363" t="s">
        <v>365</v>
      </c>
      <c r="G363" t="s">
        <v>1083</v>
      </c>
      <c r="H363" t="s">
        <v>1084</v>
      </c>
      <c r="I363" t="s">
        <v>365</v>
      </c>
      <c r="J363" t="s">
        <v>2818</v>
      </c>
      <c r="K363" t="s">
        <v>1863</v>
      </c>
      <c r="L363" t="s">
        <v>486</v>
      </c>
      <c r="M363" t="s">
        <v>7</v>
      </c>
      <c r="N363" t="s">
        <v>7</v>
      </c>
      <c r="O363">
        <v>3</v>
      </c>
      <c r="P363">
        <v>9</v>
      </c>
      <c r="Q363">
        <v>2</v>
      </c>
      <c r="R363">
        <v>2</v>
      </c>
      <c r="S363">
        <v>8</v>
      </c>
      <c r="T363">
        <v>2</v>
      </c>
      <c r="U363">
        <v>3</v>
      </c>
      <c r="V363">
        <v>3</v>
      </c>
      <c r="W363">
        <v>9</v>
      </c>
      <c r="X363">
        <v>3</v>
      </c>
      <c r="Y363">
        <v>3</v>
      </c>
      <c r="Z363">
        <v>2</v>
      </c>
      <c r="AA363">
        <v>3</v>
      </c>
      <c r="AB363">
        <v>9</v>
      </c>
      <c r="AC363">
        <v>2</v>
      </c>
      <c r="AD363">
        <v>2</v>
      </c>
      <c r="AE363">
        <v>2</v>
      </c>
      <c r="AF363">
        <v>2</v>
      </c>
      <c r="AG363">
        <v>2</v>
      </c>
      <c r="AH363">
        <v>2</v>
      </c>
      <c r="AI363">
        <v>3</v>
      </c>
      <c r="AJ363">
        <v>3</v>
      </c>
      <c r="AK363">
        <v>9</v>
      </c>
      <c r="AL363">
        <v>3</v>
      </c>
      <c r="AM363">
        <v>2</v>
      </c>
      <c r="AN363">
        <v>3</v>
      </c>
      <c r="AO363">
        <v>2</v>
      </c>
      <c r="AP363">
        <v>2</v>
      </c>
      <c r="AQ363">
        <v>2</v>
      </c>
      <c r="AR363">
        <v>9</v>
      </c>
      <c r="AS363">
        <v>3</v>
      </c>
      <c r="AT363">
        <v>3</v>
      </c>
      <c r="AU363">
        <v>3</v>
      </c>
      <c r="AV363">
        <v>2</v>
      </c>
      <c r="AW363">
        <v>2</v>
      </c>
      <c r="AX363">
        <v>2</v>
      </c>
      <c r="AY363">
        <v>3</v>
      </c>
    </row>
    <row r="364" spans="1:51">
      <c r="A364" s="1">
        <v>339281</v>
      </c>
      <c r="B364" s="7">
        <v>118714</v>
      </c>
      <c r="C364" s="2">
        <v>40241</v>
      </c>
      <c r="D364" t="s">
        <v>1933</v>
      </c>
      <c r="E364" t="s">
        <v>3280</v>
      </c>
      <c r="F364" t="s">
        <v>365</v>
      </c>
      <c r="G364" t="s">
        <v>1085</v>
      </c>
      <c r="H364" t="s">
        <v>1086</v>
      </c>
      <c r="I364" t="s">
        <v>365</v>
      </c>
      <c r="J364" t="s">
        <v>2818</v>
      </c>
      <c r="K364" t="s">
        <v>1863</v>
      </c>
      <c r="L364" t="s">
        <v>482</v>
      </c>
      <c r="M364" t="s">
        <v>7</v>
      </c>
      <c r="N364" t="s">
        <v>7</v>
      </c>
      <c r="O364">
        <v>4</v>
      </c>
      <c r="P364">
        <v>9</v>
      </c>
      <c r="Q364">
        <v>3</v>
      </c>
      <c r="R364">
        <v>4</v>
      </c>
      <c r="S364">
        <v>8</v>
      </c>
      <c r="T364">
        <v>4</v>
      </c>
      <c r="U364">
        <v>4</v>
      </c>
      <c r="V364">
        <v>4</v>
      </c>
      <c r="W364">
        <v>9</v>
      </c>
      <c r="X364">
        <v>3</v>
      </c>
      <c r="Y364">
        <v>4</v>
      </c>
      <c r="Z364">
        <v>3</v>
      </c>
      <c r="AA364">
        <v>4</v>
      </c>
      <c r="AB364">
        <v>9</v>
      </c>
      <c r="AC364">
        <v>4</v>
      </c>
      <c r="AD364">
        <v>2</v>
      </c>
      <c r="AE364">
        <v>3</v>
      </c>
      <c r="AF364">
        <v>3</v>
      </c>
      <c r="AG364">
        <v>3</v>
      </c>
      <c r="AH364">
        <v>3</v>
      </c>
      <c r="AI364">
        <v>3</v>
      </c>
      <c r="AJ364">
        <v>4</v>
      </c>
      <c r="AK364">
        <v>9</v>
      </c>
      <c r="AL364">
        <v>4</v>
      </c>
      <c r="AM364">
        <v>4</v>
      </c>
      <c r="AN364">
        <v>4</v>
      </c>
      <c r="AO364">
        <v>3</v>
      </c>
      <c r="AP364">
        <v>4</v>
      </c>
      <c r="AQ364">
        <v>3</v>
      </c>
      <c r="AR364">
        <v>9</v>
      </c>
      <c r="AS364">
        <v>4</v>
      </c>
      <c r="AT364">
        <v>4</v>
      </c>
      <c r="AU364">
        <v>4</v>
      </c>
      <c r="AV364">
        <v>4</v>
      </c>
      <c r="AW364">
        <v>3</v>
      </c>
      <c r="AX364">
        <v>4</v>
      </c>
      <c r="AY364">
        <v>4</v>
      </c>
    </row>
    <row r="365" spans="1:51">
      <c r="A365" s="1">
        <v>339292</v>
      </c>
      <c r="B365" s="7">
        <v>118753</v>
      </c>
      <c r="C365" s="2">
        <v>40260</v>
      </c>
      <c r="D365" t="s">
        <v>1933</v>
      </c>
      <c r="E365" t="s">
        <v>3280</v>
      </c>
      <c r="F365" t="s">
        <v>365</v>
      </c>
      <c r="G365" t="s">
        <v>310</v>
      </c>
      <c r="H365" t="s">
        <v>311</v>
      </c>
      <c r="I365" t="s">
        <v>365</v>
      </c>
      <c r="J365" t="s">
        <v>2818</v>
      </c>
      <c r="K365" t="s">
        <v>1863</v>
      </c>
      <c r="L365" t="s">
        <v>482</v>
      </c>
      <c r="M365" t="s">
        <v>7</v>
      </c>
      <c r="N365" t="s">
        <v>7</v>
      </c>
      <c r="O365">
        <v>2</v>
      </c>
      <c r="P365">
        <v>9</v>
      </c>
      <c r="Q365">
        <v>2</v>
      </c>
      <c r="R365">
        <v>1</v>
      </c>
      <c r="S365">
        <v>8</v>
      </c>
      <c r="T365">
        <v>2</v>
      </c>
      <c r="U365">
        <v>2</v>
      </c>
      <c r="V365">
        <v>2</v>
      </c>
      <c r="W365">
        <v>9</v>
      </c>
      <c r="X365">
        <v>2</v>
      </c>
      <c r="Y365">
        <v>2</v>
      </c>
      <c r="Z365">
        <v>2</v>
      </c>
      <c r="AA365">
        <v>2</v>
      </c>
      <c r="AB365">
        <v>9</v>
      </c>
      <c r="AC365">
        <v>1</v>
      </c>
      <c r="AD365">
        <v>1</v>
      </c>
      <c r="AE365">
        <v>1</v>
      </c>
      <c r="AF365">
        <v>1</v>
      </c>
      <c r="AG365">
        <v>2</v>
      </c>
      <c r="AH365">
        <v>2</v>
      </c>
      <c r="AI365">
        <v>2</v>
      </c>
      <c r="AJ365">
        <v>2</v>
      </c>
      <c r="AK365">
        <v>9</v>
      </c>
      <c r="AL365">
        <v>2</v>
      </c>
      <c r="AM365">
        <v>1</v>
      </c>
      <c r="AN365">
        <v>2</v>
      </c>
      <c r="AO365">
        <v>2</v>
      </c>
      <c r="AP365">
        <v>2</v>
      </c>
      <c r="AQ365">
        <v>2</v>
      </c>
      <c r="AR365">
        <v>9</v>
      </c>
      <c r="AS365">
        <v>2</v>
      </c>
      <c r="AT365">
        <v>2</v>
      </c>
      <c r="AU365">
        <v>2</v>
      </c>
      <c r="AV365">
        <v>2</v>
      </c>
      <c r="AW365">
        <v>3</v>
      </c>
      <c r="AX365">
        <v>1</v>
      </c>
      <c r="AY365">
        <v>2</v>
      </c>
    </row>
    <row r="366" spans="1:51">
      <c r="A366" s="1">
        <v>339294</v>
      </c>
      <c r="B366" s="7">
        <v>118755</v>
      </c>
      <c r="C366" s="2">
        <v>40240</v>
      </c>
      <c r="D366" t="s">
        <v>1933</v>
      </c>
      <c r="E366" t="s">
        <v>3280</v>
      </c>
      <c r="F366" t="s">
        <v>365</v>
      </c>
      <c r="G366" t="s">
        <v>312</v>
      </c>
      <c r="H366" t="s">
        <v>313</v>
      </c>
      <c r="I366" t="s">
        <v>365</v>
      </c>
      <c r="J366" t="s">
        <v>2818</v>
      </c>
      <c r="K366" t="s">
        <v>1863</v>
      </c>
      <c r="L366" t="s">
        <v>482</v>
      </c>
      <c r="M366" t="s">
        <v>7</v>
      </c>
      <c r="N366" t="s">
        <v>7</v>
      </c>
      <c r="O366">
        <v>1</v>
      </c>
      <c r="P366">
        <v>9</v>
      </c>
      <c r="Q366">
        <v>1</v>
      </c>
      <c r="R366">
        <v>1</v>
      </c>
      <c r="S366">
        <v>8</v>
      </c>
      <c r="T366">
        <v>1</v>
      </c>
      <c r="U366">
        <v>1</v>
      </c>
      <c r="V366">
        <v>1</v>
      </c>
      <c r="W366">
        <v>9</v>
      </c>
      <c r="X366">
        <v>1</v>
      </c>
      <c r="Y366">
        <v>1</v>
      </c>
      <c r="Z366">
        <v>1</v>
      </c>
      <c r="AA366">
        <v>1</v>
      </c>
      <c r="AB366">
        <v>9</v>
      </c>
      <c r="AC366">
        <v>1</v>
      </c>
      <c r="AD366">
        <v>1</v>
      </c>
      <c r="AE366">
        <v>1</v>
      </c>
      <c r="AF366">
        <v>2</v>
      </c>
      <c r="AG366">
        <v>1</v>
      </c>
      <c r="AH366">
        <v>1</v>
      </c>
      <c r="AI366">
        <v>1</v>
      </c>
      <c r="AJ366">
        <v>1</v>
      </c>
      <c r="AK366">
        <v>9</v>
      </c>
      <c r="AL366">
        <v>1</v>
      </c>
      <c r="AM366">
        <v>1</v>
      </c>
      <c r="AN366">
        <v>2</v>
      </c>
      <c r="AO366">
        <v>1</v>
      </c>
      <c r="AP366">
        <v>1</v>
      </c>
      <c r="AQ366">
        <v>1</v>
      </c>
      <c r="AR366">
        <v>9</v>
      </c>
      <c r="AS366">
        <v>1</v>
      </c>
      <c r="AT366">
        <v>1</v>
      </c>
      <c r="AU366">
        <v>1</v>
      </c>
      <c r="AV366">
        <v>1</v>
      </c>
      <c r="AW366">
        <v>1</v>
      </c>
      <c r="AX366">
        <v>2</v>
      </c>
      <c r="AY366">
        <v>1</v>
      </c>
    </row>
    <row r="367" spans="1:51">
      <c r="A367" s="1">
        <v>339297</v>
      </c>
      <c r="B367" s="7">
        <v>118761</v>
      </c>
      <c r="C367" s="2">
        <v>40262</v>
      </c>
      <c r="D367" t="s">
        <v>1933</v>
      </c>
      <c r="E367" t="s">
        <v>3280</v>
      </c>
      <c r="F367" t="s">
        <v>365</v>
      </c>
      <c r="G367" t="s">
        <v>2829</v>
      </c>
      <c r="H367" t="s">
        <v>314</v>
      </c>
      <c r="I367" t="s">
        <v>365</v>
      </c>
      <c r="J367" t="s">
        <v>2818</v>
      </c>
      <c r="K367" t="s">
        <v>1863</v>
      </c>
      <c r="L367" t="s">
        <v>482</v>
      </c>
      <c r="M367" t="s">
        <v>7</v>
      </c>
      <c r="N367" t="s">
        <v>7</v>
      </c>
      <c r="O367">
        <v>2</v>
      </c>
      <c r="P367">
        <v>9</v>
      </c>
      <c r="Q367">
        <v>2</v>
      </c>
      <c r="R367">
        <v>2</v>
      </c>
      <c r="S367">
        <v>8</v>
      </c>
      <c r="T367">
        <v>2</v>
      </c>
      <c r="U367">
        <v>2</v>
      </c>
      <c r="V367">
        <v>2</v>
      </c>
      <c r="W367">
        <v>9</v>
      </c>
      <c r="X367">
        <v>3</v>
      </c>
      <c r="Y367">
        <v>2</v>
      </c>
      <c r="Z367">
        <v>2</v>
      </c>
      <c r="AA367">
        <v>2</v>
      </c>
      <c r="AB367">
        <v>9</v>
      </c>
      <c r="AC367">
        <v>2</v>
      </c>
      <c r="AD367">
        <v>1</v>
      </c>
      <c r="AE367">
        <v>2</v>
      </c>
      <c r="AF367">
        <v>2</v>
      </c>
      <c r="AG367">
        <v>2</v>
      </c>
      <c r="AH367">
        <v>2</v>
      </c>
      <c r="AI367">
        <v>2</v>
      </c>
      <c r="AJ367">
        <v>2</v>
      </c>
      <c r="AK367">
        <v>9</v>
      </c>
      <c r="AL367">
        <v>2</v>
      </c>
      <c r="AM367">
        <v>1</v>
      </c>
      <c r="AN367">
        <v>2</v>
      </c>
      <c r="AO367">
        <v>2</v>
      </c>
      <c r="AP367">
        <v>2</v>
      </c>
      <c r="AQ367">
        <v>2</v>
      </c>
      <c r="AR367">
        <v>9</v>
      </c>
      <c r="AS367">
        <v>2</v>
      </c>
      <c r="AT367">
        <v>3</v>
      </c>
      <c r="AU367">
        <v>2</v>
      </c>
      <c r="AV367">
        <v>2</v>
      </c>
      <c r="AW367">
        <v>2</v>
      </c>
      <c r="AX367">
        <v>2</v>
      </c>
      <c r="AY367">
        <v>2</v>
      </c>
    </row>
    <row r="368" spans="1:51">
      <c r="A368" s="1">
        <v>339306</v>
      </c>
      <c r="B368" s="7">
        <v>118793</v>
      </c>
      <c r="C368" s="2">
        <v>40241</v>
      </c>
      <c r="D368" t="s">
        <v>20</v>
      </c>
      <c r="E368" t="s">
        <v>3280</v>
      </c>
      <c r="F368" t="s">
        <v>365</v>
      </c>
      <c r="G368" t="s">
        <v>525</v>
      </c>
      <c r="H368" t="s">
        <v>526</v>
      </c>
      <c r="I368" t="s">
        <v>365</v>
      </c>
      <c r="J368" t="s">
        <v>2823</v>
      </c>
      <c r="K368" t="s">
        <v>1863</v>
      </c>
      <c r="L368" t="s">
        <v>480</v>
      </c>
      <c r="M368" t="s">
        <v>10</v>
      </c>
      <c r="N368" t="s">
        <v>10</v>
      </c>
      <c r="O368">
        <v>3</v>
      </c>
      <c r="P368">
        <v>3</v>
      </c>
      <c r="Q368">
        <v>9</v>
      </c>
      <c r="R368">
        <v>2</v>
      </c>
      <c r="S368">
        <v>8</v>
      </c>
      <c r="T368">
        <v>2</v>
      </c>
      <c r="U368">
        <v>3</v>
      </c>
      <c r="V368">
        <v>3</v>
      </c>
      <c r="W368">
        <v>9</v>
      </c>
      <c r="X368">
        <v>4</v>
      </c>
      <c r="Y368">
        <v>3</v>
      </c>
      <c r="Z368">
        <v>9</v>
      </c>
      <c r="AA368">
        <v>3</v>
      </c>
      <c r="AB368">
        <v>3</v>
      </c>
      <c r="AC368">
        <v>3</v>
      </c>
      <c r="AD368">
        <v>2</v>
      </c>
      <c r="AE368">
        <v>2</v>
      </c>
      <c r="AF368">
        <v>4</v>
      </c>
      <c r="AG368">
        <v>3</v>
      </c>
      <c r="AH368">
        <v>2</v>
      </c>
      <c r="AI368">
        <v>3</v>
      </c>
      <c r="AJ368">
        <v>3</v>
      </c>
      <c r="AK368">
        <v>3</v>
      </c>
      <c r="AL368">
        <v>3</v>
      </c>
      <c r="AM368">
        <v>2</v>
      </c>
      <c r="AN368">
        <v>3</v>
      </c>
      <c r="AO368">
        <v>9</v>
      </c>
      <c r="AP368">
        <v>2</v>
      </c>
      <c r="AQ368">
        <v>9</v>
      </c>
      <c r="AR368">
        <v>3</v>
      </c>
      <c r="AS368">
        <v>2</v>
      </c>
      <c r="AT368">
        <v>3</v>
      </c>
      <c r="AU368">
        <v>3</v>
      </c>
      <c r="AV368">
        <v>2</v>
      </c>
      <c r="AW368">
        <v>2</v>
      </c>
      <c r="AX368">
        <v>2</v>
      </c>
      <c r="AY368">
        <v>2</v>
      </c>
    </row>
    <row r="369" spans="1:51">
      <c r="A369" s="1">
        <v>339311</v>
      </c>
      <c r="B369" s="7">
        <v>118834</v>
      </c>
      <c r="C369" s="2">
        <v>40255</v>
      </c>
      <c r="D369" t="s">
        <v>695</v>
      </c>
      <c r="E369" t="s">
        <v>3423</v>
      </c>
      <c r="F369" t="s">
        <v>365</v>
      </c>
      <c r="G369" t="s">
        <v>527</v>
      </c>
      <c r="H369" t="s">
        <v>528</v>
      </c>
      <c r="I369" t="s">
        <v>365</v>
      </c>
      <c r="J369" t="s">
        <v>2818</v>
      </c>
      <c r="K369" t="s">
        <v>1863</v>
      </c>
      <c r="L369" t="s">
        <v>480</v>
      </c>
      <c r="M369" t="s">
        <v>10</v>
      </c>
      <c r="N369" t="s">
        <v>10</v>
      </c>
      <c r="O369">
        <v>3</v>
      </c>
      <c r="P369">
        <v>9</v>
      </c>
      <c r="Q369">
        <v>9</v>
      </c>
      <c r="R369">
        <v>3</v>
      </c>
      <c r="S369">
        <v>8</v>
      </c>
      <c r="T369">
        <v>2</v>
      </c>
      <c r="U369">
        <v>3</v>
      </c>
      <c r="V369">
        <v>3</v>
      </c>
      <c r="W369">
        <v>9</v>
      </c>
      <c r="X369">
        <v>4</v>
      </c>
      <c r="Y369">
        <v>3</v>
      </c>
      <c r="Z369">
        <v>9</v>
      </c>
      <c r="AA369">
        <v>3</v>
      </c>
      <c r="AB369">
        <v>9</v>
      </c>
      <c r="AC369">
        <v>3</v>
      </c>
      <c r="AD369">
        <v>3</v>
      </c>
      <c r="AE369">
        <v>3</v>
      </c>
      <c r="AF369">
        <v>3</v>
      </c>
      <c r="AG369">
        <v>3</v>
      </c>
      <c r="AH369">
        <v>3</v>
      </c>
      <c r="AI369">
        <v>3</v>
      </c>
      <c r="AJ369">
        <v>3</v>
      </c>
      <c r="AK369">
        <v>9</v>
      </c>
      <c r="AL369">
        <v>3</v>
      </c>
      <c r="AM369">
        <v>2</v>
      </c>
      <c r="AN369">
        <v>3</v>
      </c>
      <c r="AO369">
        <v>9</v>
      </c>
      <c r="AP369">
        <v>2</v>
      </c>
      <c r="AQ369">
        <v>9</v>
      </c>
      <c r="AR369">
        <v>9</v>
      </c>
      <c r="AS369">
        <v>3</v>
      </c>
      <c r="AT369">
        <v>3</v>
      </c>
      <c r="AU369">
        <v>3</v>
      </c>
      <c r="AV369">
        <v>2</v>
      </c>
      <c r="AW369">
        <v>2</v>
      </c>
      <c r="AX369">
        <v>3</v>
      </c>
      <c r="AY369">
        <v>2</v>
      </c>
    </row>
    <row r="370" spans="1:51">
      <c r="A370" s="1">
        <v>337432</v>
      </c>
      <c r="B370" s="7">
        <v>110066</v>
      </c>
      <c r="C370" s="2">
        <v>40241</v>
      </c>
      <c r="D370" t="s">
        <v>1933</v>
      </c>
      <c r="E370" t="s">
        <v>1496</v>
      </c>
      <c r="F370" t="s">
        <v>365</v>
      </c>
      <c r="G370" t="s">
        <v>376</v>
      </c>
      <c r="H370" t="s">
        <v>377</v>
      </c>
      <c r="I370" t="s">
        <v>365</v>
      </c>
      <c r="J370" t="s">
        <v>2822</v>
      </c>
      <c r="K370" t="s">
        <v>1863</v>
      </c>
      <c r="L370" t="s">
        <v>480</v>
      </c>
      <c r="M370" t="s">
        <v>10</v>
      </c>
      <c r="N370" t="s">
        <v>10</v>
      </c>
      <c r="O370">
        <v>2</v>
      </c>
      <c r="P370">
        <v>2</v>
      </c>
      <c r="Q370">
        <v>9</v>
      </c>
      <c r="R370">
        <v>2</v>
      </c>
      <c r="S370">
        <v>8</v>
      </c>
      <c r="T370">
        <v>2</v>
      </c>
      <c r="U370">
        <v>2</v>
      </c>
      <c r="V370">
        <v>2</v>
      </c>
      <c r="W370">
        <v>9</v>
      </c>
      <c r="X370">
        <v>2</v>
      </c>
      <c r="Y370">
        <v>2</v>
      </c>
      <c r="Z370">
        <v>9</v>
      </c>
      <c r="AA370">
        <v>2</v>
      </c>
      <c r="AB370">
        <v>2</v>
      </c>
      <c r="AC370">
        <v>2</v>
      </c>
      <c r="AD370">
        <v>2</v>
      </c>
      <c r="AE370">
        <v>1</v>
      </c>
      <c r="AF370">
        <v>1</v>
      </c>
      <c r="AG370">
        <v>2</v>
      </c>
      <c r="AH370">
        <v>2</v>
      </c>
      <c r="AI370">
        <v>2</v>
      </c>
      <c r="AJ370">
        <v>2</v>
      </c>
      <c r="AK370">
        <v>2</v>
      </c>
      <c r="AL370">
        <v>2</v>
      </c>
      <c r="AM370">
        <v>2</v>
      </c>
      <c r="AN370">
        <v>3</v>
      </c>
      <c r="AO370">
        <v>9</v>
      </c>
      <c r="AP370">
        <v>2</v>
      </c>
      <c r="AQ370">
        <v>9</v>
      </c>
      <c r="AR370">
        <v>2</v>
      </c>
      <c r="AS370">
        <v>2</v>
      </c>
      <c r="AT370">
        <v>3</v>
      </c>
      <c r="AU370">
        <v>2</v>
      </c>
      <c r="AV370">
        <v>2</v>
      </c>
      <c r="AW370">
        <v>1</v>
      </c>
      <c r="AX370">
        <v>2</v>
      </c>
      <c r="AY370">
        <v>2</v>
      </c>
    </row>
    <row r="371" spans="1:51">
      <c r="A371" s="1">
        <v>337567</v>
      </c>
      <c r="B371" s="7">
        <v>110773</v>
      </c>
      <c r="C371" s="2">
        <v>40246</v>
      </c>
      <c r="D371" t="s">
        <v>1933</v>
      </c>
      <c r="E371" t="s">
        <v>2866</v>
      </c>
      <c r="F371" t="s">
        <v>357</v>
      </c>
      <c r="G371" t="s">
        <v>2141</v>
      </c>
      <c r="H371" t="s">
        <v>2142</v>
      </c>
      <c r="I371" t="s">
        <v>357</v>
      </c>
      <c r="J371" t="s">
        <v>2818</v>
      </c>
      <c r="K371" t="s">
        <v>1863</v>
      </c>
      <c r="L371" t="s">
        <v>480</v>
      </c>
      <c r="M371" t="s">
        <v>7</v>
      </c>
      <c r="N371" t="s">
        <v>7</v>
      </c>
      <c r="O371">
        <v>2</v>
      </c>
      <c r="P371">
        <v>9</v>
      </c>
      <c r="Q371">
        <v>2</v>
      </c>
      <c r="R371">
        <v>2</v>
      </c>
      <c r="S371">
        <v>8</v>
      </c>
      <c r="T371">
        <v>2</v>
      </c>
      <c r="U371">
        <v>2</v>
      </c>
      <c r="V371">
        <v>2</v>
      </c>
      <c r="W371">
        <v>9</v>
      </c>
      <c r="X371">
        <v>3</v>
      </c>
      <c r="Y371">
        <v>2</v>
      </c>
      <c r="Z371">
        <v>2</v>
      </c>
      <c r="AA371">
        <v>2</v>
      </c>
      <c r="AB371">
        <v>9</v>
      </c>
      <c r="AC371">
        <v>2</v>
      </c>
      <c r="AD371">
        <v>2</v>
      </c>
      <c r="AE371">
        <v>1</v>
      </c>
      <c r="AF371">
        <v>2</v>
      </c>
      <c r="AG371">
        <v>2</v>
      </c>
      <c r="AH371">
        <v>2</v>
      </c>
      <c r="AI371">
        <v>2</v>
      </c>
      <c r="AJ371">
        <v>2</v>
      </c>
      <c r="AK371">
        <v>9</v>
      </c>
      <c r="AL371">
        <v>2</v>
      </c>
      <c r="AM371">
        <v>2</v>
      </c>
      <c r="AN371">
        <v>2</v>
      </c>
      <c r="AO371">
        <v>2</v>
      </c>
      <c r="AP371">
        <v>2</v>
      </c>
      <c r="AQ371">
        <v>2</v>
      </c>
      <c r="AR371">
        <v>9</v>
      </c>
      <c r="AS371">
        <v>2</v>
      </c>
      <c r="AT371">
        <v>2</v>
      </c>
      <c r="AU371">
        <v>2</v>
      </c>
      <c r="AV371">
        <v>2</v>
      </c>
      <c r="AW371">
        <v>2</v>
      </c>
      <c r="AX371">
        <v>2</v>
      </c>
      <c r="AY371">
        <v>2</v>
      </c>
    </row>
    <row r="372" spans="1:51">
      <c r="A372" s="1">
        <v>337568</v>
      </c>
      <c r="B372" s="7">
        <v>110774</v>
      </c>
      <c r="C372" s="2">
        <v>40262</v>
      </c>
      <c r="D372" t="s">
        <v>1933</v>
      </c>
      <c r="E372" t="s">
        <v>2867</v>
      </c>
      <c r="F372" t="s">
        <v>357</v>
      </c>
      <c r="G372" t="s">
        <v>2143</v>
      </c>
      <c r="H372" t="s">
        <v>2144</v>
      </c>
      <c r="I372" t="s">
        <v>357</v>
      </c>
      <c r="J372" t="s">
        <v>2818</v>
      </c>
      <c r="K372" t="s">
        <v>1863</v>
      </c>
      <c r="L372" t="s">
        <v>480</v>
      </c>
      <c r="M372" t="s">
        <v>7</v>
      </c>
      <c r="N372" t="s">
        <v>7</v>
      </c>
      <c r="O372">
        <v>1</v>
      </c>
      <c r="P372">
        <v>9</v>
      </c>
      <c r="Q372">
        <v>1</v>
      </c>
      <c r="R372">
        <v>1</v>
      </c>
      <c r="S372">
        <v>8</v>
      </c>
      <c r="T372">
        <v>1</v>
      </c>
      <c r="U372">
        <v>1</v>
      </c>
      <c r="V372">
        <v>2</v>
      </c>
      <c r="W372">
        <v>9</v>
      </c>
      <c r="X372">
        <v>3</v>
      </c>
      <c r="Y372">
        <v>1</v>
      </c>
      <c r="Z372">
        <v>1</v>
      </c>
      <c r="AA372">
        <v>1</v>
      </c>
      <c r="AB372">
        <v>9</v>
      </c>
      <c r="AC372">
        <v>1</v>
      </c>
      <c r="AD372">
        <v>2</v>
      </c>
      <c r="AE372">
        <v>1</v>
      </c>
      <c r="AF372">
        <v>3</v>
      </c>
      <c r="AG372">
        <v>1</v>
      </c>
      <c r="AH372">
        <v>1</v>
      </c>
      <c r="AI372">
        <v>2</v>
      </c>
      <c r="AJ372">
        <v>2</v>
      </c>
      <c r="AK372">
        <v>9</v>
      </c>
      <c r="AL372">
        <v>1</v>
      </c>
      <c r="AM372">
        <v>1</v>
      </c>
      <c r="AN372">
        <v>1</v>
      </c>
      <c r="AO372">
        <v>1</v>
      </c>
      <c r="AP372">
        <v>1</v>
      </c>
      <c r="AQ372">
        <v>1</v>
      </c>
      <c r="AR372">
        <v>9</v>
      </c>
      <c r="AS372">
        <v>1</v>
      </c>
      <c r="AT372">
        <v>1</v>
      </c>
      <c r="AU372">
        <v>1</v>
      </c>
      <c r="AV372">
        <v>1</v>
      </c>
      <c r="AW372">
        <v>2</v>
      </c>
      <c r="AX372">
        <v>1</v>
      </c>
      <c r="AY372">
        <v>1</v>
      </c>
    </row>
    <row r="373" spans="1:51">
      <c r="A373" s="1">
        <v>337569</v>
      </c>
      <c r="B373" s="7">
        <v>110777</v>
      </c>
      <c r="C373" s="2">
        <v>40255</v>
      </c>
      <c r="D373" t="s">
        <v>1933</v>
      </c>
      <c r="E373" t="s">
        <v>2866</v>
      </c>
      <c r="F373" t="s">
        <v>357</v>
      </c>
      <c r="G373" t="s">
        <v>2145</v>
      </c>
      <c r="H373" t="s">
        <v>2146</v>
      </c>
      <c r="I373" t="s">
        <v>357</v>
      </c>
      <c r="J373" t="s">
        <v>2818</v>
      </c>
      <c r="K373" t="s">
        <v>1863</v>
      </c>
      <c r="L373" t="s">
        <v>480</v>
      </c>
      <c r="M373" t="s">
        <v>7</v>
      </c>
      <c r="N373" t="s">
        <v>7</v>
      </c>
      <c r="O373">
        <v>3</v>
      </c>
      <c r="P373">
        <v>9</v>
      </c>
      <c r="Q373">
        <v>3</v>
      </c>
      <c r="R373">
        <v>3</v>
      </c>
      <c r="S373">
        <v>8</v>
      </c>
      <c r="T373">
        <v>3</v>
      </c>
      <c r="U373">
        <v>3</v>
      </c>
      <c r="V373">
        <v>3</v>
      </c>
      <c r="W373">
        <v>9</v>
      </c>
      <c r="X373">
        <v>3</v>
      </c>
      <c r="Y373">
        <v>3</v>
      </c>
      <c r="Z373">
        <v>3</v>
      </c>
      <c r="AA373">
        <v>3</v>
      </c>
      <c r="AB373">
        <v>9</v>
      </c>
      <c r="AC373">
        <v>3</v>
      </c>
      <c r="AD373">
        <v>3</v>
      </c>
      <c r="AE373">
        <v>3</v>
      </c>
      <c r="AF373">
        <v>3</v>
      </c>
      <c r="AG373">
        <v>3</v>
      </c>
      <c r="AH373">
        <v>3</v>
      </c>
      <c r="AI373">
        <v>3</v>
      </c>
      <c r="AJ373">
        <v>3</v>
      </c>
      <c r="AK373">
        <v>9</v>
      </c>
      <c r="AL373">
        <v>3</v>
      </c>
      <c r="AM373">
        <v>3</v>
      </c>
      <c r="AN373">
        <v>3</v>
      </c>
      <c r="AO373">
        <v>3</v>
      </c>
      <c r="AP373">
        <v>3</v>
      </c>
      <c r="AQ373">
        <v>3</v>
      </c>
      <c r="AR373">
        <v>9</v>
      </c>
      <c r="AS373">
        <v>3</v>
      </c>
      <c r="AT373">
        <v>3</v>
      </c>
      <c r="AU373">
        <v>3</v>
      </c>
      <c r="AV373">
        <v>3</v>
      </c>
      <c r="AW373">
        <v>2</v>
      </c>
      <c r="AX373">
        <v>3</v>
      </c>
      <c r="AY373">
        <v>3</v>
      </c>
    </row>
    <row r="374" spans="1:51">
      <c r="A374" s="1">
        <v>337573</v>
      </c>
      <c r="B374" s="7">
        <v>110788</v>
      </c>
      <c r="C374" s="2">
        <v>40260</v>
      </c>
      <c r="D374" t="s">
        <v>1933</v>
      </c>
      <c r="E374" t="s">
        <v>2866</v>
      </c>
      <c r="F374" t="s">
        <v>357</v>
      </c>
      <c r="G374" t="s">
        <v>2147</v>
      </c>
      <c r="H374" t="s">
        <v>2148</v>
      </c>
      <c r="I374" t="s">
        <v>357</v>
      </c>
      <c r="J374" t="s">
        <v>2818</v>
      </c>
      <c r="K374" t="s">
        <v>1863</v>
      </c>
      <c r="L374" t="s">
        <v>486</v>
      </c>
      <c r="M374" t="s">
        <v>7</v>
      </c>
      <c r="N374" t="s">
        <v>7</v>
      </c>
      <c r="O374">
        <v>1</v>
      </c>
      <c r="P374">
        <v>9</v>
      </c>
      <c r="Q374">
        <v>1</v>
      </c>
      <c r="R374">
        <v>1</v>
      </c>
      <c r="S374">
        <v>8</v>
      </c>
      <c r="T374">
        <v>1</v>
      </c>
      <c r="U374">
        <v>1</v>
      </c>
      <c r="V374">
        <v>1</v>
      </c>
      <c r="W374">
        <v>9</v>
      </c>
      <c r="X374">
        <v>1</v>
      </c>
      <c r="Y374">
        <v>1</v>
      </c>
      <c r="Z374">
        <v>1</v>
      </c>
      <c r="AA374">
        <v>1</v>
      </c>
      <c r="AB374">
        <v>9</v>
      </c>
      <c r="AC374">
        <v>1</v>
      </c>
      <c r="AD374">
        <v>1</v>
      </c>
      <c r="AE374">
        <v>1</v>
      </c>
      <c r="AF374">
        <v>2</v>
      </c>
      <c r="AG374">
        <v>1</v>
      </c>
      <c r="AH374">
        <v>1</v>
      </c>
      <c r="AI374">
        <v>1</v>
      </c>
      <c r="AJ374">
        <v>2</v>
      </c>
      <c r="AK374">
        <v>9</v>
      </c>
      <c r="AL374">
        <v>1</v>
      </c>
      <c r="AM374">
        <v>1</v>
      </c>
      <c r="AN374">
        <v>2</v>
      </c>
      <c r="AO374">
        <v>1</v>
      </c>
      <c r="AP374">
        <v>1</v>
      </c>
      <c r="AQ374">
        <v>1</v>
      </c>
      <c r="AR374">
        <v>9</v>
      </c>
      <c r="AS374">
        <v>1</v>
      </c>
      <c r="AT374">
        <v>1</v>
      </c>
      <c r="AU374">
        <v>1</v>
      </c>
      <c r="AV374">
        <v>1</v>
      </c>
      <c r="AW374">
        <v>2</v>
      </c>
      <c r="AX374">
        <v>1</v>
      </c>
      <c r="AY374">
        <v>2</v>
      </c>
    </row>
    <row r="375" spans="1:51">
      <c r="A375" s="1">
        <v>337577</v>
      </c>
      <c r="B375" s="7">
        <v>110802</v>
      </c>
      <c r="C375" s="2">
        <v>40256</v>
      </c>
      <c r="D375" t="s">
        <v>1933</v>
      </c>
      <c r="E375" t="s">
        <v>2866</v>
      </c>
      <c r="F375" t="s">
        <v>357</v>
      </c>
      <c r="G375" t="s">
        <v>2149</v>
      </c>
      <c r="H375" t="s">
        <v>2150</v>
      </c>
      <c r="I375" t="s">
        <v>357</v>
      </c>
      <c r="J375" t="s">
        <v>2818</v>
      </c>
      <c r="K375" t="s">
        <v>1863</v>
      </c>
      <c r="L375" t="s">
        <v>486</v>
      </c>
      <c r="M375" t="s">
        <v>7</v>
      </c>
      <c r="N375" t="s">
        <v>7</v>
      </c>
      <c r="O375">
        <v>4</v>
      </c>
      <c r="P375">
        <v>9</v>
      </c>
      <c r="Q375">
        <v>2</v>
      </c>
      <c r="R375">
        <v>2</v>
      </c>
      <c r="S375">
        <v>8</v>
      </c>
      <c r="T375">
        <v>3</v>
      </c>
      <c r="U375">
        <v>4</v>
      </c>
      <c r="V375">
        <v>4</v>
      </c>
      <c r="W375">
        <v>9</v>
      </c>
      <c r="X375">
        <v>3</v>
      </c>
      <c r="Y375">
        <v>4</v>
      </c>
      <c r="Z375">
        <v>2</v>
      </c>
      <c r="AA375">
        <v>3</v>
      </c>
      <c r="AB375">
        <v>9</v>
      </c>
      <c r="AC375">
        <v>2</v>
      </c>
      <c r="AD375">
        <v>2</v>
      </c>
      <c r="AE375">
        <v>2</v>
      </c>
      <c r="AF375">
        <v>3</v>
      </c>
      <c r="AG375">
        <v>2</v>
      </c>
      <c r="AH375">
        <v>2</v>
      </c>
      <c r="AI375">
        <v>3</v>
      </c>
      <c r="AJ375">
        <v>3</v>
      </c>
      <c r="AK375">
        <v>9</v>
      </c>
      <c r="AL375">
        <v>3</v>
      </c>
      <c r="AM375">
        <v>2</v>
      </c>
      <c r="AN375">
        <v>4</v>
      </c>
      <c r="AO375">
        <v>2</v>
      </c>
      <c r="AP375">
        <v>3</v>
      </c>
      <c r="AQ375">
        <v>2</v>
      </c>
      <c r="AR375">
        <v>9</v>
      </c>
      <c r="AS375">
        <v>3</v>
      </c>
      <c r="AT375">
        <v>3</v>
      </c>
      <c r="AU375">
        <v>4</v>
      </c>
      <c r="AV375">
        <v>3</v>
      </c>
      <c r="AW375">
        <v>2</v>
      </c>
      <c r="AX375">
        <v>3</v>
      </c>
      <c r="AY375">
        <v>3</v>
      </c>
    </row>
    <row r="376" spans="1:51">
      <c r="A376" s="1">
        <v>337597</v>
      </c>
      <c r="B376" s="7">
        <v>110899</v>
      </c>
      <c r="C376" s="2">
        <v>40242</v>
      </c>
      <c r="D376" t="s">
        <v>1933</v>
      </c>
      <c r="E376" t="s">
        <v>2867</v>
      </c>
      <c r="F376" t="s">
        <v>357</v>
      </c>
      <c r="G376" t="s">
        <v>382</v>
      </c>
      <c r="H376" t="s">
        <v>383</v>
      </c>
      <c r="I376" t="s">
        <v>357</v>
      </c>
      <c r="J376" t="s">
        <v>2827</v>
      </c>
      <c r="K376" t="s">
        <v>1868</v>
      </c>
      <c r="L376" t="s">
        <v>483</v>
      </c>
      <c r="M376" t="s">
        <v>10</v>
      </c>
      <c r="N376" t="s">
        <v>10</v>
      </c>
      <c r="O376">
        <v>2</v>
      </c>
      <c r="P376">
        <v>2</v>
      </c>
      <c r="Q376">
        <v>9</v>
      </c>
      <c r="R376">
        <v>1</v>
      </c>
      <c r="S376">
        <v>8</v>
      </c>
      <c r="T376">
        <v>2</v>
      </c>
      <c r="U376">
        <v>2</v>
      </c>
      <c r="V376">
        <v>2</v>
      </c>
      <c r="W376">
        <v>9</v>
      </c>
      <c r="X376">
        <v>3</v>
      </c>
      <c r="Y376">
        <v>2</v>
      </c>
      <c r="Z376">
        <v>9</v>
      </c>
      <c r="AA376">
        <v>2</v>
      </c>
      <c r="AB376">
        <v>2</v>
      </c>
      <c r="AC376">
        <v>2</v>
      </c>
      <c r="AD376">
        <v>2</v>
      </c>
      <c r="AE376">
        <v>2</v>
      </c>
      <c r="AF376">
        <v>2</v>
      </c>
      <c r="AG376">
        <v>2</v>
      </c>
      <c r="AH376">
        <v>2</v>
      </c>
      <c r="AI376">
        <v>2</v>
      </c>
      <c r="AJ376">
        <v>2</v>
      </c>
      <c r="AK376">
        <v>2</v>
      </c>
      <c r="AL376">
        <v>1</v>
      </c>
      <c r="AM376">
        <v>1</v>
      </c>
      <c r="AN376">
        <v>2</v>
      </c>
      <c r="AO376">
        <v>9</v>
      </c>
      <c r="AP376">
        <v>2</v>
      </c>
      <c r="AQ376">
        <v>9</v>
      </c>
      <c r="AR376">
        <v>2</v>
      </c>
      <c r="AS376">
        <v>1</v>
      </c>
      <c r="AT376">
        <v>1</v>
      </c>
      <c r="AU376">
        <v>2</v>
      </c>
      <c r="AV376">
        <v>2</v>
      </c>
      <c r="AW376">
        <v>1</v>
      </c>
      <c r="AX376">
        <v>1</v>
      </c>
      <c r="AY376">
        <v>2</v>
      </c>
    </row>
    <row r="377" spans="1:51">
      <c r="A377" s="1">
        <v>337612</v>
      </c>
      <c r="B377" s="7">
        <v>111035</v>
      </c>
      <c r="C377" s="2">
        <v>40240</v>
      </c>
      <c r="D377" t="s">
        <v>1933</v>
      </c>
      <c r="E377" t="s">
        <v>386</v>
      </c>
      <c r="F377" t="s">
        <v>2440</v>
      </c>
      <c r="G377" t="s">
        <v>1098</v>
      </c>
      <c r="H377" t="s">
        <v>1099</v>
      </c>
      <c r="I377" t="s">
        <v>2440</v>
      </c>
      <c r="J377" t="s">
        <v>2818</v>
      </c>
      <c r="K377" t="s">
        <v>1863</v>
      </c>
      <c r="L377" t="s">
        <v>480</v>
      </c>
      <c r="M377" t="s">
        <v>7</v>
      </c>
      <c r="N377" t="s">
        <v>7</v>
      </c>
      <c r="O377">
        <v>2</v>
      </c>
      <c r="P377">
        <v>9</v>
      </c>
      <c r="Q377">
        <v>3</v>
      </c>
      <c r="R377">
        <v>1</v>
      </c>
      <c r="S377">
        <v>8</v>
      </c>
      <c r="T377">
        <v>2</v>
      </c>
      <c r="U377">
        <v>2</v>
      </c>
      <c r="V377">
        <v>2</v>
      </c>
      <c r="W377">
        <v>9</v>
      </c>
      <c r="X377">
        <v>2</v>
      </c>
      <c r="Y377">
        <v>2</v>
      </c>
      <c r="Z377">
        <v>2</v>
      </c>
      <c r="AA377">
        <v>2</v>
      </c>
      <c r="AB377">
        <v>9</v>
      </c>
      <c r="AC377">
        <v>1</v>
      </c>
      <c r="AD377">
        <v>1</v>
      </c>
      <c r="AE377">
        <v>2</v>
      </c>
      <c r="AF377">
        <v>1</v>
      </c>
      <c r="AG377">
        <v>1</v>
      </c>
      <c r="AH377">
        <v>2</v>
      </c>
      <c r="AI377">
        <v>1</v>
      </c>
      <c r="AJ377">
        <v>2</v>
      </c>
      <c r="AK377">
        <v>9</v>
      </c>
      <c r="AL377">
        <v>1</v>
      </c>
      <c r="AM377">
        <v>1</v>
      </c>
      <c r="AN377">
        <v>2</v>
      </c>
      <c r="AO377">
        <v>3</v>
      </c>
      <c r="AP377">
        <v>1</v>
      </c>
      <c r="AQ377">
        <v>3</v>
      </c>
      <c r="AR377">
        <v>9</v>
      </c>
      <c r="AS377">
        <v>2</v>
      </c>
      <c r="AT377">
        <v>2</v>
      </c>
      <c r="AU377">
        <v>1</v>
      </c>
      <c r="AV377">
        <v>2</v>
      </c>
      <c r="AW377">
        <v>2</v>
      </c>
      <c r="AX377">
        <v>2</v>
      </c>
      <c r="AY377">
        <v>1</v>
      </c>
    </row>
    <row r="378" spans="1:51">
      <c r="A378" s="1">
        <v>337638</v>
      </c>
      <c r="B378" s="7">
        <v>111199</v>
      </c>
      <c r="C378" s="2">
        <v>40240</v>
      </c>
      <c r="D378" t="s">
        <v>1933</v>
      </c>
      <c r="E378" t="s">
        <v>384</v>
      </c>
      <c r="F378" t="s">
        <v>2440</v>
      </c>
      <c r="G378" t="s">
        <v>1735</v>
      </c>
      <c r="H378" t="s">
        <v>1736</v>
      </c>
      <c r="I378" t="s">
        <v>2440</v>
      </c>
      <c r="J378" t="s">
        <v>2818</v>
      </c>
      <c r="K378" t="s">
        <v>1863</v>
      </c>
      <c r="L378" t="s">
        <v>480</v>
      </c>
      <c r="M378" t="s">
        <v>7</v>
      </c>
      <c r="N378" t="s">
        <v>7</v>
      </c>
      <c r="O378">
        <v>2</v>
      </c>
      <c r="P378">
        <v>9</v>
      </c>
      <c r="Q378">
        <v>2</v>
      </c>
      <c r="R378">
        <v>1</v>
      </c>
      <c r="S378">
        <v>8</v>
      </c>
      <c r="T378">
        <v>1</v>
      </c>
      <c r="U378">
        <v>1</v>
      </c>
      <c r="V378">
        <v>1</v>
      </c>
      <c r="W378">
        <v>9</v>
      </c>
      <c r="X378">
        <v>1</v>
      </c>
      <c r="Y378">
        <v>2</v>
      </c>
      <c r="Z378">
        <v>2</v>
      </c>
      <c r="AA378">
        <v>2</v>
      </c>
      <c r="AB378">
        <v>9</v>
      </c>
      <c r="AC378">
        <v>2</v>
      </c>
      <c r="AD378">
        <v>1</v>
      </c>
      <c r="AE378">
        <v>1</v>
      </c>
      <c r="AF378">
        <v>1</v>
      </c>
      <c r="AG378">
        <v>1</v>
      </c>
      <c r="AH378">
        <v>2</v>
      </c>
      <c r="AI378">
        <v>2</v>
      </c>
      <c r="AJ378">
        <v>2</v>
      </c>
      <c r="AK378">
        <v>9</v>
      </c>
      <c r="AL378">
        <v>2</v>
      </c>
      <c r="AM378">
        <v>1</v>
      </c>
      <c r="AN378">
        <v>2</v>
      </c>
      <c r="AO378">
        <v>2</v>
      </c>
      <c r="AP378">
        <v>1</v>
      </c>
      <c r="AQ378">
        <v>2</v>
      </c>
      <c r="AR378">
        <v>9</v>
      </c>
      <c r="AS378">
        <v>1</v>
      </c>
      <c r="AT378">
        <v>2</v>
      </c>
      <c r="AU378">
        <v>1</v>
      </c>
      <c r="AV378">
        <v>1</v>
      </c>
      <c r="AW378">
        <v>1</v>
      </c>
      <c r="AX378">
        <v>2</v>
      </c>
      <c r="AY378">
        <v>1</v>
      </c>
    </row>
    <row r="379" spans="1:51">
      <c r="A379" s="1">
        <v>337649</v>
      </c>
      <c r="B379" s="7">
        <v>111240</v>
      </c>
      <c r="C379" s="2">
        <v>40261</v>
      </c>
      <c r="D379" t="s">
        <v>1933</v>
      </c>
      <c r="E379" t="s">
        <v>384</v>
      </c>
      <c r="F379" t="s">
        <v>2440</v>
      </c>
      <c r="G379" t="s">
        <v>2700</v>
      </c>
      <c r="H379" t="s">
        <v>1097</v>
      </c>
      <c r="I379" t="s">
        <v>2440</v>
      </c>
      <c r="J379" t="s">
        <v>2818</v>
      </c>
      <c r="K379" t="s">
        <v>1863</v>
      </c>
      <c r="L379" t="s">
        <v>480</v>
      </c>
      <c r="M379" t="s">
        <v>7</v>
      </c>
      <c r="N379" t="s">
        <v>7</v>
      </c>
      <c r="O379">
        <v>3</v>
      </c>
      <c r="P379">
        <v>9</v>
      </c>
      <c r="Q379">
        <v>2</v>
      </c>
      <c r="R379">
        <v>2</v>
      </c>
      <c r="S379">
        <v>8</v>
      </c>
      <c r="T379">
        <v>3</v>
      </c>
      <c r="U379">
        <v>3</v>
      </c>
      <c r="V379">
        <v>3</v>
      </c>
      <c r="W379">
        <v>9</v>
      </c>
      <c r="X379">
        <v>3</v>
      </c>
      <c r="Y379">
        <v>3</v>
      </c>
      <c r="Z379">
        <v>2</v>
      </c>
      <c r="AA379">
        <v>2</v>
      </c>
      <c r="AB379">
        <v>9</v>
      </c>
      <c r="AC379">
        <v>2</v>
      </c>
      <c r="AD379">
        <v>2</v>
      </c>
      <c r="AE379">
        <v>2</v>
      </c>
      <c r="AF379">
        <v>3</v>
      </c>
      <c r="AG379">
        <v>2</v>
      </c>
      <c r="AH379">
        <v>2</v>
      </c>
      <c r="AI379">
        <v>3</v>
      </c>
      <c r="AJ379">
        <v>3</v>
      </c>
      <c r="AK379">
        <v>9</v>
      </c>
      <c r="AL379">
        <v>3</v>
      </c>
      <c r="AM379">
        <v>2</v>
      </c>
      <c r="AN379">
        <v>3</v>
      </c>
      <c r="AO379">
        <v>2</v>
      </c>
      <c r="AP379">
        <v>2</v>
      </c>
      <c r="AQ379">
        <v>2</v>
      </c>
      <c r="AR379">
        <v>9</v>
      </c>
      <c r="AS379">
        <v>2</v>
      </c>
      <c r="AT379">
        <v>3</v>
      </c>
      <c r="AU379">
        <v>3</v>
      </c>
      <c r="AV379">
        <v>3</v>
      </c>
      <c r="AW379">
        <v>2</v>
      </c>
      <c r="AX379">
        <v>2</v>
      </c>
      <c r="AY379">
        <v>3</v>
      </c>
    </row>
    <row r="380" spans="1:51">
      <c r="A380" s="1">
        <v>337650</v>
      </c>
      <c r="B380" s="7">
        <v>111258</v>
      </c>
      <c r="C380" s="2">
        <v>40247</v>
      </c>
      <c r="D380" t="s">
        <v>1933</v>
      </c>
      <c r="E380" t="s">
        <v>386</v>
      </c>
      <c r="F380" t="s">
        <v>2440</v>
      </c>
      <c r="G380" t="s">
        <v>2577</v>
      </c>
      <c r="H380" t="s">
        <v>2578</v>
      </c>
      <c r="I380" t="s">
        <v>2440</v>
      </c>
      <c r="J380" t="s">
        <v>2818</v>
      </c>
      <c r="K380" t="s">
        <v>1863</v>
      </c>
      <c r="L380" t="s">
        <v>486</v>
      </c>
      <c r="M380" t="s">
        <v>7</v>
      </c>
      <c r="N380" t="s">
        <v>7</v>
      </c>
      <c r="O380">
        <v>2</v>
      </c>
      <c r="P380">
        <v>9</v>
      </c>
      <c r="Q380">
        <v>2</v>
      </c>
      <c r="R380">
        <v>1</v>
      </c>
      <c r="S380">
        <v>8</v>
      </c>
      <c r="T380">
        <v>2</v>
      </c>
      <c r="U380">
        <v>2</v>
      </c>
      <c r="V380">
        <v>2</v>
      </c>
      <c r="W380">
        <v>9</v>
      </c>
      <c r="X380">
        <v>2</v>
      </c>
      <c r="Y380">
        <v>2</v>
      </c>
      <c r="Z380">
        <v>2</v>
      </c>
      <c r="AA380">
        <v>2</v>
      </c>
      <c r="AB380">
        <v>9</v>
      </c>
      <c r="AC380">
        <v>2</v>
      </c>
      <c r="AD380">
        <v>1</v>
      </c>
      <c r="AE380">
        <v>2</v>
      </c>
      <c r="AF380">
        <v>1</v>
      </c>
      <c r="AG380">
        <v>1</v>
      </c>
      <c r="AH380">
        <v>1</v>
      </c>
      <c r="AI380">
        <v>2</v>
      </c>
      <c r="AJ380">
        <v>2</v>
      </c>
      <c r="AK380">
        <v>9</v>
      </c>
      <c r="AL380">
        <v>2</v>
      </c>
      <c r="AM380">
        <v>1</v>
      </c>
      <c r="AN380">
        <v>2</v>
      </c>
      <c r="AO380">
        <v>1</v>
      </c>
      <c r="AP380">
        <v>2</v>
      </c>
      <c r="AQ380">
        <v>2</v>
      </c>
      <c r="AR380">
        <v>9</v>
      </c>
      <c r="AS380">
        <v>2</v>
      </c>
      <c r="AT380">
        <v>2</v>
      </c>
      <c r="AU380">
        <v>2</v>
      </c>
      <c r="AV380">
        <v>1</v>
      </c>
      <c r="AW380">
        <v>2</v>
      </c>
      <c r="AX380">
        <v>2</v>
      </c>
      <c r="AY380">
        <v>2</v>
      </c>
    </row>
    <row r="381" spans="1:51">
      <c r="A381" s="1">
        <v>337662</v>
      </c>
      <c r="B381" s="7">
        <v>111308</v>
      </c>
      <c r="C381" s="2">
        <v>40246</v>
      </c>
      <c r="D381" t="s">
        <v>1933</v>
      </c>
      <c r="E381" t="s">
        <v>2837</v>
      </c>
      <c r="F381" t="s">
        <v>2440</v>
      </c>
      <c r="G381" t="s">
        <v>2579</v>
      </c>
      <c r="H381" t="s">
        <v>2580</v>
      </c>
      <c r="I381" t="s">
        <v>2440</v>
      </c>
      <c r="J381" t="s">
        <v>2818</v>
      </c>
      <c r="K381" t="s">
        <v>1863</v>
      </c>
      <c r="L381" t="s">
        <v>482</v>
      </c>
      <c r="M381" t="s">
        <v>7</v>
      </c>
      <c r="N381" t="s">
        <v>7</v>
      </c>
      <c r="O381">
        <v>2</v>
      </c>
      <c r="P381">
        <v>9</v>
      </c>
      <c r="Q381">
        <v>2</v>
      </c>
      <c r="R381">
        <v>2</v>
      </c>
      <c r="S381">
        <v>8</v>
      </c>
      <c r="T381">
        <v>2</v>
      </c>
      <c r="U381">
        <v>2</v>
      </c>
      <c r="V381">
        <v>2</v>
      </c>
      <c r="W381">
        <v>9</v>
      </c>
      <c r="X381">
        <v>2</v>
      </c>
      <c r="Y381">
        <v>2</v>
      </c>
      <c r="Z381">
        <v>2</v>
      </c>
      <c r="AA381">
        <v>2</v>
      </c>
      <c r="AB381">
        <v>9</v>
      </c>
      <c r="AC381">
        <v>1</v>
      </c>
      <c r="AD381">
        <v>1</v>
      </c>
      <c r="AE381">
        <v>1</v>
      </c>
      <c r="AF381">
        <v>3</v>
      </c>
      <c r="AG381">
        <v>2</v>
      </c>
      <c r="AH381">
        <v>2</v>
      </c>
      <c r="AI381">
        <v>2</v>
      </c>
      <c r="AJ381">
        <v>2</v>
      </c>
      <c r="AK381">
        <v>9</v>
      </c>
      <c r="AL381">
        <v>2</v>
      </c>
      <c r="AM381">
        <v>1</v>
      </c>
      <c r="AN381">
        <v>2</v>
      </c>
      <c r="AO381">
        <v>2</v>
      </c>
      <c r="AP381">
        <v>2</v>
      </c>
      <c r="AQ381">
        <v>2</v>
      </c>
      <c r="AR381">
        <v>9</v>
      </c>
      <c r="AS381">
        <v>2</v>
      </c>
      <c r="AT381">
        <v>2</v>
      </c>
      <c r="AU381">
        <v>2</v>
      </c>
      <c r="AV381">
        <v>2</v>
      </c>
      <c r="AW381">
        <v>2</v>
      </c>
      <c r="AX381">
        <v>2</v>
      </c>
      <c r="AY381">
        <v>3</v>
      </c>
    </row>
    <row r="382" spans="1:51">
      <c r="A382" s="1">
        <v>337668</v>
      </c>
      <c r="B382" s="7">
        <v>111357</v>
      </c>
      <c r="C382" s="2">
        <v>40241</v>
      </c>
      <c r="D382" t="s">
        <v>1933</v>
      </c>
      <c r="E382" t="s">
        <v>385</v>
      </c>
      <c r="F382" t="s">
        <v>2440</v>
      </c>
      <c r="G382" t="s">
        <v>2581</v>
      </c>
      <c r="H382" t="s">
        <v>2582</v>
      </c>
      <c r="I382" t="s">
        <v>2440</v>
      </c>
      <c r="J382" t="s">
        <v>2818</v>
      </c>
      <c r="K382" t="s">
        <v>1863</v>
      </c>
      <c r="L382" t="s">
        <v>482</v>
      </c>
      <c r="M382" t="s">
        <v>7</v>
      </c>
      <c r="N382" t="s">
        <v>7</v>
      </c>
      <c r="O382">
        <v>2</v>
      </c>
      <c r="P382">
        <v>9</v>
      </c>
      <c r="Q382">
        <v>2</v>
      </c>
      <c r="R382">
        <v>1</v>
      </c>
      <c r="S382">
        <v>8</v>
      </c>
      <c r="T382">
        <v>2</v>
      </c>
      <c r="U382">
        <v>2</v>
      </c>
      <c r="V382">
        <v>2</v>
      </c>
      <c r="W382">
        <v>9</v>
      </c>
      <c r="X382">
        <v>2</v>
      </c>
      <c r="Y382">
        <v>2</v>
      </c>
      <c r="Z382">
        <v>2</v>
      </c>
      <c r="AA382">
        <v>2</v>
      </c>
      <c r="AB382">
        <v>9</v>
      </c>
      <c r="AC382">
        <v>1</v>
      </c>
      <c r="AD382">
        <v>2</v>
      </c>
      <c r="AE382">
        <v>1</v>
      </c>
      <c r="AF382">
        <v>2</v>
      </c>
      <c r="AG382">
        <v>1</v>
      </c>
      <c r="AH382">
        <v>1</v>
      </c>
      <c r="AI382">
        <v>2</v>
      </c>
      <c r="AJ382">
        <v>2</v>
      </c>
      <c r="AK382">
        <v>9</v>
      </c>
      <c r="AL382">
        <v>2</v>
      </c>
      <c r="AM382">
        <v>1</v>
      </c>
      <c r="AN382">
        <v>2</v>
      </c>
      <c r="AO382">
        <v>2</v>
      </c>
      <c r="AP382">
        <v>2</v>
      </c>
      <c r="AQ382">
        <v>2</v>
      </c>
      <c r="AR382">
        <v>9</v>
      </c>
      <c r="AS382">
        <v>2</v>
      </c>
      <c r="AT382">
        <v>2</v>
      </c>
      <c r="AU382">
        <v>2</v>
      </c>
      <c r="AV382">
        <v>2</v>
      </c>
      <c r="AW382">
        <v>1</v>
      </c>
      <c r="AX382">
        <v>1</v>
      </c>
      <c r="AY382">
        <v>2</v>
      </c>
    </row>
    <row r="383" spans="1:51">
      <c r="A383" s="1">
        <v>337669</v>
      </c>
      <c r="B383" s="7">
        <v>111361</v>
      </c>
      <c r="C383" s="2">
        <v>40254</v>
      </c>
      <c r="D383" t="s">
        <v>1933</v>
      </c>
      <c r="E383" t="s">
        <v>386</v>
      </c>
      <c r="F383" t="s">
        <v>2440</v>
      </c>
      <c r="G383" t="s">
        <v>2464</v>
      </c>
      <c r="H383" t="s">
        <v>2583</v>
      </c>
      <c r="I383" t="s">
        <v>2440</v>
      </c>
      <c r="J383" t="s">
        <v>2818</v>
      </c>
      <c r="K383" t="s">
        <v>1863</v>
      </c>
      <c r="L383" t="s">
        <v>482</v>
      </c>
      <c r="M383" t="s">
        <v>7</v>
      </c>
      <c r="N383" t="s">
        <v>7</v>
      </c>
      <c r="O383">
        <v>1</v>
      </c>
      <c r="P383">
        <v>9</v>
      </c>
      <c r="Q383">
        <v>2</v>
      </c>
      <c r="R383">
        <v>1</v>
      </c>
      <c r="S383">
        <v>8</v>
      </c>
      <c r="T383">
        <v>1</v>
      </c>
      <c r="U383">
        <v>1</v>
      </c>
      <c r="V383">
        <v>1</v>
      </c>
      <c r="W383">
        <v>9</v>
      </c>
      <c r="X383">
        <v>1</v>
      </c>
      <c r="Y383">
        <v>1</v>
      </c>
      <c r="Z383">
        <v>2</v>
      </c>
      <c r="AA383">
        <v>1</v>
      </c>
      <c r="AB383">
        <v>9</v>
      </c>
      <c r="AC383">
        <v>1</v>
      </c>
      <c r="AD383">
        <v>1</v>
      </c>
      <c r="AE383">
        <v>1</v>
      </c>
      <c r="AF383">
        <v>1</v>
      </c>
      <c r="AG383">
        <v>1</v>
      </c>
      <c r="AH383">
        <v>1</v>
      </c>
      <c r="AI383">
        <v>1</v>
      </c>
      <c r="AJ383">
        <v>1</v>
      </c>
      <c r="AK383">
        <v>9</v>
      </c>
      <c r="AL383">
        <v>1</v>
      </c>
      <c r="AM383">
        <v>1</v>
      </c>
      <c r="AN383">
        <v>1</v>
      </c>
      <c r="AO383">
        <v>2</v>
      </c>
      <c r="AP383">
        <v>1</v>
      </c>
      <c r="AQ383">
        <v>2</v>
      </c>
      <c r="AR383">
        <v>9</v>
      </c>
      <c r="AS383">
        <v>1</v>
      </c>
      <c r="AT383">
        <v>1</v>
      </c>
      <c r="AU383">
        <v>1</v>
      </c>
      <c r="AV383">
        <v>1</v>
      </c>
      <c r="AW383">
        <v>1</v>
      </c>
      <c r="AX383">
        <v>1</v>
      </c>
      <c r="AY383">
        <v>1</v>
      </c>
    </row>
    <row r="384" spans="1:51">
      <c r="A384" s="1">
        <v>337670</v>
      </c>
      <c r="B384" s="7">
        <v>111362</v>
      </c>
      <c r="C384" s="2">
        <v>40261</v>
      </c>
      <c r="D384" t="s">
        <v>1933</v>
      </c>
      <c r="E384" t="s">
        <v>2837</v>
      </c>
      <c r="F384" t="s">
        <v>2440</v>
      </c>
      <c r="G384" t="s">
        <v>1408</v>
      </c>
      <c r="H384" t="s">
        <v>1409</v>
      </c>
      <c r="I384" t="s">
        <v>2440</v>
      </c>
      <c r="J384" t="s">
        <v>2818</v>
      </c>
      <c r="K384" t="s">
        <v>1863</v>
      </c>
      <c r="L384" t="s">
        <v>482</v>
      </c>
      <c r="M384" t="s">
        <v>7</v>
      </c>
      <c r="N384" t="s">
        <v>7</v>
      </c>
      <c r="O384">
        <v>2</v>
      </c>
      <c r="P384">
        <v>9</v>
      </c>
      <c r="Q384">
        <v>2</v>
      </c>
      <c r="R384">
        <v>1</v>
      </c>
      <c r="S384">
        <v>8</v>
      </c>
      <c r="T384">
        <v>2</v>
      </c>
      <c r="U384">
        <v>1</v>
      </c>
      <c r="V384">
        <v>2</v>
      </c>
      <c r="W384">
        <v>9</v>
      </c>
      <c r="X384">
        <v>2</v>
      </c>
      <c r="Y384">
        <v>2</v>
      </c>
      <c r="Z384">
        <v>2</v>
      </c>
      <c r="AA384">
        <v>2</v>
      </c>
      <c r="AB384">
        <v>9</v>
      </c>
      <c r="AC384">
        <v>1</v>
      </c>
      <c r="AD384">
        <v>1</v>
      </c>
      <c r="AE384">
        <v>1</v>
      </c>
      <c r="AF384">
        <v>2</v>
      </c>
      <c r="AG384">
        <v>1</v>
      </c>
      <c r="AH384">
        <v>1</v>
      </c>
      <c r="AI384">
        <v>2</v>
      </c>
      <c r="AJ384">
        <v>2</v>
      </c>
      <c r="AK384">
        <v>9</v>
      </c>
      <c r="AL384">
        <v>2</v>
      </c>
      <c r="AM384">
        <v>1</v>
      </c>
      <c r="AN384">
        <v>2</v>
      </c>
      <c r="AO384">
        <v>2</v>
      </c>
      <c r="AP384">
        <v>2</v>
      </c>
      <c r="AQ384">
        <v>2</v>
      </c>
      <c r="AR384">
        <v>9</v>
      </c>
      <c r="AS384">
        <v>2</v>
      </c>
      <c r="AT384">
        <v>1</v>
      </c>
      <c r="AU384">
        <v>2</v>
      </c>
      <c r="AV384">
        <v>2</v>
      </c>
      <c r="AW384">
        <v>2</v>
      </c>
      <c r="AX384">
        <v>2</v>
      </c>
      <c r="AY384">
        <v>2</v>
      </c>
    </row>
    <row r="385" spans="1:51">
      <c r="A385" s="1">
        <v>337672</v>
      </c>
      <c r="B385" s="7">
        <v>111376</v>
      </c>
      <c r="C385" s="2">
        <v>40254</v>
      </c>
      <c r="D385" t="s">
        <v>1933</v>
      </c>
      <c r="E385" t="s">
        <v>2837</v>
      </c>
      <c r="F385" t="s">
        <v>2440</v>
      </c>
      <c r="G385" t="s">
        <v>1410</v>
      </c>
      <c r="H385" t="s">
        <v>1411</v>
      </c>
      <c r="I385" t="s">
        <v>2440</v>
      </c>
      <c r="J385" t="s">
        <v>2818</v>
      </c>
      <c r="K385" t="s">
        <v>1863</v>
      </c>
      <c r="L385" t="s">
        <v>482</v>
      </c>
      <c r="M385" t="s">
        <v>7</v>
      </c>
      <c r="N385" t="s">
        <v>7</v>
      </c>
      <c r="O385">
        <v>2</v>
      </c>
      <c r="P385">
        <v>9</v>
      </c>
      <c r="Q385">
        <v>2</v>
      </c>
      <c r="R385">
        <v>1</v>
      </c>
      <c r="S385">
        <v>8</v>
      </c>
      <c r="T385">
        <v>2</v>
      </c>
      <c r="U385">
        <v>2</v>
      </c>
      <c r="V385">
        <v>2</v>
      </c>
      <c r="W385">
        <v>9</v>
      </c>
      <c r="X385">
        <v>2</v>
      </c>
      <c r="Y385">
        <v>2</v>
      </c>
      <c r="Z385">
        <v>2</v>
      </c>
      <c r="AA385">
        <v>2</v>
      </c>
      <c r="AB385">
        <v>9</v>
      </c>
      <c r="AC385">
        <v>2</v>
      </c>
      <c r="AD385">
        <v>1</v>
      </c>
      <c r="AE385">
        <v>2</v>
      </c>
      <c r="AF385">
        <v>1</v>
      </c>
      <c r="AG385">
        <v>2</v>
      </c>
      <c r="AH385">
        <v>3</v>
      </c>
      <c r="AI385">
        <v>2</v>
      </c>
      <c r="AJ385">
        <v>2</v>
      </c>
      <c r="AK385">
        <v>9</v>
      </c>
      <c r="AL385">
        <v>3</v>
      </c>
      <c r="AM385">
        <v>2</v>
      </c>
      <c r="AN385">
        <v>3</v>
      </c>
      <c r="AO385">
        <v>2</v>
      </c>
      <c r="AP385">
        <v>2</v>
      </c>
      <c r="AQ385">
        <v>2</v>
      </c>
      <c r="AR385">
        <v>9</v>
      </c>
      <c r="AS385">
        <v>2</v>
      </c>
      <c r="AT385">
        <v>3</v>
      </c>
      <c r="AU385">
        <v>2</v>
      </c>
      <c r="AV385">
        <v>2</v>
      </c>
      <c r="AW385">
        <v>2</v>
      </c>
      <c r="AX385">
        <v>2</v>
      </c>
      <c r="AY385">
        <v>3</v>
      </c>
    </row>
    <row r="386" spans="1:51">
      <c r="A386" s="1">
        <v>337685</v>
      </c>
      <c r="B386" s="7">
        <v>111441</v>
      </c>
      <c r="C386" s="2">
        <v>40241</v>
      </c>
      <c r="D386" t="s">
        <v>1933</v>
      </c>
      <c r="E386" t="s">
        <v>385</v>
      </c>
      <c r="F386" t="s">
        <v>2440</v>
      </c>
      <c r="G386" t="s">
        <v>1413</v>
      </c>
      <c r="H386" t="s">
        <v>1414</v>
      </c>
      <c r="I386" t="s">
        <v>2440</v>
      </c>
      <c r="J386" t="s">
        <v>2827</v>
      </c>
      <c r="K386" t="s">
        <v>2706</v>
      </c>
      <c r="L386" t="s">
        <v>480</v>
      </c>
      <c r="M386" t="s">
        <v>10</v>
      </c>
      <c r="N386" t="s">
        <v>10</v>
      </c>
      <c r="O386">
        <v>2</v>
      </c>
      <c r="P386">
        <v>9</v>
      </c>
      <c r="Q386">
        <v>9</v>
      </c>
      <c r="R386">
        <v>2</v>
      </c>
      <c r="S386">
        <v>8</v>
      </c>
      <c r="T386">
        <v>2</v>
      </c>
      <c r="U386">
        <v>2</v>
      </c>
      <c r="V386">
        <v>2</v>
      </c>
      <c r="W386">
        <v>9</v>
      </c>
      <c r="X386">
        <v>2</v>
      </c>
      <c r="Y386">
        <v>2</v>
      </c>
      <c r="Z386">
        <v>9</v>
      </c>
      <c r="AA386">
        <v>3</v>
      </c>
      <c r="AB386">
        <v>9</v>
      </c>
      <c r="AC386">
        <v>2</v>
      </c>
      <c r="AD386">
        <v>2</v>
      </c>
      <c r="AE386">
        <v>2</v>
      </c>
      <c r="AF386">
        <v>3</v>
      </c>
      <c r="AG386">
        <v>2</v>
      </c>
      <c r="AH386">
        <v>1</v>
      </c>
      <c r="AI386">
        <v>2</v>
      </c>
      <c r="AJ386">
        <v>2</v>
      </c>
      <c r="AK386">
        <v>9</v>
      </c>
      <c r="AL386">
        <v>2</v>
      </c>
      <c r="AM386">
        <v>2</v>
      </c>
      <c r="AN386">
        <v>2</v>
      </c>
      <c r="AO386">
        <v>9</v>
      </c>
      <c r="AP386">
        <v>2</v>
      </c>
      <c r="AQ386">
        <v>9</v>
      </c>
      <c r="AR386">
        <v>9</v>
      </c>
      <c r="AS386">
        <v>2</v>
      </c>
      <c r="AT386">
        <v>3</v>
      </c>
      <c r="AU386">
        <v>2</v>
      </c>
      <c r="AV386">
        <v>2</v>
      </c>
      <c r="AW386">
        <v>3</v>
      </c>
      <c r="AX386">
        <v>2</v>
      </c>
      <c r="AY386">
        <v>2</v>
      </c>
    </row>
    <row r="387" spans="1:51">
      <c r="A387" s="1">
        <v>337691</v>
      </c>
      <c r="B387" s="7">
        <v>111501</v>
      </c>
      <c r="C387" s="2">
        <v>40262</v>
      </c>
      <c r="D387" t="s">
        <v>1933</v>
      </c>
      <c r="E387" t="s">
        <v>2837</v>
      </c>
      <c r="F387" t="s">
        <v>2440</v>
      </c>
      <c r="G387" t="s">
        <v>1415</v>
      </c>
      <c r="H387" t="s">
        <v>1416</v>
      </c>
      <c r="I387" t="s">
        <v>2440</v>
      </c>
      <c r="J387" t="s">
        <v>2818</v>
      </c>
      <c r="K387" t="s">
        <v>1863</v>
      </c>
      <c r="L387" t="s">
        <v>484</v>
      </c>
      <c r="M387" t="s">
        <v>485</v>
      </c>
      <c r="N387" t="s">
        <v>13</v>
      </c>
      <c r="O387">
        <v>3</v>
      </c>
      <c r="P387">
        <v>9</v>
      </c>
      <c r="Q387">
        <v>9</v>
      </c>
      <c r="R387">
        <v>2</v>
      </c>
      <c r="S387">
        <v>8</v>
      </c>
      <c r="T387">
        <v>2</v>
      </c>
      <c r="U387">
        <v>3</v>
      </c>
      <c r="V387">
        <v>2</v>
      </c>
      <c r="W387">
        <v>9</v>
      </c>
      <c r="X387">
        <v>4</v>
      </c>
      <c r="Y387">
        <v>2</v>
      </c>
      <c r="Z387">
        <v>9</v>
      </c>
      <c r="AA387">
        <v>2</v>
      </c>
      <c r="AB387">
        <v>9</v>
      </c>
      <c r="AC387">
        <v>1</v>
      </c>
      <c r="AD387">
        <v>2</v>
      </c>
      <c r="AE387">
        <v>3</v>
      </c>
      <c r="AF387">
        <v>3</v>
      </c>
      <c r="AG387">
        <v>2</v>
      </c>
      <c r="AH387">
        <v>1</v>
      </c>
      <c r="AI387">
        <v>2</v>
      </c>
      <c r="AJ387">
        <v>2</v>
      </c>
      <c r="AK387">
        <v>9</v>
      </c>
      <c r="AL387">
        <v>2</v>
      </c>
      <c r="AM387">
        <v>3</v>
      </c>
      <c r="AN387">
        <v>2</v>
      </c>
      <c r="AO387">
        <v>9</v>
      </c>
      <c r="AP387">
        <v>2</v>
      </c>
      <c r="AQ387">
        <v>9</v>
      </c>
      <c r="AR387">
        <v>9</v>
      </c>
      <c r="AS387">
        <v>2</v>
      </c>
      <c r="AT387">
        <v>2</v>
      </c>
      <c r="AU387">
        <v>2</v>
      </c>
      <c r="AV387">
        <v>2</v>
      </c>
      <c r="AW387">
        <v>3</v>
      </c>
      <c r="AX387">
        <v>2</v>
      </c>
      <c r="AY387">
        <v>2</v>
      </c>
    </row>
    <row r="388" spans="1:51">
      <c r="A388" s="1">
        <v>337692</v>
      </c>
      <c r="B388" s="7">
        <v>111502</v>
      </c>
      <c r="C388" s="2">
        <v>40241</v>
      </c>
      <c r="D388" t="s">
        <v>1933</v>
      </c>
      <c r="E388" t="s">
        <v>385</v>
      </c>
      <c r="F388" t="s">
        <v>2440</v>
      </c>
      <c r="G388" t="s">
        <v>1417</v>
      </c>
      <c r="H388" t="s">
        <v>1418</v>
      </c>
      <c r="I388" t="s">
        <v>2440</v>
      </c>
      <c r="J388" t="s">
        <v>2818</v>
      </c>
      <c r="K388" t="s">
        <v>1863</v>
      </c>
      <c r="L388" t="s">
        <v>484</v>
      </c>
      <c r="M388" t="s">
        <v>485</v>
      </c>
      <c r="N388" t="s">
        <v>13</v>
      </c>
      <c r="O388">
        <v>2</v>
      </c>
      <c r="P388">
        <v>9</v>
      </c>
      <c r="Q388">
        <v>9</v>
      </c>
      <c r="R388">
        <v>2</v>
      </c>
      <c r="S388">
        <v>2</v>
      </c>
      <c r="T388">
        <v>2</v>
      </c>
      <c r="U388">
        <v>2</v>
      </c>
      <c r="V388">
        <v>2</v>
      </c>
      <c r="W388">
        <v>9</v>
      </c>
      <c r="X388">
        <v>4</v>
      </c>
      <c r="Y388">
        <v>2</v>
      </c>
      <c r="Z388">
        <v>9</v>
      </c>
      <c r="AA388">
        <v>2</v>
      </c>
      <c r="AB388">
        <v>9</v>
      </c>
      <c r="AC388">
        <v>3</v>
      </c>
      <c r="AD388">
        <v>2</v>
      </c>
      <c r="AE388">
        <v>2</v>
      </c>
      <c r="AF388">
        <v>3</v>
      </c>
      <c r="AG388">
        <v>2</v>
      </c>
      <c r="AH388">
        <v>3</v>
      </c>
      <c r="AI388">
        <v>3</v>
      </c>
      <c r="AJ388">
        <v>3</v>
      </c>
      <c r="AK388">
        <v>9</v>
      </c>
      <c r="AL388">
        <v>2</v>
      </c>
      <c r="AM388">
        <v>2</v>
      </c>
      <c r="AN388">
        <v>3</v>
      </c>
      <c r="AO388">
        <v>9</v>
      </c>
      <c r="AP388">
        <v>2</v>
      </c>
      <c r="AQ388">
        <v>9</v>
      </c>
      <c r="AR388">
        <v>9</v>
      </c>
      <c r="AS388">
        <v>3</v>
      </c>
      <c r="AT388">
        <v>3</v>
      </c>
      <c r="AU388">
        <v>2</v>
      </c>
      <c r="AV388">
        <v>3</v>
      </c>
      <c r="AW388">
        <v>3</v>
      </c>
      <c r="AX388">
        <v>3</v>
      </c>
      <c r="AY388">
        <v>2</v>
      </c>
    </row>
    <row r="389" spans="1:51">
      <c r="A389" s="1">
        <v>337694</v>
      </c>
      <c r="B389" s="7">
        <v>111505</v>
      </c>
      <c r="C389" s="2">
        <v>40241</v>
      </c>
      <c r="D389" t="s">
        <v>1933</v>
      </c>
      <c r="E389" t="s">
        <v>385</v>
      </c>
      <c r="F389" t="s">
        <v>2440</v>
      </c>
      <c r="G389" t="s">
        <v>1419</v>
      </c>
      <c r="H389" t="s">
        <v>1420</v>
      </c>
      <c r="I389" t="s">
        <v>2440</v>
      </c>
      <c r="J389" t="s">
        <v>2818</v>
      </c>
      <c r="K389" t="s">
        <v>1863</v>
      </c>
      <c r="L389" t="s">
        <v>484</v>
      </c>
      <c r="M389" t="s">
        <v>485</v>
      </c>
      <c r="N389" t="s">
        <v>13</v>
      </c>
      <c r="O389">
        <v>1</v>
      </c>
      <c r="P389">
        <v>1</v>
      </c>
      <c r="Q389">
        <v>1</v>
      </c>
      <c r="R389">
        <v>1</v>
      </c>
      <c r="S389">
        <v>1</v>
      </c>
      <c r="T389">
        <v>1</v>
      </c>
      <c r="U389">
        <v>1</v>
      </c>
      <c r="V389">
        <v>1</v>
      </c>
      <c r="W389">
        <v>9</v>
      </c>
      <c r="X389" t="s">
        <v>1590</v>
      </c>
      <c r="Y389">
        <v>2</v>
      </c>
      <c r="Z389">
        <v>1</v>
      </c>
      <c r="AA389">
        <v>2</v>
      </c>
      <c r="AB389">
        <v>1</v>
      </c>
      <c r="AC389">
        <v>1</v>
      </c>
      <c r="AD389">
        <v>1</v>
      </c>
      <c r="AE389">
        <v>1</v>
      </c>
      <c r="AF389">
        <v>2</v>
      </c>
      <c r="AG389">
        <v>1</v>
      </c>
      <c r="AH389">
        <v>1</v>
      </c>
      <c r="AI389">
        <v>2</v>
      </c>
      <c r="AJ389">
        <v>2</v>
      </c>
      <c r="AK389">
        <v>1</v>
      </c>
      <c r="AL389">
        <v>1</v>
      </c>
      <c r="AM389">
        <v>1</v>
      </c>
      <c r="AN389">
        <v>2</v>
      </c>
      <c r="AO389">
        <v>1</v>
      </c>
      <c r="AP389">
        <v>1</v>
      </c>
      <c r="AQ389">
        <v>1</v>
      </c>
      <c r="AR389">
        <v>1</v>
      </c>
      <c r="AS389">
        <v>1</v>
      </c>
      <c r="AT389">
        <v>1</v>
      </c>
      <c r="AU389">
        <v>1</v>
      </c>
      <c r="AV389">
        <v>2</v>
      </c>
      <c r="AW389">
        <v>1</v>
      </c>
      <c r="AX389">
        <v>1</v>
      </c>
      <c r="AY389">
        <v>2</v>
      </c>
    </row>
    <row r="390" spans="1:51">
      <c r="A390" s="1">
        <v>337826</v>
      </c>
      <c r="B390" s="7">
        <v>112045</v>
      </c>
      <c r="C390" s="2">
        <v>40254</v>
      </c>
      <c r="D390" t="s">
        <v>1933</v>
      </c>
      <c r="E390" t="s">
        <v>1100</v>
      </c>
      <c r="F390" t="s">
        <v>340</v>
      </c>
      <c r="G390" t="s">
        <v>570</v>
      </c>
      <c r="H390" t="s">
        <v>571</v>
      </c>
      <c r="I390" t="s">
        <v>340</v>
      </c>
      <c r="J390" t="s">
        <v>2823</v>
      </c>
      <c r="K390" t="s">
        <v>1863</v>
      </c>
      <c r="L390" t="s">
        <v>480</v>
      </c>
      <c r="M390" t="s">
        <v>10</v>
      </c>
      <c r="N390" t="s">
        <v>10</v>
      </c>
      <c r="O390">
        <v>2</v>
      </c>
      <c r="P390">
        <v>2</v>
      </c>
      <c r="Q390">
        <v>9</v>
      </c>
      <c r="R390">
        <v>1</v>
      </c>
      <c r="S390">
        <v>8</v>
      </c>
      <c r="T390">
        <v>2</v>
      </c>
      <c r="U390">
        <v>2</v>
      </c>
      <c r="V390">
        <v>2</v>
      </c>
      <c r="W390">
        <v>9</v>
      </c>
      <c r="X390">
        <v>2</v>
      </c>
      <c r="Y390">
        <v>2</v>
      </c>
      <c r="Z390">
        <v>9</v>
      </c>
      <c r="AA390">
        <v>2</v>
      </c>
      <c r="AB390">
        <v>2</v>
      </c>
      <c r="AC390">
        <v>2</v>
      </c>
      <c r="AD390">
        <v>2</v>
      </c>
      <c r="AE390">
        <v>2</v>
      </c>
      <c r="AF390">
        <v>2</v>
      </c>
      <c r="AG390">
        <v>2</v>
      </c>
      <c r="AH390">
        <v>1</v>
      </c>
      <c r="AI390">
        <v>1</v>
      </c>
      <c r="AJ390">
        <v>2</v>
      </c>
      <c r="AK390">
        <v>2</v>
      </c>
      <c r="AL390">
        <v>2</v>
      </c>
      <c r="AM390">
        <v>2</v>
      </c>
      <c r="AN390">
        <v>2</v>
      </c>
      <c r="AO390">
        <v>9</v>
      </c>
      <c r="AP390">
        <v>2</v>
      </c>
      <c r="AQ390">
        <v>9</v>
      </c>
      <c r="AR390">
        <v>2</v>
      </c>
      <c r="AS390">
        <v>2</v>
      </c>
      <c r="AT390">
        <v>1</v>
      </c>
      <c r="AU390">
        <v>2</v>
      </c>
      <c r="AV390">
        <v>2</v>
      </c>
      <c r="AW390">
        <v>3</v>
      </c>
      <c r="AX390">
        <v>2</v>
      </c>
      <c r="AY390">
        <v>2</v>
      </c>
    </row>
    <row r="391" spans="1:51">
      <c r="A391" s="1">
        <v>337833</v>
      </c>
      <c r="B391" s="7">
        <v>112064</v>
      </c>
      <c r="C391" s="2">
        <v>40241</v>
      </c>
      <c r="D391" t="s">
        <v>1933</v>
      </c>
      <c r="E391" t="s">
        <v>1100</v>
      </c>
      <c r="F391" t="s">
        <v>340</v>
      </c>
      <c r="G391" t="s">
        <v>3241</v>
      </c>
      <c r="H391" t="s">
        <v>3242</v>
      </c>
      <c r="I391" t="s">
        <v>340</v>
      </c>
      <c r="J391" t="s">
        <v>2820</v>
      </c>
      <c r="K391" t="s">
        <v>1863</v>
      </c>
      <c r="L391" t="s">
        <v>480</v>
      </c>
      <c r="M391" t="s">
        <v>10</v>
      </c>
      <c r="N391" t="s">
        <v>10</v>
      </c>
      <c r="O391">
        <v>2</v>
      </c>
      <c r="P391">
        <v>9</v>
      </c>
      <c r="Q391">
        <v>9</v>
      </c>
      <c r="R391">
        <v>2</v>
      </c>
      <c r="S391">
        <v>8</v>
      </c>
      <c r="T391">
        <v>2</v>
      </c>
      <c r="U391">
        <v>2</v>
      </c>
      <c r="V391">
        <v>2</v>
      </c>
      <c r="W391">
        <v>9</v>
      </c>
      <c r="X391">
        <v>3</v>
      </c>
      <c r="Y391">
        <v>2</v>
      </c>
      <c r="Z391">
        <v>9</v>
      </c>
      <c r="AA391">
        <v>2</v>
      </c>
      <c r="AB391">
        <v>9</v>
      </c>
      <c r="AC391">
        <v>1</v>
      </c>
      <c r="AD391">
        <v>2</v>
      </c>
      <c r="AE391">
        <v>2</v>
      </c>
      <c r="AF391">
        <v>2</v>
      </c>
      <c r="AG391">
        <v>1</v>
      </c>
      <c r="AH391">
        <v>2</v>
      </c>
      <c r="AI391">
        <v>2</v>
      </c>
      <c r="AJ391">
        <v>2</v>
      </c>
      <c r="AK391">
        <v>9</v>
      </c>
      <c r="AL391">
        <v>2</v>
      </c>
      <c r="AM391">
        <v>1</v>
      </c>
      <c r="AN391">
        <v>2</v>
      </c>
      <c r="AO391">
        <v>9</v>
      </c>
      <c r="AP391">
        <v>2</v>
      </c>
      <c r="AQ391">
        <v>9</v>
      </c>
      <c r="AR391">
        <v>9</v>
      </c>
      <c r="AS391">
        <v>2</v>
      </c>
      <c r="AT391">
        <v>2</v>
      </c>
      <c r="AU391">
        <v>2</v>
      </c>
      <c r="AV391">
        <v>2</v>
      </c>
      <c r="AW391">
        <v>2</v>
      </c>
      <c r="AX391">
        <v>2</v>
      </c>
      <c r="AY391">
        <v>2</v>
      </c>
    </row>
    <row r="392" spans="1:51">
      <c r="A392" s="1">
        <v>337849</v>
      </c>
      <c r="B392" s="7">
        <v>112134</v>
      </c>
      <c r="C392" s="2">
        <v>40248</v>
      </c>
      <c r="D392" t="s">
        <v>1933</v>
      </c>
      <c r="E392" t="s">
        <v>3243</v>
      </c>
      <c r="F392" t="s">
        <v>2440</v>
      </c>
      <c r="G392" t="s">
        <v>3244</v>
      </c>
      <c r="H392" t="s">
        <v>3245</v>
      </c>
      <c r="I392" t="s">
        <v>2440</v>
      </c>
      <c r="J392" t="s">
        <v>2818</v>
      </c>
      <c r="K392" t="s">
        <v>1863</v>
      </c>
      <c r="L392" t="s">
        <v>480</v>
      </c>
      <c r="M392" t="s">
        <v>7</v>
      </c>
      <c r="N392" t="s">
        <v>7</v>
      </c>
      <c r="O392">
        <v>2</v>
      </c>
      <c r="P392">
        <v>9</v>
      </c>
      <c r="Q392">
        <v>2</v>
      </c>
      <c r="R392">
        <v>2</v>
      </c>
      <c r="S392">
        <v>8</v>
      </c>
      <c r="T392">
        <v>2</v>
      </c>
      <c r="U392">
        <v>2</v>
      </c>
      <c r="V392">
        <v>2</v>
      </c>
      <c r="W392">
        <v>9</v>
      </c>
      <c r="X392">
        <v>3</v>
      </c>
      <c r="Y392">
        <v>2</v>
      </c>
      <c r="Z392">
        <v>2</v>
      </c>
      <c r="AA392">
        <v>2</v>
      </c>
      <c r="AB392">
        <v>9</v>
      </c>
      <c r="AC392">
        <v>2</v>
      </c>
      <c r="AD392">
        <v>1</v>
      </c>
      <c r="AE392">
        <v>2</v>
      </c>
      <c r="AF392">
        <v>3</v>
      </c>
      <c r="AG392">
        <v>2</v>
      </c>
      <c r="AH392">
        <v>2</v>
      </c>
      <c r="AI392">
        <v>2</v>
      </c>
      <c r="AJ392">
        <v>2</v>
      </c>
      <c r="AK392">
        <v>9</v>
      </c>
      <c r="AL392">
        <v>2</v>
      </c>
      <c r="AM392">
        <v>1</v>
      </c>
      <c r="AN392">
        <v>2</v>
      </c>
      <c r="AO392">
        <v>2</v>
      </c>
      <c r="AP392">
        <v>2</v>
      </c>
      <c r="AQ392">
        <v>2</v>
      </c>
      <c r="AR392">
        <v>9</v>
      </c>
      <c r="AS392">
        <v>2</v>
      </c>
      <c r="AT392">
        <v>2</v>
      </c>
      <c r="AU392">
        <v>2</v>
      </c>
      <c r="AV392">
        <v>3</v>
      </c>
      <c r="AW392">
        <v>2</v>
      </c>
      <c r="AX392">
        <v>1</v>
      </c>
      <c r="AY392">
        <v>2</v>
      </c>
    </row>
    <row r="393" spans="1:51">
      <c r="A393" s="1">
        <v>337850</v>
      </c>
      <c r="B393" s="7">
        <v>112137</v>
      </c>
      <c r="C393" s="2">
        <v>40253</v>
      </c>
      <c r="D393" t="s">
        <v>1933</v>
      </c>
      <c r="E393" t="s">
        <v>3243</v>
      </c>
      <c r="F393" t="s">
        <v>2440</v>
      </c>
      <c r="G393" t="s">
        <v>3246</v>
      </c>
      <c r="H393" t="s">
        <v>3247</v>
      </c>
      <c r="I393" t="s">
        <v>2440</v>
      </c>
      <c r="J393" t="s">
        <v>2818</v>
      </c>
      <c r="K393" t="s">
        <v>1863</v>
      </c>
      <c r="L393" t="s">
        <v>480</v>
      </c>
      <c r="M393" t="s">
        <v>7</v>
      </c>
      <c r="N393" t="s">
        <v>7</v>
      </c>
      <c r="O393">
        <v>2</v>
      </c>
      <c r="P393">
        <v>9</v>
      </c>
      <c r="Q393">
        <v>2</v>
      </c>
      <c r="R393">
        <v>1</v>
      </c>
      <c r="S393">
        <v>8</v>
      </c>
      <c r="T393">
        <v>2</v>
      </c>
      <c r="U393">
        <v>2</v>
      </c>
      <c r="V393">
        <v>2</v>
      </c>
      <c r="W393">
        <v>9</v>
      </c>
      <c r="X393">
        <v>2</v>
      </c>
      <c r="Y393">
        <v>2</v>
      </c>
      <c r="Z393">
        <v>2</v>
      </c>
      <c r="AA393">
        <v>2</v>
      </c>
      <c r="AB393">
        <v>9</v>
      </c>
      <c r="AC393">
        <v>1</v>
      </c>
      <c r="AD393">
        <v>1</v>
      </c>
      <c r="AE393">
        <v>1</v>
      </c>
      <c r="AF393">
        <v>2</v>
      </c>
      <c r="AG393">
        <v>2</v>
      </c>
      <c r="AH393">
        <v>1</v>
      </c>
      <c r="AI393">
        <v>2</v>
      </c>
      <c r="AJ393">
        <v>2</v>
      </c>
      <c r="AK393">
        <v>9</v>
      </c>
      <c r="AL393">
        <v>2</v>
      </c>
      <c r="AM393">
        <v>1</v>
      </c>
      <c r="AN393">
        <v>2</v>
      </c>
      <c r="AO393">
        <v>2</v>
      </c>
      <c r="AP393">
        <v>2</v>
      </c>
      <c r="AQ393">
        <v>2</v>
      </c>
      <c r="AR393">
        <v>9</v>
      </c>
      <c r="AS393">
        <v>2</v>
      </c>
      <c r="AT393">
        <v>2</v>
      </c>
      <c r="AU393">
        <v>2</v>
      </c>
      <c r="AV393">
        <v>2</v>
      </c>
      <c r="AW393">
        <v>2</v>
      </c>
      <c r="AX393">
        <v>1</v>
      </c>
      <c r="AY393">
        <v>2</v>
      </c>
    </row>
    <row r="394" spans="1:51">
      <c r="A394" s="1">
        <v>337859</v>
      </c>
      <c r="B394" s="7">
        <v>112179</v>
      </c>
      <c r="C394" s="2">
        <v>40254</v>
      </c>
      <c r="D394" t="s">
        <v>1933</v>
      </c>
      <c r="E394" t="s">
        <v>3243</v>
      </c>
      <c r="F394" t="s">
        <v>2440</v>
      </c>
      <c r="G394" t="s">
        <v>3249</v>
      </c>
      <c r="H394" t="s">
        <v>3250</v>
      </c>
      <c r="I394" t="s">
        <v>2440</v>
      </c>
      <c r="J394" t="s">
        <v>2818</v>
      </c>
      <c r="K394" t="s">
        <v>1863</v>
      </c>
      <c r="L394" t="s">
        <v>480</v>
      </c>
      <c r="M394" t="s">
        <v>7</v>
      </c>
      <c r="N394" t="s">
        <v>7</v>
      </c>
      <c r="O394">
        <v>2</v>
      </c>
      <c r="P394">
        <v>9</v>
      </c>
      <c r="Q394">
        <v>2</v>
      </c>
      <c r="R394">
        <v>2</v>
      </c>
      <c r="S394">
        <v>8</v>
      </c>
      <c r="T394">
        <v>2</v>
      </c>
      <c r="U394">
        <v>2</v>
      </c>
      <c r="V394">
        <v>2</v>
      </c>
      <c r="W394">
        <v>9</v>
      </c>
      <c r="X394">
        <v>3</v>
      </c>
      <c r="Y394">
        <v>2</v>
      </c>
      <c r="Z394">
        <v>2</v>
      </c>
      <c r="AA394">
        <v>2</v>
      </c>
      <c r="AB394">
        <v>9</v>
      </c>
      <c r="AC394">
        <v>2</v>
      </c>
      <c r="AD394">
        <v>2</v>
      </c>
      <c r="AE394">
        <v>2</v>
      </c>
      <c r="AF394">
        <v>2</v>
      </c>
      <c r="AG394">
        <v>2</v>
      </c>
      <c r="AH394">
        <v>2</v>
      </c>
      <c r="AI394">
        <v>2</v>
      </c>
      <c r="AJ394">
        <v>2</v>
      </c>
      <c r="AK394">
        <v>9</v>
      </c>
      <c r="AL394">
        <v>2</v>
      </c>
      <c r="AM394">
        <v>2</v>
      </c>
      <c r="AN394">
        <v>2</v>
      </c>
      <c r="AO394">
        <v>2</v>
      </c>
      <c r="AP394">
        <v>2</v>
      </c>
      <c r="AQ394">
        <v>2</v>
      </c>
      <c r="AR394">
        <v>9</v>
      </c>
      <c r="AS394">
        <v>2</v>
      </c>
      <c r="AT394">
        <v>2</v>
      </c>
      <c r="AU394">
        <v>2</v>
      </c>
      <c r="AV394">
        <v>2</v>
      </c>
      <c r="AW394">
        <v>3</v>
      </c>
      <c r="AX394">
        <v>2</v>
      </c>
      <c r="AY394">
        <v>2</v>
      </c>
    </row>
    <row r="395" spans="1:51">
      <c r="A395" s="1">
        <v>337861</v>
      </c>
      <c r="B395" s="7">
        <v>112181</v>
      </c>
      <c r="C395" s="2">
        <v>40255</v>
      </c>
      <c r="D395" t="s">
        <v>1933</v>
      </c>
      <c r="E395" t="s">
        <v>3243</v>
      </c>
      <c r="F395" t="s">
        <v>2440</v>
      </c>
      <c r="G395" t="s">
        <v>3251</v>
      </c>
      <c r="H395" t="s">
        <v>3252</v>
      </c>
      <c r="I395" t="s">
        <v>2440</v>
      </c>
      <c r="J395" t="s">
        <v>2818</v>
      </c>
      <c r="K395" t="s">
        <v>1863</v>
      </c>
      <c r="L395" t="s">
        <v>480</v>
      </c>
      <c r="M395" t="s">
        <v>7</v>
      </c>
      <c r="N395" t="s">
        <v>7</v>
      </c>
      <c r="O395">
        <v>2</v>
      </c>
      <c r="P395">
        <v>9</v>
      </c>
      <c r="Q395">
        <v>1</v>
      </c>
      <c r="R395">
        <v>2</v>
      </c>
      <c r="S395">
        <v>8</v>
      </c>
      <c r="T395">
        <v>2</v>
      </c>
      <c r="U395">
        <v>2</v>
      </c>
      <c r="V395">
        <v>2</v>
      </c>
      <c r="W395">
        <v>9</v>
      </c>
      <c r="X395">
        <v>3</v>
      </c>
      <c r="Y395">
        <v>2</v>
      </c>
      <c r="Z395">
        <v>1</v>
      </c>
      <c r="AA395">
        <v>2</v>
      </c>
      <c r="AB395">
        <v>9</v>
      </c>
      <c r="AC395">
        <v>2</v>
      </c>
      <c r="AD395">
        <v>2</v>
      </c>
      <c r="AE395">
        <v>2</v>
      </c>
      <c r="AF395">
        <v>2</v>
      </c>
      <c r="AG395">
        <v>2</v>
      </c>
      <c r="AH395">
        <v>2</v>
      </c>
      <c r="AI395">
        <v>2</v>
      </c>
      <c r="AJ395">
        <v>2</v>
      </c>
      <c r="AK395">
        <v>9</v>
      </c>
      <c r="AL395">
        <v>2</v>
      </c>
      <c r="AM395">
        <v>1</v>
      </c>
      <c r="AN395">
        <v>2</v>
      </c>
      <c r="AO395">
        <v>1</v>
      </c>
      <c r="AP395">
        <v>2</v>
      </c>
      <c r="AQ395">
        <v>1</v>
      </c>
      <c r="AR395">
        <v>9</v>
      </c>
      <c r="AS395">
        <v>2</v>
      </c>
      <c r="AT395">
        <v>3</v>
      </c>
      <c r="AU395">
        <v>2</v>
      </c>
      <c r="AV395">
        <v>3</v>
      </c>
      <c r="AW395">
        <v>2</v>
      </c>
      <c r="AX395">
        <v>2</v>
      </c>
      <c r="AY395">
        <v>2</v>
      </c>
    </row>
    <row r="396" spans="1:51">
      <c r="A396" s="1">
        <v>337864</v>
      </c>
      <c r="B396" s="7">
        <v>112199</v>
      </c>
      <c r="C396" s="2">
        <v>40255</v>
      </c>
      <c r="D396" t="s">
        <v>1933</v>
      </c>
      <c r="E396" t="s">
        <v>3243</v>
      </c>
      <c r="F396" t="s">
        <v>2440</v>
      </c>
      <c r="G396" t="s">
        <v>3253</v>
      </c>
      <c r="H396" t="s">
        <v>3254</v>
      </c>
      <c r="I396" t="s">
        <v>2440</v>
      </c>
      <c r="J396" t="s">
        <v>2818</v>
      </c>
      <c r="K396" t="s">
        <v>1863</v>
      </c>
      <c r="L396" t="s">
        <v>480</v>
      </c>
      <c r="M396" t="s">
        <v>7</v>
      </c>
      <c r="N396" t="s">
        <v>7</v>
      </c>
      <c r="O396">
        <v>2</v>
      </c>
      <c r="P396">
        <v>9</v>
      </c>
      <c r="Q396">
        <v>3</v>
      </c>
      <c r="R396">
        <v>2</v>
      </c>
      <c r="S396">
        <v>8</v>
      </c>
      <c r="T396">
        <v>2</v>
      </c>
      <c r="U396">
        <v>2</v>
      </c>
      <c r="V396">
        <v>2</v>
      </c>
      <c r="W396">
        <v>9</v>
      </c>
      <c r="X396">
        <v>3</v>
      </c>
      <c r="Y396">
        <v>2</v>
      </c>
      <c r="Z396">
        <v>3</v>
      </c>
      <c r="AA396">
        <v>2</v>
      </c>
      <c r="AB396">
        <v>9</v>
      </c>
      <c r="AC396">
        <v>2</v>
      </c>
      <c r="AD396">
        <v>2</v>
      </c>
      <c r="AE396">
        <v>1</v>
      </c>
      <c r="AF396">
        <v>3</v>
      </c>
      <c r="AG396">
        <v>2</v>
      </c>
      <c r="AH396">
        <v>2</v>
      </c>
      <c r="AI396">
        <v>2</v>
      </c>
      <c r="AJ396">
        <v>2</v>
      </c>
      <c r="AK396">
        <v>9</v>
      </c>
      <c r="AL396">
        <v>2</v>
      </c>
      <c r="AM396">
        <v>2</v>
      </c>
      <c r="AN396">
        <v>2</v>
      </c>
      <c r="AO396">
        <v>3</v>
      </c>
      <c r="AP396">
        <v>2</v>
      </c>
      <c r="AQ396">
        <v>3</v>
      </c>
      <c r="AR396">
        <v>9</v>
      </c>
      <c r="AS396">
        <v>2</v>
      </c>
      <c r="AT396">
        <v>2</v>
      </c>
      <c r="AU396">
        <v>2</v>
      </c>
      <c r="AV396">
        <v>3</v>
      </c>
      <c r="AW396">
        <v>2</v>
      </c>
      <c r="AX396">
        <v>2</v>
      </c>
      <c r="AY396">
        <v>2</v>
      </c>
    </row>
    <row r="397" spans="1:51">
      <c r="A397" s="1">
        <v>337873</v>
      </c>
      <c r="B397" s="7">
        <v>112228</v>
      </c>
      <c r="C397" s="2">
        <v>40256</v>
      </c>
      <c r="D397" t="s">
        <v>1933</v>
      </c>
      <c r="E397" t="s">
        <v>3243</v>
      </c>
      <c r="F397" t="s">
        <v>2440</v>
      </c>
      <c r="G397" t="s">
        <v>3255</v>
      </c>
      <c r="H397" t="s">
        <v>3256</v>
      </c>
      <c r="I397" t="s">
        <v>2440</v>
      </c>
      <c r="J397" t="s">
        <v>2818</v>
      </c>
      <c r="K397" t="s">
        <v>1863</v>
      </c>
      <c r="L397" t="s">
        <v>480</v>
      </c>
      <c r="M397" t="s">
        <v>7</v>
      </c>
      <c r="N397" t="s">
        <v>7</v>
      </c>
      <c r="O397">
        <v>3</v>
      </c>
      <c r="P397">
        <v>9</v>
      </c>
      <c r="Q397">
        <v>2</v>
      </c>
      <c r="R397">
        <v>2</v>
      </c>
      <c r="S397">
        <v>8</v>
      </c>
      <c r="T397">
        <v>2</v>
      </c>
      <c r="U397">
        <v>3</v>
      </c>
      <c r="V397">
        <v>3</v>
      </c>
      <c r="W397">
        <v>9</v>
      </c>
      <c r="X397">
        <v>3</v>
      </c>
      <c r="Y397">
        <v>3</v>
      </c>
      <c r="Z397">
        <v>2</v>
      </c>
      <c r="AA397">
        <v>3</v>
      </c>
      <c r="AB397">
        <v>9</v>
      </c>
      <c r="AC397">
        <v>2</v>
      </c>
      <c r="AD397">
        <v>2</v>
      </c>
      <c r="AE397">
        <v>2</v>
      </c>
      <c r="AF397">
        <v>3</v>
      </c>
      <c r="AG397">
        <v>2</v>
      </c>
      <c r="AH397">
        <v>2</v>
      </c>
      <c r="AI397">
        <v>3</v>
      </c>
      <c r="AJ397">
        <v>3</v>
      </c>
      <c r="AK397">
        <v>9</v>
      </c>
      <c r="AL397">
        <v>2</v>
      </c>
      <c r="AM397">
        <v>2</v>
      </c>
      <c r="AN397">
        <v>2</v>
      </c>
      <c r="AO397">
        <v>2</v>
      </c>
      <c r="AP397">
        <v>2</v>
      </c>
      <c r="AQ397">
        <v>2</v>
      </c>
      <c r="AR397">
        <v>9</v>
      </c>
      <c r="AS397">
        <v>2</v>
      </c>
      <c r="AT397">
        <v>2</v>
      </c>
      <c r="AU397">
        <v>3</v>
      </c>
      <c r="AV397">
        <v>2</v>
      </c>
      <c r="AW397">
        <v>2</v>
      </c>
      <c r="AX397">
        <v>2</v>
      </c>
      <c r="AY397">
        <v>2</v>
      </c>
    </row>
    <row r="398" spans="1:51">
      <c r="A398" s="1">
        <v>337874</v>
      </c>
      <c r="B398" s="7">
        <v>112237</v>
      </c>
      <c r="C398" s="2">
        <v>40247</v>
      </c>
      <c r="D398" t="s">
        <v>1933</v>
      </c>
      <c r="E398" t="s">
        <v>3243</v>
      </c>
      <c r="F398" t="s">
        <v>2440</v>
      </c>
      <c r="G398" t="s">
        <v>3257</v>
      </c>
      <c r="H398" t="s">
        <v>3258</v>
      </c>
      <c r="I398" t="s">
        <v>2440</v>
      </c>
      <c r="J398" t="s">
        <v>2818</v>
      </c>
      <c r="K398" t="s">
        <v>1863</v>
      </c>
      <c r="L398" t="s">
        <v>480</v>
      </c>
      <c r="M398" t="s">
        <v>7</v>
      </c>
      <c r="N398" t="s">
        <v>7</v>
      </c>
      <c r="O398">
        <v>3</v>
      </c>
      <c r="P398">
        <v>9</v>
      </c>
      <c r="Q398">
        <v>2</v>
      </c>
      <c r="R398">
        <v>2</v>
      </c>
      <c r="S398">
        <v>8</v>
      </c>
      <c r="T398">
        <v>2</v>
      </c>
      <c r="U398">
        <v>3</v>
      </c>
      <c r="V398">
        <v>3</v>
      </c>
      <c r="W398">
        <v>9</v>
      </c>
      <c r="X398">
        <v>4</v>
      </c>
      <c r="Y398">
        <v>3</v>
      </c>
      <c r="Z398">
        <v>2</v>
      </c>
      <c r="AA398">
        <v>2</v>
      </c>
      <c r="AB398">
        <v>9</v>
      </c>
      <c r="AC398">
        <v>2</v>
      </c>
      <c r="AD398">
        <v>3</v>
      </c>
      <c r="AE398">
        <v>2</v>
      </c>
      <c r="AF398">
        <v>4</v>
      </c>
      <c r="AG398">
        <v>2</v>
      </c>
      <c r="AH398">
        <v>2</v>
      </c>
      <c r="AI398">
        <v>3</v>
      </c>
      <c r="AJ398">
        <v>2</v>
      </c>
      <c r="AK398">
        <v>9</v>
      </c>
      <c r="AL398">
        <v>2</v>
      </c>
      <c r="AM398">
        <v>2</v>
      </c>
      <c r="AN398">
        <v>2</v>
      </c>
      <c r="AO398">
        <v>2</v>
      </c>
      <c r="AP398">
        <v>2</v>
      </c>
      <c r="AQ398">
        <v>2</v>
      </c>
      <c r="AR398">
        <v>9</v>
      </c>
      <c r="AS398">
        <v>3</v>
      </c>
      <c r="AT398">
        <v>2</v>
      </c>
      <c r="AU398">
        <v>3</v>
      </c>
      <c r="AV398">
        <v>2</v>
      </c>
      <c r="AW398">
        <v>2</v>
      </c>
      <c r="AX398">
        <v>2</v>
      </c>
      <c r="AY398">
        <v>2</v>
      </c>
    </row>
    <row r="399" spans="1:51">
      <c r="A399" s="1">
        <v>337875</v>
      </c>
      <c r="B399" s="7">
        <v>112239</v>
      </c>
      <c r="C399" s="2">
        <v>40241</v>
      </c>
      <c r="D399" t="s">
        <v>1933</v>
      </c>
      <c r="E399" t="s">
        <v>3243</v>
      </c>
      <c r="F399" t="s">
        <v>2440</v>
      </c>
      <c r="G399" t="s">
        <v>1107</v>
      </c>
      <c r="H399" t="s">
        <v>1108</v>
      </c>
      <c r="I399" t="s">
        <v>2440</v>
      </c>
      <c r="J399" t="s">
        <v>2818</v>
      </c>
      <c r="K399" t="s">
        <v>1863</v>
      </c>
      <c r="L399" t="s">
        <v>480</v>
      </c>
      <c r="M399" t="s">
        <v>7</v>
      </c>
      <c r="N399" t="s">
        <v>7</v>
      </c>
      <c r="O399">
        <v>2</v>
      </c>
      <c r="P399">
        <v>9</v>
      </c>
      <c r="Q399">
        <v>2</v>
      </c>
      <c r="R399">
        <v>2</v>
      </c>
      <c r="S399">
        <v>8</v>
      </c>
      <c r="T399">
        <v>2</v>
      </c>
      <c r="U399">
        <v>2</v>
      </c>
      <c r="V399">
        <v>2</v>
      </c>
      <c r="W399">
        <v>9</v>
      </c>
      <c r="X399">
        <v>3</v>
      </c>
      <c r="Y399">
        <v>2</v>
      </c>
      <c r="Z399">
        <v>2</v>
      </c>
      <c r="AA399">
        <v>2</v>
      </c>
      <c r="AB399">
        <v>9</v>
      </c>
      <c r="AC399">
        <v>3</v>
      </c>
      <c r="AD399">
        <v>2</v>
      </c>
      <c r="AE399">
        <v>2</v>
      </c>
      <c r="AF399">
        <v>3</v>
      </c>
      <c r="AG399">
        <v>2</v>
      </c>
      <c r="AH399">
        <v>3</v>
      </c>
      <c r="AI399">
        <v>2</v>
      </c>
      <c r="AJ399">
        <v>2</v>
      </c>
      <c r="AK399">
        <v>9</v>
      </c>
      <c r="AL399">
        <v>3</v>
      </c>
      <c r="AM399">
        <v>2</v>
      </c>
      <c r="AN399">
        <v>2</v>
      </c>
      <c r="AO399">
        <v>2</v>
      </c>
      <c r="AP399">
        <v>2</v>
      </c>
      <c r="AQ399">
        <v>3</v>
      </c>
      <c r="AR399">
        <v>9</v>
      </c>
      <c r="AS399">
        <v>2</v>
      </c>
      <c r="AT399">
        <v>3</v>
      </c>
      <c r="AU399">
        <v>2</v>
      </c>
      <c r="AV399">
        <v>2</v>
      </c>
      <c r="AW399">
        <v>3</v>
      </c>
      <c r="AX399">
        <v>2</v>
      </c>
      <c r="AY399">
        <v>2</v>
      </c>
    </row>
    <row r="400" spans="1:51">
      <c r="A400" s="1">
        <v>337887</v>
      </c>
      <c r="B400" s="7">
        <v>112264</v>
      </c>
      <c r="C400" s="2">
        <v>40253</v>
      </c>
      <c r="D400" t="s">
        <v>1933</v>
      </c>
      <c r="E400" t="s">
        <v>3243</v>
      </c>
      <c r="F400" t="s">
        <v>2440</v>
      </c>
      <c r="G400" t="s">
        <v>1737</v>
      </c>
      <c r="H400" t="s">
        <v>1738</v>
      </c>
      <c r="I400" t="s">
        <v>2440</v>
      </c>
      <c r="J400" t="s">
        <v>2818</v>
      </c>
      <c r="K400" t="s">
        <v>1863</v>
      </c>
      <c r="L400" t="s">
        <v>486</v>
      </c>
      <c r="M400" t="s">
        <v>7</v>
      </c>
      <c r="N400" t="s">
        <v>7</v>
      </c>
      <c r="O400">
        <v>2</v>
      </c>
      <c r="P400">
        <v>9</v>
      </c>
      <c r="Q400">
        <v>2</v>
      </c>
      <c r="R400">
        <v>2</v>
      </c>
      <c r="S400">
        <v>8</v>
      </c>
      <c r="T400">
        <v>2</v>
      </c>
      <c r="U400">
        <v>2</v>
      </c>
      <c r="V400">
        <v>2</v>
      </c>
      <c r="W400">
        <v>9</v>
      </c>
      <c r="X400">
        <v>3</v>
      </c>
      <c r="Y400">
        <v>2</v>
      </c>
      <c r="Z400">
        <v>2</v>
      </c>
      <c r="AA400">
        <v>2</v>
      </c>
      <c r="AB400">
        <v>9</v>
      </c>
      <c r="AC400">
        <v>2</v>
      </c>
      <c r="AD400">
        <v>2</v>
      </c>
      <c r="AE400">
        <v>2</v>
      </c>
      <c r="AF400">
        <v>1</v>
      </c>
      <c r="AG400">
        <v>1</v>
      </c>
      <c r="AH400">
        <v>1</v>
      </c>
      <c r="AI400">
        <v>2</v>
      </c>
      <c r="AJ400">
        <v>2</v>
      </c>
      <c r="AK400">
        <v>9</v>
      </c>
      <c r="AL400">
        <v>2</v>
      </c>
      <c r="AM400">
        <v>1</v>
      </c>
      <c r="AN400">
        <v>2</v>
      </c>
      <c r="AO400">
        <v>2</v>
      </c>
      <c r="AP400">
        <v>2</v>
      </c>
      <c r="AQ400">
        <v>2</v>
      </c>
      <c r="AR400">
        <v>9</v>
      </c>
      <c r="AS400">
        <v>2</v>
      </c>
      <c r="AT400">
        <v>1</v>
      </c>
      <c r="AU400">
        <v>2</v>
      </c>
      <c r="AV400">
        <v>2</v>
      </c>
      <c r="AW400">
        <v>2</v>
      </c>
      <c r="AX400">
        <v>2</v>
      </c>
      <c r="AY400">
        <v>2</v>
      </c>
    </row>
    <row r="401" spans="1:51">
      <c r="A401" s="1">
        <v>337888</v>
      </c>
      <c r="B401" s="7">
        <v>112267</v>
      </c>
      <c r="C401" s="2">
        <v>40262</v>
      </c>
      <c r="D401" t="s">
        <v>1933</v>
      </c>
      <c r="E401" t="s">
        <v>3243</v>
      </c>
      <c r="F401" t="s">
        <v>2440</v>
      </c>
      <c r="G401" t="s">
        <v>1739</v>
      </c>
      <c r="H401" t="s">
        <v>1740</v>
      </c>
      <c r="I401" t="s">
        <v>2440</v>
      </c>
      <c r="J401" t="s">
        <v>2818</v>
      </c>
      <c r="K401" t="s">
        <v>1863</v>
      </c>
      <c r="L401" t="s">
        <v>486</v>
      </c>
      <c r="M401" t="s">
        <v>7</v>
      </c>
      <c r="N401" t="s">
        <v>7</v>
      </c>
      <c r="O401">
        <v>2</v>
      </c>
      <c r="P401">
        <v>9</v>
      </c>
      <c r="Q401">
        <v>2</v>
      </c>
      <c r="R401">
        <v>1</v>
      </c>
      <c r="S401">
        <v>8</v>
      </c>
      <c r="T401">
        <v>2</v>
      </c>
      <c r="U401">
        <v>2</v>
      </c>
      <c r="V401">
        <v>2</v>
      </c>
      <c r="W401">
        <v>9</v>
      </c>
      <c r="X401">
        <v>2</v>
      </c>
      <c r="Y401">
        <v>2</v>
      </c>
      <c r="Z401">
        <v>2</v>
      </c>
      <c r="AA401">
        <v>2</v>
      </c>
      <c r="AB401">
        <v>9</v>
      </c>
      <c r="AC401">
        <v>2</v>
      </c>
      <c r="AD401">
        <v>2</v>
      </c>
      <c r="AE401">
        <v>1</v>
      </c>
      <c r="AF401">
        <v>2</v>
      </c>
      <c r="AG401">
        <v>2</v>
      </c>
      <c r="AH401">
        <v>2</v>
      </c>
      <c r="AI401">
        <v>2</v>
      </c>
      <c r="AJ401">
        <v>2</v>
      </c>
      <c r="AK401">
        <v>9</v>
      </c>
      <c r="AL401">
        <v>2</v>
      </c>
      <c r="AM401">
        <v>1</v>
      </c>
      <c r="AN401">
        <v>2</v>
      </c>
      <c r="AO401">
        <v>2</v>
      </c>
      <c r="AP401">
        <v>2</v>
      </c>
      <c r="AQ401">
        <v>2</v>
      </c>
      <c r="AR401">
        <v>9</v>
      </c>
      <c r="AS401">
        <v>2</v>
      </c>
      <c r="AT401">
        <v>3</v>
      </c>
      <c r="AU401">
        <v>2</v>
      </c>
      <c r="AV401">
        <v>2</v>
      </c>
      <c r="AW401">
        <v>2</v>
      </c>
      <c r="AX401">
        <v>2</v>
      </c>
      <c r="AY401">
        <v>2</v>
      </c>
    </row>
    <row r="402" spans="1:51">
      <c r="A402" s="1">
        <v>337907</v>
      </c>
      <c r="B402" s="7">
        <v>112343</v>
      </c>
      <c r="C402" s="2">
        <v>40240</v>
      </c>
      <c r="D402" t="s">
        <v>1933</v>
      </c>
      <c r="E402" t="s">
        <v>3243</v>
      </c>
      <c r="F402" t="s">
        <v>2440</v>
      </c>
      <c r="G402" t="s">
        <v>388</v>
      </c>
      <c r="H402" t="s">
        <v>389</v>
      </c>
      <c r="I402" t="s">
        <v>2440</v>
      </c>
      <c r="J402" t="s">
        <v>2818</v>
      </c>
      <c r="K402" t="s">
        <v>1863</v>
      </c>
      <c r="L402" t="s">
        <v>482</v>
      </c>
      <c r="M402" t="s">
        <v>7</v>
      </c>
      <c r="N402" t="s">
        <v>7</v>
      </c>
      <c r="O402">
        <v>2</v>
      </c>
      <c r="P402">
        <v>9</v>
      </c>
      <c r="Q402">
        <v>2</v>
      </c>
      <c r="R402">
        <v>2</v>
      </c>
      <c r="S402">
        <v>8</v>
      </c>
      <c r="T402">
        <v>2</v>
      </c>
      <c r="U402">
        <v>2</v>
      </c>
      <c r="V402">
        <v>2</v>
      </c>
      <c r="W402">
        <v>9</v>
      </c>
      <c r="X402">
        <v>3</v>
      </c>
      <c r="Y402">
        <v>2</v>
      </c>
      <c r="Z402">
        <v>2</v>
      </c>
      <c r="AA402">
        <v>2</v>
      </c>
      <c r="AB402">
        <v>9</v>
      </c>
      <c r="AC402">
        <v>2</v>
      </c>
      <c r="AD402">
        <v>2</v>
      </c>
      <c r="AE402">
        <v>1</v>
      </c>
      <c r="AF402">
        <v>3</v>
      </c>
      <c r="AG402">
        <v>2</v>
      </c>
      <c r="AH402">
        <v>1</v>
      </c>
      <c r="AI402">
        <v>2</v>
      </c>
      <c r="AJ402">
        <v>2</v>
      </c>
      <c r="AK402">
        <v>9</v>
      </c>
      <c r="AL402">
        <v>2</v>
      </c>
      <c r="AM402">
        <v>2</v>
      </c>
      <c r="AN402">
        <v>2</v>
      </c>
      <c r="AO402">
        <v>2</v>
      </c>
      <c r="AP402">
        <v>2</v>
      </c>
      <c r="AQ402">
        <v>2</v>
      </c>
      <c r="AR402">
        <v>9</v>
      </c>
      <c r="AS402">
        <v>2</v>
      </c>
      <c r="AT402">
        <v>2</v>
      </c>
      <c r="AU402">
        <v>3</v>
      </c>
      <c r="AV402">
        <v>2</v>
      </c>
      <c r="AW402">
        <v>2</v>
      </c>
      <c r="AX402">
        <v>2</v>
      </c>
      <c r="AY402">
        <v>3</v>
      </c>
    </row>
    <row r="403" spans="1:51">
      <c r="A403" s="1">
        <v>337913</v>
      </c>
      <c r="B403" s="7">
        <v>112370</v>
      </c>
      <c r="C403" s="2">
        <v>40240</v>
      </c>
      <c r="D403" t="s">
        <v>1933</v>
      </c>
      <c r="E403" t="s">
        <v>3243</v>
      </c>
      <c r="F403" t="s">
        <v>2440</v>
      </c>
      <c r="G403" t="s">
        <v>390</v>
      </c>
      <c r="H403" t="s">
        <v>391</v>
      </c>
      <c r="I403" t="s">
        <v>2440</v>
      </c>
      <c r="J403" t="s">
        <v>2818</v>
      </c>
      <c r="K403" t="s">
        <v>1863</v>
      </c>
      <c r="L403" t="s">
        <v>482</v>
      </c>
      <c r="M403" t="s">
        <v>7</v>
      </c>
      <c r="N403" t="s">
        <v>7</v>
      </c>
      <c r="O403">
        <v>4</v>
      </c>
      <c r="P403">
        <v>9</v>
      </c>
      <c r="Q403">
        <v>2</v>
      </c>
      <c r="R403">
        <v>3</v>
      </c>
      <c r="S403">
        <v>8</v>
      </c>
      <c r="T403">
        <v>4</v>
      </c>
      <c r="U403">
        <v>4</v>
      </c>
      <c r="V403">
        <v>4</v>
      </c>
      <c r="W403">
        <v>9</v>
      </c>
      <c r="X403">
        <v>4</v>
      </c>
      <c r="Y403">
        <v>4</v>
      </c>
      <c r="Z403">
        <v>2</v>
      </c>
      <c r="AA403">
        <v>4</v>
      </c>
      <c r="AB403">
        <v>9</v>
      </c>
      <c r="AC403">
        <v>3</v>
      </c>
      <c r="AD403">
        <v>2</v>
      </c>
      <c r="AE403">
        <v>4</v>
      </c>
      <c r="AF403">
        <v>4</v>
      </c>
      <c r="AG403">
        <v>4</v>
      </c>
      <c r="AH403">
        <v>3</v>
      </c>
      <c r="AI403">
        <v>4</v>
      </c>
      <c r="AJ403">
        <v>4</v>
      </c>
      <c r="AK403">
        <v>9</v>
      </c>
      <c r="AL403">
        <v>4</v>
      </c>
      <c r="AM403">
        <v>3</v>
      </c>
      <c r="AN403">
        <v>4</v>
      </c>
      <c r="AO403">
        <v>2</v>
      </c>
      <c r="AP403">
        <v>4</v>
      </c>
      <c r="AQ403">
        <v>2</v>
      </c>
      <c r="AR403">
        <v>9</v>
      </c>
      <c r="AS403">
        <v>3</v>
      </c>
      <c r="AT403">
        <v>3</v>
      </c>
      <c r="AU403">
        <v>4</v>
      </c>
      <c r="AV403">
        <v>3</v>
      </c>
      <c r="AW403">
        <v>3</v>
      </c>
      <c r="AX403">
        <v>3</v>
      </c>
      <c r="AY403">
        <v>4</v>
      </c>
    </row>
    <row r="404" spans="1:51">
      <c r="A404" s="1">
        <v>337920</v>
      </c>
      <c r="B404" s="7">
        <v>112402</v>
      </c>
      <c r="C404" s="2">
        <v>40240</v>
      </c>
      <c r="D404" t="s">
        <v>1933</v>
      </c>
      <c r="E404" t="s">
        <v>3243</v>
      </c>
      <c r="F404" t="s">
        <v>2440</v>
      </c>
      <c r="G404" t="s">
        <v>2157</v>
      </c>
      <c r="H404" t="s">
        <v>2158</v>
      </c>
      <c r="I404" t="s">
        <v>2440</v>
      </c>
      <c r="J404" t="s">
        <v>2818</v>
      </c>
      <c r="K404" t="s">
        <v>1863</v>
      </c>
      <c r="L404" t="s">
        <v>483</v>
      </c>
      <c r="M404" t="s">
        <v>7</v>
      </c>
      <c r="N404" t="s">
        <v>7</v>
      </c>
      <c r="O404">
        <v>2</v>
      </c>
      <c r="P404">
        <v>9</v>
      </c>
      <c r="Q404">
        <v>2</v>
      </c>
      <c r="R404">
        <v>2</v>
      </c>
      <c r="S404">
        <v>8</v>
      </c>
      <c r="T404">
        <v>2</v>
      </c>
      <c r="U404">
        <v>2</v>
      </c>
      <c r="V404">
        <v>2</v>
      </c>
      <c r="W404">
        <v>9</v>
      </c>
      <c r="X404">
        <v>2</v>
      </c>
      <c r="Y404">
        <v>2</v>
      </c>
      <c r="Z404">
        <v>2</v>
      </c>
      <c r="AA404">
        <v>2</v>
      </c>
      <c r="AB404">
        <v>9</v>
      </c>
      <c r="AC404">
        <v>2</v>
      </c>
      <c r="AD404">
        <v>2</v>
      </c>
      <c r="AE404">
        <v>2</v>
      </c>
      <c r="AF404">
        <v>2</v>
      </c>
      <c r="AG404">
        <v>2</v>
      </c>
      <c r="AH404">
        <v>2</v>
      </c>
      <c r="AI404">
        <v>2</v>
      </c>
      <c r="AJ404">
        <v>2</v>
      </c>
      <c r="AK404">
        <v>9</v>
      </c>
      <c r="AL404">
        <v>2</v>
      </c>
      <c r="AM404">
        <v>2</v>
      </c>
      <c r="AN404">
        <v>2</v>
      </c>
      <c r="AO404">
        <v>2</v>
      </c>
      <c r="AP404">
        <v>2</v>
      </c>
      <c r="AQ404">
        <v>2</v>
      </c>
      <c r="AR404">
        <v>9</v>
      </c>
      <c r="AS404">
        <v>2</v>
      </c>
      <c r="AT404">
        <v>2</v>
      </c>
      <c r="AU404">
        <v>2</v>
      </c>
      <c r="AV404">
        <v>2</v>
      </c>
      <c r="AW404">
        <v>2</v>
      </c>
      <c r="AX404">
        <v>2</v>
      </c>
      <c r="AY404">
        <v>2</v>
      </c>
    </row>
    <row r="405" spans="1:51">
      <c r="A405" s="1">
        <v>337943</v>
      </c>
      <c r="B405" s="7">
        <v>112479</v>
      </c>
      <c r="C405" s="2">
        <v>40254</v>
      </c>
      <c r="D405" t="s">
        <v>1933</v>
      </c>
      <c r="E405" t="s">
        <v>392</v>
      </c>
      <c r="F405" t="s">
        <v>353</v>
      </c>
      <c r="G405" t="s">
        <v>393</v>
      </c>
      <c r="H405" t="s">
        <v>394</v>
      </c>
      <c r="I405" t="s">
        <v>353</v>
      </c>
      <c r="J405" t="s">
        <v>2818</v>
      </c>
      <c r="K405" t="s">
        <v>1863</v>
      </c>
      <c r="L405" t="s">
        <v>481</v>
      </c>
      <c r="M405" t="s">
        <v>5</v>
      </c>
      <c r="N405" t="s">
        <v>5</v>
      </c>
      <c r="O405">
        <v>3</v>
      </c>
      <c r="P405">
        <v>9</v>
      </c>
      <c r="Q405">
        <v>3</v>
      </c>
      <c r="R405">
        <v>3</v>
      </c>
      <c r="S405">
        <v>8</v>
      </c>
      <c r="T405">
        <v>3</v>
      </c>
      <c r="U405">
        <v>3</v>
      </c>
      <c r="V405">
        <v>3</v>
      </c>
      <c r="W405">
        <v>9</v>
      </c>
      <c r="X405">
        <v>3</v>
      </c>
      <c r="Y405">
        <v>3</v>
      </c>
      <c r="Z405">
        <v>3</v>
      </c>
      <c r="AA405">
        <v>3</v>
      </c>
      <c r="AB405">
        <v>9</v>
      </c>
      <c r="AC405">
        <v>3</v>
      </c>
      <c r="AD405">
        <v>2</v>
      </c>
      <c r="AE405">
        <v>2</v>
      </c>
      <c r="AF405">
        <v>2</v>
      </c>
      <c r="AG405">
        <v>2</v>
      </c>
      <c r="AH405">
        <v>3</v>
      </c>
      <c r="AI405">
        <v>3</v>
      </c>
      <c r="AJ405">
        <v>3</v>
      </c>
      <c r="AK405">
        <v>9</v>
      </c>
      <c r="AL405">
        <v>3</v>
      </c>
      <c r="AM405">
        <v>2</v>
      </c>
      <c r="AN405">
        <v>3</v>
      </c>
      <c r="AO405">
        <v>3</v>
      </c>
      <c r="AP405">
        <v>3</v>
      </c>
      <c r="AQ405">
        <v>3</v>
      </c>
      <c r="AR405">
        <v>9</v>
      </c>
      <c r="AS405">
        <v>3</v>
      </c>
      <c r="AT405">
        <v>3</v>
      </c>
      <c r="AU405">
        <v>3</v>
      </c>
      <c r="AV405">
        <v>3</v>
      </c>
      <c r="AW405">
        <v>2</v>
      </c>
      <c r="AX405">
        <v>2</v>
      </c>
      <c r="AY405">
        <v>3</v>
      </c>
    </row>
    <row r="406" spans="1:51">
      <c r="A406" s="1">
        <v>337945</v>
      </c>
      <c r="B406" s="7">
        <v>112484</v>
      </c>
      <c r="C406" s="2">
        <v>40239</v>
      </c>
      <c r="D406" t="s">
        <v>1933</v>
      </c>
      <c r="E406" t="s">
        <v>2810</v>
      </c>
      <c r="F406" t="s">
        <v>353</v>
      </c>
      <c r="G406" t="s">
        <v>2802</v>
      </c>
      <c r="H406" t="s">
        <v>2803</v>
      </c>
      <c r="I406" t="s">
        <v>353</v>
      </c>
      <c r="J406" t="s">
        <v>2818</v>
      </c>
      <c r="K406" t="s">
        <v>1863</v>
      </c>
      <c r="L406" t="s">
        <v>481</v>
      </c>
      <c r="M406" t="s">
        <v>5</v>
      </c>
      <c r="N406" t="s">
        <v>5</v>
      </c>
      <c r="O406">
        <v>1</v>
      </c>
      <c r="P406">
        <v>9</v>
      </c>
      <c r="Q406">
        <v>1</v>
      </c>
      <c r="R406">
        <v>1</v>
      </c>
      <c r="S406">
        <v>8</v>
      </c>
      <c r="T406">
        <v>1</v>
      </c>
      <c r="U406">
        <v>1</v>
      </c>
      <c r="V406">
        <v>1</v>
      </c>
      <c r="W406">
        <v>9</v>
      </c>
      <c r="X406">
        <v>2</v>
      </c>
      <c r="Y406">
        <v>1</v>
      </c>
      <c r="Z406">
        <v>1</v>
      </c>
      <c r="AA406">
        <v>1</v>
      </c>
      <c r="AB406">
        <v>9</v>
      </c>
      <c r="AC406">
        <v>1</v>
      </c>
      <c r="AD406">
        <v>1</v>
      </c>
      <c r="AE406">
        <v>1</v>
      </c>
      <c r="AF406">
        <v>1</v>
      </c>
      <c r="AG406">
        <v>1</v>
      </c>
      <c r="AH406">
        <v>1</v>
      </c>
      <c r="AI406">
        <v>1</v>
      </c>
      <c r="AJ406">
        <v>1</v>
      </c>
      <c r="AK406">
        <v>9</v>
      </c>
      <c r="AL406">
        <v>1</v>
      </c>
      <c r="AM406">
        <v>1</v>
      </c>
      <c r="AN406">
        <v>1</v>
      </c>
      <c r="AO406">
        <v>1</v>
      </c>
      <c r="AP406">
        <v>1</v>
      </c>
      <c r="AQ406">
        <v>1</v>
      </c>
      <c r="AR406">
        <v>9</v>
      </c>
      <c r="AS406">
        <v>1</v>
      </c>
      <c r="AT406">
        <v>1</v>
      </c>
      <c r="AU406">
        <v>1</v>
      </c>
      <c r="AV406">
        <v>1</v>
      </c>
      <c r="AW406">
        <v>1</v>
      </c>
      <c r="AX406">
        <v>1</v>
      </c>
      <c r="AY406">
        <v>1</v>
      </c>
    </row>
    <row r="407" spans="1:51">
      <c r="A407" s="1">
        <v>337948</v>
      </c>
      <c r="B407" s="7">
        <v>112500</v>
      </c>
      <c r="C407" s="2">
        <v>40247</v>
      </c>
      <c r="D407" t="s">
        <v>1933</v>
      </c>
      <c r="E407" t="s">
        <v>2810</v>
      </c>
      <c r="F407" t="s">
        <v>353</v>
      </c>
      <c r="G407" t="s">
        <v>540</v>
      </c>
      <c r="H407" t="s">
        <v>541</v>
      </c>
      <c r="I407" t="s">
        <v>353</v>
      </c>
      <c r="J407" t="s">
        <v>2818</v>
      </c>
      <c r="K407" t="s">
        <v>1863</v>
      </c>
      <c r="L407" t="s">
        <v>480</v>
      </c>
      <c r="M407" t="s">
        <v>7</v>
      </c>
      <c r="N407" t="s">
        <v>7</v>
      </c>
      <c r="O407">
        <v>3</v>
      </c>
      <c r="P407">
        <v>9</v>
      </c>
      <c r="Q407">
        <v>3</v>
      </c>
      <c r="R407">
        <v>3</v>
      </c>
      <c r="S407">
        <v>8</v>
      </c>
      <c r="T407">
        <v>3</v>
      </c>
      <c r="U407">
        <v>3</v>
      </c>
      <c r="V407">
        <v>3</v>
      </c>
      <c r="W407">
        <v>9</v>
      </c>
      <c r="X407">
        <v>3</v>
      </c>
      <c r="Y407">
        <v>3</v>
      </c>
      <c r="Z407">
        <v>3</v>
      </c>
      <c r="AA407">
        <v>3</v>
      </c>
      <c r="AB407">
        <v>9</v>
      </c>
      <c r="AC407">
        <v>2</v>
      </c>
      <c r="AD407">
        <v>2</v>
      </c>
      <c r="AE407">
        <v>1</v>
      </c>
      <c r="AF407">
        <v>1</v>
      </c>
      <c r="AG407">
        <v>2</v>
      </c>
      <c r="AH407">
        <v>3</v>
      </c>
      <c r="AI407">
        <v>3</v>
      </c>
      <c r="AJ407">
        <v>3</v>
      </c>
      <c r="AK407">
        <v>9</v>
      </c>
      <c r="AL407">
        <v>3</v>
      </c>
      <c r="AM407">
        <v>2</v>
      </c>
      <c r="AN407">
        <v>3</v>
      </c>
      <c r="AO407">
        <v>3</v>
      </c>
      <c r="AP407">
        <v>3</v>
      </c>
      <c r="AQ407">
        <v>3</v>
      </c>
      <c r="AR407">
        <v>9</v>
      </c>
      <c r="AS407">
        <v>3</v>
      </c>
      <c r="AT407">
        <v>3</v>
      </c>
      <c r="AU407">
        <v>3</v>
      </c>
      <c r="AV407">
        <v>3</v>
      </c>
      <c r="AW407">
        <v>2</v>
      </c>
      <c r="AX407">
        <v>3</v>
      </c>
      <c r="AY407">
        <v>3</v>
      </c>
    </row>
    <row r="408" spans="1:51">
      <c r="A408" s="1">
        <v>337949</v>
      </c>
      <c r="B408" s="7">
        <v>112504</v>
      </c>
      <c r="C408" s="2">
        <v>40254</v>
      </c>
      <c r="D408" t="s">
        <v>1933</v>
      </c>
      <c r="E408" t="s">
        <v>2810</v>
      </c>
      <c r="F408" t="s">
        <v>353</v>
      </c>
      <c r="G408" t="s">
        <v>542</v>
      </c>
      <c r="H408" t="s">
        <v>543</v>
      </c>
      <c r="I408" t="s">
        <v>353</v>
      </c>
      <c r="J408" t="s">
        <v>2818</v>
      </c>
      <c r="K408" t="s">
        <v>1863</v>
      </c>
      <c r="L408" t="s">
        <v>480</v>
      </c>
      <c r="M408" t="s">
        <v>7</v>
      </c>
      <c r="N408" t="s">
        <v>7</v>
      </c>
      <c r="O408">
        <v>3</v>
      </c>
      <c r="P408">
        <v>9</v>
      </c>
      <c r="Q408">
        <v>2</v>
      </c>
      <c r="R408">
        <v>2</v>
      </c>
      <c r="S408">
        <v>8</v>
      </c>
      <c r="T408">
        <v>3</v>
      </c>
      <c r="U408">
        <v>3</v>
      </c>
      <c r="V408">
        <v>3</v>
      </c>
      <c r="W408">
        <v>9</v>
      </c>
      <c r="X408">
        <v>3</v>
      </c>
      <c r="Y408">
        <v>3</v>
      </c>
      <c r="Z408">
        <v>2</v>
      </c>
      <c r="AA408">
        <v>3</v>
      </c>
      <c r="AB408">
        <v>9</v>
      </c>
      <c r="AC408">
        <v>2</v>
      </c>
      <c r="AD408">
        <v>1</v>
      </c>
      <c r="AE408">
        <v>2</v>
      </c>
      <c r="AF408">
        <v>1</v>
      </c>
      <c r="AG408">
        <v>2</v>
      </c>
      <c r="AH408">
        <v>2</v>
      </c>
      <c r="AI408">
        <v>3</v>
      </c>
      <c r="AJ408">
        <v>3</v>
      </c>
      <c r="AK408">
        <v>9</v>
      </c>
      <c r="AL408">
        <v>3</v>
      </c>
      <c r="AM408">
        <v>3</v>
      </c>
      <c r="AN408">
        <v>3</v>
      </c>
      <c r="AO408">
        <v>2</v>
      </c>
      <c r="AP408">
        <v>3</v>
      </c>
      <c r="AQ408">
        <v>2</v>
      </c>
      <c r="AR408">
        <v>9</v>
      </c>
      <c r="AS408">
        <v>3</v>
      </c>
      <c r="AT408">
        <v>3</v>
      </c>
      <c r="AU408">
        <v>3</v>
      </c>
      <c r="AV408">
        <v>3</v>
      </c>
      <c r="AW408">
        <v>2</v>
      </c>
      <c r="AX408">
        <v>2</v>
      </c>
      <c r="AY408">
        <v>3</v>
      </c>
    </row>
    <row r="409" spans="1:51">
      <c r="A409" s="1">
        <v>338093</v>
      </c>
      <c r="B409" s="7">
        <v>113098</v>
      </c>
      <c r="C409" s="2">
        <v>40248</v>
      </c>
      <c r="D409" t="s">
        <v>20</v>
      </c>
      <c r="E409" t="s">
        <v>2163</v>
      </c>
      <c r="F409" t="s">
        <v>340</v>
      </c>
      <c r="G409" t="s">
        <v>1118</v>
      </c>
      <c r="H409" t="s">
        <v>1115</v>
      </c>
      <c r="I409" t="s">
        <v>340</v>
      </c>
      <c r="J409" t="s">
        <v>2818</v>
      </c>
      <c r="K409" t="s">
        <v>1863</v>
      </c>
      <c r="L409" t="s">
        <v>480</v>
      </c>
      <c r="M409" t="s">
        <v>7</v>
      </c>
      <c r="N409" t="s">
        <v>7</v>
      </c>
      <c r="O409">
        <v>3</v>
      </c>
      <c r="P409">
        <v>9</v>
      </c>
      <c r="Q409">
        <v>2</v>
      </c>
      <c r="R409">
        <v>2</v>
      </c>
      <c r="S409">
        <v>8</v>
      </c>
      <c r="T409">
        <v>2</v>
      </c>
      <c r="U409">
        <v>3</v>
      </c>
      <c r="V409">
        <v>3</v>
      </c>
      <c r="W409">
        <v>9</v>
      </c>
      <c r="X409">
        <v>3</v>
      </c>
      <c r="Y409">
        <v>3</v>
      </c>
      <c r="Z409">
        <v>2</v>
      </c>
      <c r="AA409">
        <v>3</v>
      </c>
      <c r="AB409">
        <v>9</v>
      </c>
      <c r="AC409">
        <v>2</v>
      </c>
      <c r="AD409">
        <v>2</v>
      </c>
      <c r="AE409">
        <v>2</v>
      </c>
      <c r="AF409">
        <v>3</v>
      </c>
      <c r="AG409">
        <v>2</v>
      </c>
      <c r="AH409">
        <v>3</v>
      </c>
      <c r="AI409">
        <v>3</v>
      </c>
      <c r="AJ409">
        <v>2</v>
      </c>
      <c r="AK409">
        <v>9</v>
      </c>
      <c r="AL409">
        <v>3</v>
      </c>
      <c r="AM409">
        <v>2</v>
      </c>
      <c r="AN409">
        <v>2</v>
      </c>
      <c r="AO409">
        <v>2</v>
      </c>
      <c r="AP409">
        <v>2</v>
      </c>
      <c r="AQ409">
        <v>2</v>
      </c>
      <c r="AR409">
        <v>9</v>
      </c>
      <c r="AS409">
        <v>2</v>
      </c>
      <c r="AT409">
        <v>3</v>
      </c>
      <c r="AU409">
        <v>3</v>
      </c>
      <c r="AV409">
        <v>2</v>
      </c>
      <c r="AW409">
        <v>2</v>
      </c>
      <c r="AX409">
        <v>3</v>
      </c>
      <c r="AY409">
        <v>2</v>
      </c>
    </row>
    <row r="410" spans="1:51">
      <c r="A410" s="1">
        <v>338094</v>
      </c>
      <c r="B410" s="7">
        <v>113099</v>
      </c>
      <c r="C410" s="2">
        <v>40255</v>
      </c>
      <c r="D410" t="s">
        <v>1933</v>
      </c>
      <c r="E410" t="s">
        <v>2163</v>
      </c>
      <c r="F410" t="s">
        <v>340</v>
      </c>
      <c r="G410" t="s">
        <v>1116</v>
      </c>
      <c r="H410" t="s">
        <v>1117</v>
      </c>
      <c r="I410" t="s">
        <v>340</v>
      </c>
      <c r="J410" t="s">
        <v>2818</v>
      </c>
      <c r="K410" t="s">
        <v>1863</v>
      </c>
      <c r="L410" t="s">
        <v>480</v>
      </c>
      <c r="M410" t="s">
        <v>7</v>
      </c>
      <c r="N410" t="s">
        <v>7</v>
      </c>
      <c r="O410">
        <v>2</v>
      </c>
      <c r="P410">
        <v>9</v>
      </c>
      <c r="Q410">
        <v>2</v>
      </c>
      <c r="R410">
        <v>2</v>
      </c>
      <c r="S410">
        <v>8</v>
      </c>
      <c r="T410">
        <v>2</v>
      </c>
      <c r="U410">
        <v>2</v>
      </c>
      <c r="V410">
        <v>2</v>
      </c>
      <c r="W410">
        <v>9</v>
      </c>
      <c r="X410">
        <v>3</v>
      </c>
      <c r="Y410">
        <v>2</v>
      </c>
      <c r="Z410">
        <v>2</v>
      </c>
      <c r="AA410">
        <v>2</v>
      </c>
      <c r="AB410">
        <v>9</v>
      </c>
      <c r="AC410">
        <v>2</v>
      </c>
      <c r="AD410">
        <v>2</v>
      </c>
      <c r="AE410">
        <v>1</v>
      </c>
      <c r="AF410">
        <v>3</v>
      </c>
      <c r="AG410">
        <v>2</v>
      </c>
      <c r="AH410">
        <v>2</v>
      </c>
      <c r="AI410">
        <v>2</v>
      </c>
      <c r="AJ410">
        <v>2</v>
      </c>
      <c r="AK410">
        <v>9</v>
      </c>
      <c r="AL410">
        <v>2</v>
      </c>
      <c r="AM410">
        <v>1</v>
      </c>
      <c r="AN410">
        <v>2</v>
      </c>
      <c r="AO410">
        <v>2</v>
      </c>
      <c r="AP410">
        <v>2</v>
      </c>
      <c r="AQ410">
        <v>2</v>
      </c>
      <c r="AR410">
        <v>9</v>
      </c>
      <c r="AS410">
        <v>2</v>
      </c>
      <c r="AT410">
        <v>3</v>
      </c>
      <c r="AU410">
        <v>2</v>
      </c>
      <c r="AV410">
        <v>2</v>
      </c>
      <c r="AW410">
        <v>1</v>
      </c>
      <c r="AX410">
        <v>2</v>
      </c>
      <c r="AY410">
        <v>2</v>
      </c>
    </row>
    <row r="411" spans="1:51">
      <c r="A411" s="1">
        <v>338096</v>
      </c>
      <c r="B411" s="7">
        <v>113110</v>
      </c>
      <c r="C411" s="2">
        <v>40242</v>
      </c>
      <c r="D411" t="s">
        <v>1933</v>
      </c>
      <c r="E411" t="s">
        <v>2163</v>
      </c>
      <c r="F411" t="s">
        <v>340</v>
      </c>
      <c r="G411" t="s">
        <v>1741</v>
      </c>
      <c r="H411" t="s">
        <v>1742</v>
      </c>
      <c r="I411" t="s">
        <v>340</v>
      </c>
      <c r="J411" t="s">
        <v>2818</v>
      </c>
      <c r="K411" t="s">
        <v>1863</v>
      </c>
      <c r="L411" t="s">
        <v>480</v>
      </c>
      <c r="M411" t="s">
        <v>7</v>
      </c>
      <c r="N411" t="s">
        <v>7</v>
      </c>
      <c r="O411">
        <v>2</v>
      </c>
      <c r="P411">
        <v>9</v>
      </c>
      <c r="Q411">
        <v>2</v>
      </c>
      <c r="R411">
        <v>2</v>
      </c>
      <c r="S411">
        <v>8</v>
      </c>
      <c r="T411">
        <v>2</v>
      </c>
      <c r="U411">
        <v>2</v>
      </c>
      <c r="V411">
        <v>2</v>
      </c>
      <c r="W411">
        <v>9</v>
      </c>
      <c r="X411">
        <v>2</v>
      </c>
      <c r="Y411">
        <v>2</v>
      </c>
      <c r="Z411">
        <v>2</v>
      </c>
      <c r="AA411">
        <v>2</v>
      </c>
      <c r="AB411">
        <v>9</v>
      </c>
      <c r="AC411">
        <v>2</v>
      </c>
      <c r="AD411">
        <v>1</v>
      </c>
      <c r="AE411">
        <v>1</v>
      </c>
      <c r="AF411">
        <v>2</v>
      </c>
      <c r="AG411">
        <v>2</v>
      </c>
      <c r="AH411">
        <v>2</v>
      </c>
      <c r="AI411">
        <v>2</v>
      </c>
      <c r="AJ411">
        <v>2</v>
      </c>
      <c r="AK411">
        <v>9</v>
      </c>
      <c r="AL411">
        <v>2</v>
      </c>
      <c r="AM411">
        <v>1</v>
      </c>
      <c r="AN411">
        <v>2</v>
      </c>
      <c r="AO411">
        <v>2</v>
      </c>
      <c r="AP411">
        <v>2</v>
      </c>
      <c r="AQ411">
        <v>2</v>
      </c>
      <c r="AR411">
        <v>9</v>
      </c>
      <c r="AS411">
        <v>1</v>
      </c>
      <c r="AT411">
        <v>3</v>
      </c>
      <c r="AU411">
        <v>2</v>
      </c>
      <c r="AV411">
        <v>2</v>
      </c>
      <c r="AW411">
        <v>1</v>
      </c>
      <c r="AX411">
        <v>1</v>
      </c>
      <c r="AY411">
        <v>2</v>
      </c>
    </row>
    <row r="412" spans="1:51">
      <c r="A412" s="1">
        <v>338098</v>
      </c>
      <c r="B412" s="7">
        <v>113130</v>
      </c>
      <c r="C412" s="2">
        <v>40242</v>
      </c>
      <c r="D412" t="s">
        <v>1933</v>
      </c>
      <c r="E412" t="s">
        <v>2163</v>
      </c>
      <c r="F412" t="s">
        <v>340</v>
      </c>
      <c r="G412" t="s">
        <v>1743</v>
      </c>
      <c r="H412" t="s">
        <v>1744</v>
      </c>
      <c r="I412" t="s">
        <v>340</v>
      </c>
      <c r="J412" t="s">
        <v>2818</v>
      </c>
      <c r="K412" t="s">
        <v>1863</v>
      </c>
      <c r="L412" t="s">
        <v>480</v>
      </c>
      <c r="M412" t="s">
        <v>7</v>
      </c>
      <c r="N412" t="s">
        <v>7</v>
      </c>
      <c r="O412">
        <v>3</v>
      </c>
      <c r="P412">
        <v>9</v>
      </c>
      <c r="Q412">
        <v>2</v>
      </c>
      <c r="R412">
        <v>2</v>
      </c>
      <c r="S412">
        <v>8</v>
      </c>
      <c r="T412">
        <v>2</v>
      </c>
      <c r="U412">
        <v>3</v>
      </c>
      <c r="V412">
        <v>2</v>
      </c>
      <c r="W412">
        <v>9</v>
      </c>
      <c r="X412">
        <v>2</v>
      </c>
      <c r="Y412">
        <v>2</v>
      </c>
      <c r="Z412">
        <v>2</v>
      </c>
      <c r="AA412">
        <v>2</v>
      </c>
      <c r="AB412">
        <v>9</v>
      </c>
      <c r="AC412">
        <v>2</v>
      </c>
      <c r="AD412">
        <v>3</v>
      </c>
      <c r="AE412">
        <v>3</v>
      </c>
      <c r="AF412">
        <v>3</v>
      </c>
      <c r="AG412">
        <v>3</v>
      </c>
      <c r="AH412">
        <v>3</v>
      </c>
      <c r="AI412">
        <v>3</v>
      </c>
      <c r="AJ412">
        <v>2</v>
      </c>
      <c r="AK412">
        <v>9</v>
      </c>
      <c r="AL412">
        <v>2</v>
      </c>
      <c r="AM412">
        <v>2</v>
      </c>
      <c r="AN412">
        <v>2</v>
      </c>
      <c r="AO412">
        <v>2</v>
      </c>
      <c r="AP412">
        <v>2</v>
      </c>
      <c r="AQ412">
        <v>2</v>
      </c>
      <c r="AR412">
        <v>9</v>
      </c>
      <c r="AS412">
        <v>2</v>
      </c>
      <c r="AT412">
        <v>3</v>
      </c>
      <c r="AU412">
        <v>3</v>
      </c>
      <c r="AV412">
        <v>2</v>
      </c>
      <c r="AW412">
        <v>2</v>
      </c>
      <c r="AX412">
        <v>1</v>
      </c>
      <c r="AY412">
        <v>2</v>
      </c>
    </row>
    <row r="413" spans="1:51">
      <c r="A413" s="1">
        <v>338117</v>
      </c>
      <c r="B413" s="7">
        <v>113184</v>
      </c>
      <c r="C413" s="2">
        <v>40247</v>
      </c>
      <c r="D413" t="s">
        <v>1933</v>
      </c>
      <c r="E413" t="s">
        <v>2163</v>
      </c>
      <c r="F413" t="s">
        <v>340</v>
      </c>
      <c r="G413" t="s">
        <v>2804</v>
      </c>
      <c r="H413" t="s">
        <v>2805</v>
      </c>
      <c r="I413" t="s">
        <v>340</v>
      </c>
      <c r="J413" t="s">
        <v>2818</v>
      </c>
      <c r="K413" t="s">
        <v>1863</v>
      </c>
      <c r="L413" t="s">
        <v>480</v>
      </c>
      <c r="M413" t="s">
        <v>7</v>
      </c>
      <c r="N413" t="s">
        <v>7</v>
      </c>
      <c r="O413">
        <v>2</v>
      </c>
      <c r="P413">
        <v>9</v>
      </c>
      <c r="Q413">
        <v>2</v>
      </c>
      <c r="R413">
        <v>1</v>
      </c>
      <c r="S413">
        <v>8</v>
      </c>
      <c r="T413">
        <v>2</v>
      </c>
      <c r="U413">
        <v>2</v>
      </c>
      <c r="V413">
        <v>2</v>
      </c>
      <c r="W413">
        <v>9</v>
      </c>
      <c r="X413">
        <v>3</v>
      </c>
      <c r="Y413">
        <v>2</v>
      </c>
      <c r="Z413">
        <v>3</v>
      </c>
      <c r="AA413">
        <v>2</v>
      </c>
      <c r="AB413">
        <v>9</v>
      </c>
      <c r="AC413">
        <v>2</v>
      </c>
      <c r="AD413">
        <v>1</v>
      </c>
      <c r="AE413">
        <v>2</v>
      </c>
      <c r="AF413">
        <v>3</v>
      </c>
      <c r="AG413">
        <v>2</v>
      </c>
      <c r="AH413">
        <v>2</v>
      </c>
      <c r="AI413">
        <v>3</v>
      </c>
      <c r="AJ413">
        <v>2</v>
      </c>
      <c r="AK413">
        <v>9</v>
      </c>
      <c r="AL413">
        <v>2</v>
      </c>
      <c r="AM413">
        <v>2</v>
      </c>
      <c r="AN413">
        <v>2</v>
      </c>
      <c r="AO413">
        <v>2</v>
      </c>
      <c r="AP413">
        <v>2</v>
      </c>
      <c r="AQ413">
        <v>2</v>
      </c>
      <c r="AR413">
        <v>9</v>
      </c>
      <c r="AS413">
        <v>2</v>
      </c>
      <c r="AT413">
        <v>3</v>
      </c>
      <c r="AU413">
        <v>2</v>
      </c>
      <c r="AV413">
        <v>2</v>
      </c>
      <c r="AW413">
        <v>2</v>
      </c>
      <c r="AX413">
        <v>2</v>
      </c>
      <c r="AY413">
        <v>2</v>
      </c>
    </row>
    <row r="414" spans="1:51">
      <c r="A414" s="1">
        <v>338124</v>
      </c>
      <c r="B414" s="7">
        <v>113224</v>
      </c>
      <c r="C414" s="2">
        <v>40254</v>
      </c>
      <c r="D414" t="s">
        <v>1933</v>
      </c>
      <c r="E414" t="s">
        <v>2163</v>
      </c>
      <c r="F414" t="s">
        <v>340</v>
      </c>
      <c r="G414" t="s">
        <v>1752</v>
      </c>
      <c r="H414" t="s">
        <v>1753</v>
      </c>
      <c r="I414" t="s">
        <v>340</v>
      </c>
      <c r="J414" t="s">
        <v>2818</v>
      </c>
      <c r="K414" t="s">
        <v>1863</v>
      </c>
      <c r="L414" t="s">
        <v>480</v>
      </c>
      <c r="M414" t="s">
        <v>7</v>
      </c>
      <c r="N414" t="s">
        <v>7</v>
      </c>
      <c r="O414">
        <v>2</v>
      </c>
      <c r="P414">
        <v>9</v>
      </c>
      <c r="Q414">
        <v>2</v>
      </c>
      <c r="R414">
        <v>2</v>
      </c>
      <c r="S414">
        <v>8</v>
      </c>
      <c r="T414">
        <v>2</v>
      </c>
      <c r="U414">
        <v>2</v>
      </c>
      <c r="V414">
        <v>2</v>
      </c>
      <c r="W414">
        <v>9</v>
      </c>
      <c r="X414">
        <v>3</v>
      </c>
      <c r="Y414">
        <v>2</v>
      </c>
      <c r="Z414">
        <v>2</v>
      </c>
      <c r="AA414">
        <v>2</v>
      </c>
      <c r="AB414">
        <v>9</v>
      </c>
      <c r="AC414">
        <v>3</v>
      </c>
      <c r="AD414">
        <v>1</v>
      </c>
      <c r="AE414">
        <v>2</v>
      </c>
      <c r="AF414">
        <v>3</v>
      </c>
      <c r="AG414">
        <v>2</v>
      </c>
      <c r="AH414">
        <v>2</v>
      </c>
      <c r="AI414">
        <v>3</v>
      </c>
      <c r="AJ414">
        <v>2</v>
      </c>
      <c r="AK414">
        <v>9</v>
      </c>
      <c r="AL414">
        <v>2</v>
      </c>
      <c r="AM414">
        <v>3</v>
      </c>
      <c r="AN414">
        <v>2</v>
      </c>
      <c r="AO414">
        <v>2</v>
      </c>
      <c r="AP414">
        <v>2</v>
      </c>
      <c r="AQ414">
        <v>2</v>
      </c>
      <c r="AR414">
        <v>9</v>
      </c>
      <c r="AS414">
        <v>2</v>
      </c>
      <c r="AT414">
        <v>3</v>
      </c>
      <c r="AU414">
        <v>2</v>
      </c>
      <c r="AV414">
        <v>3</v>
      </c>
      <c r="AW414">
        <v>3</v>
      </c>
      <c r="AX414">
        <v>3</v>
      </c>
      <c r="AY414">
        <v>2</v>
      </c>
    </row>
    <row r="415" spans="1:51">
      <c r="A415" s="1">
        <v>338129</v>
      </c>
      <c r="B415" s="7">
        <v>113259</v>
      </c>
      <c r="C415" s="2">
        <v>40260</v>
      </c>
      <c r="D415" t="s">
        <v>1933</v>
      </c>
      <c r="E415" t="s">
        <v>2163</v>
      </c>
      <c r="F415" t="s">
        <v>340</v>
      </c>
      <c r="G415" t="s">
        <v>1754</v>
      </c>
      <c r="H415" t="s">
        <v>1755</v>
      </c>
      <c r="I415" t="s">
        <v>340</v>
      </c>
      <c r="J415" t="s">
        <v>2818</v>
      </c>
      <c r="K415" t="s">
        <v>1863</v>
      </c>
      <c r="L415" t="s">
        <v>480</v>
      </c>
      <c r="M415" t="s">
        <v>7</v>
      </c>
      <c r="N415" t="s">
        <v>7</v>
      </c>
      <c r="O415">
        <v>3</v>
      </c>
      <c r="P415">
        <v>9</v>
      </c>
      <c r="Q415">
        <v>3</v>
      </c>
      <c r="R415">
        <v>3</v>
      </c>
      <c r="S415">
        <v>8</v>
      </c>
      <c r="T415">
        <v>3</v>
      </c>
      <c r="U415">
        <v>3</v>
      </c>
      <c r="V415">
        <v>3</v>
      </c>
      <c r="W415">
        <v>9</v>
      </c>
      <c r="X415">
        <v>3</v>
      </c>
      <c r="Y415">
        <v>3</v>
      </c>
      <c r="Z415">
        <v>3</v>
      </c>
      <c r="AA415">
        <v>3</v>
      </c>
      <c r="AB415">
        <v>9</v>
      </c>
      <c r="AC415">
        <v>2</v>
      </c>
      <c r="AD415">
        <v>2</v>
      </c>
      <c r="AE415">
        <v>2</v>
      </c>
      <c r="AF415">
        <v>4</v>
      </c>
      <c r="AG415">
        <v>2</v>
      </c>
      <c r="AH415">
        <v>2</v>
      </c>
      <c r="AI415">
        <v>3</v>
      </c>
      <c r="AJ415">
        <v>3</v>
      </c>
      <c r="AK415">
        <v>9</v>
      </c>
      <c r="AL415">
        <v>3</v>
      </c>
      <c r="AM415">
        <v>3</v>
      </c>
      <c r="AN415">
        <v>3</v>
      </c>
      <c r="AO415">
        <v>3</v>
      </c>
      <c r="AP415">
        <v>3</v>
      </c>
      <c r="AQ415">
        <v>3</v>
      </c>
      <c r="AR415">
        <v>9</v>
      </c>
      <c r="AS415">
        <v>3</v>
      </c>
      <c r="AT415">
        <v>3</v>
      </c>
      <c r="AU415">
        <v>3</v>
      </c>
      <c r="AV415">
        <v>3</v>
      </c>
      <c r="AW415">
        <v>3</v>
      </c>
      <c r="AX415">
        <v>2</v>
      </c>
      <c r="AY415">
        <v>3</v>
      </c>
    </row>
    <row r="416" spans="1:51">
      <c r="A416" s="1">
        <v>338140</v>
      </c>
      <c r="B416" s="7">
        <v>113300</v>
      </c>
      <c r="C416" s="2">
        <v>40248</v>
      </c>
      <c r="D416" t="s">
        <v>1933</v>
      </c>
      <c r="E416" t="s">
        <v>3425</v>
      </c>
      <c r="F416" t="s">
        <v>340</v>
      </c>
      <c r="G416" t="s">
        <v>1756</v>
      </c>
      <c r="H416" t="s">
        <v>1757</v>
      </c>
      <c r="I416" t="s">
        <v>340</v>
      </c>
      <c r="J416" t="s">
        <v>2818</v>
      </c>
      <c r="K416" t="s">
        <v>1863</v>
      </c>
      <c r="L416" t="s">
        <v>480</v>
      </c>
      <c r="M416" t="s">
        <v>7</v>
      </c>
      <c r="N416" t="s">
        <v>7</v>
      </c>
      <c r="O416">
        <v>3</v>
      </c>
      <c r="P416">
        <v>9</v>
      </c>
      <c r="Q416">
        <v>2</v>
      </c>
      <c r="R416">
        <v>1</v>
      </c>
      <c r="S416">
        <v>8</v>
      </c>
      <c r="T416">
        <v>3</v>
      </c>
      <c r="U416">
        <v>3</v>
      </c>
      <c r="V416">
        <v>3</v>
      </c>
      <c r="W416">
        <v>9</v>
      </c>
      <c r="X416">
        <v>3</v>
      </c>
      <c r="Y416">
        <v>3</v>
      </c>
      <c r="Z416">
        <v>2</v>
      </c>
      <c r="AA416">
        <v>2</v>
      </c>
      <c r="AB416">
        <v>9</v>
      </c>
      <c r="AC416">
        <v>2</v>
      </c>
      <c r="AD416">
        <v>1</v>
      </c>
      <c r="AE416">
        <v>1</v>
      </c>
      <c r="AF416">
        <v>3</v>
      </c>
      <c r="AG416">
        <v>1</v>
      </c>
      <c r="AH416">
        <v>2</v>
      </c>
      <c r="AI416">
        <v>2</v>
      </c>
      <c r="AJ416">
        <v>3</v>
      </c>
      <c r="AK416">
        <v>9</v>
      </c>
      <c r="AL416">
        <v>2</v>
      </c>
      <c r="AM416">
        <v>1</v>
      </c>
      <c r="AN416">
        <v>3</v>
      </c>
      <c r="AO416">
        <v>2</v>
      </c>
      <c r="AP416">
        <v>3</v>
      </c>
      <c r="AQ416">
        <v>2</v>
      </c>
      <c r="AR416">
        <v>9</v>
      </c>
      <c r="AS416">
        <v>2</v>
      </c>
      <c r="AT416">
        <v>3</v>
      </c>
      <c r="AU416">
        <v>3</v>
      </c>
      <c r="AV416">
        <v>3</v>
      </c>
      <c r="AW416">
        <v>2</v>
      </c>
      <c r="AX416">
        <v>1</v>
      </c>
      <c r="AY416">
        <v>3</v>
      </c>
    </row>
    <row r="417" spans="1:51">
      <c r="A417" s="1">
        <v>338141</v>
      </c>
      <c r="B417" s="7">
        <v>113305</v>
      </c>
      <c r="C417" s="2">
        <v>40255</v>
      </c>
      <c r="D417" t="s">
        <v>20</v>
      </c>
      <c r="E417" t="s">
        <v>3425</v>
      </c>
      <c r="F417" t="s">
        <v>340</v>
      </c>
      <c r="G417" t="s">
        <v>1758</v>
      </c>
      <c r="H417" t="s">
        <v>1759</v>
      </c>
      <c r="I417" t="s">
        <v>340</v>
      </c>
      <c r="J417" t="s">
        <v>2818</v>
      </c>
      <c r="K417" t="s">
        <v>1863</v>
      </c>
      <c r="L417" t="s">
        <v>480</v>
      </c>
      <c r="M417" t="s">
        <v>7</v>
      </c>
      <c r="N417" t="s">
        <v>7</v>
      </c>
      <c r="O417">
        <v>3</v>
      </c>
      <c r="P417">
        <v>9</v>
      </c>
      <c r="Q417">
        <v>2</v>
      </c>
      <c r="R417">
        <v>2</v>
      </c>
      <c r="S417">
        <v>8</v>
      </c>
      <c r="T417">
        <v>3</v>
      </c>
      <c r="U417">
        <v>3</v>
      </c>
      <c r="V417">
        <v>3</v>
      </c>
      <c r="W417">
        <v>9</v>
      </c>
      <c r="X417">
        <v>3</v>
      </c>
      <c r="Y417">
        <v>3</v>
      </c>
      <c r="Z417">
        <v>2</v>
      </c>
      <c r="AA417">
        <v>2</v>
      </c>
      <c r="AB417">
        <v>9</v>
      </c>
      <c r="AC417">
        <v>2</v>
      </c>
      <c r="AD417">
        <v>2</v>
      </c>
      <c r="AE417">
        <v>2</v>
      </c>
      <c r="AF417">
        <v>3</v>
      </c>
      <c r="AG417">
        <v>2</v>
      </c>
      <c r="AH417">
        <v>2</v>
      </c>
      <c r="AI417">
        <v>2</v>
      </c>
      <c r="AJ417">
        <v>3</v>
      </c>
      <c r="AK417">
        <v>9</v>
      </c>
      <c r="AL417">
        <v>2</v>
      </c>
      <c r="AM417">
        <v>2</v>
      </c>
      <c r="AN417">
        <v>3</v>
      </c>
      <c r="AO417">
        <v>2</v>
      </c>
      <c r="AP417">
        <v>3</v>
      </c>
      <c r="AQ417">
        <v>2</v>
      </c>
      <c r="AR417">
        <v>9</v>
      </c>
      <c r="AS417">
        <v>2</v>
      </c>
      <c r="AT417">
        <v>3</v>
      </c>
      <c r="AU417">
        <v>3</v>
      </c>
      <c r="AV417">
        <v>2</v>
      </c>
      <c r="AW417">
        <v>2</v>
      </c>
      <c r="AX417">
        <v>2</v>
      </c>
      <c r="AY417">
        <v>3</v>
      </c>
    </row>
    <row r="418" spans="1:51">
      <c r="A418" s="1">
        <v>338148</v>
      </c>
      <c r="B418" s="7">
        <v>113344</v>
      </c>
      <c r="C418" s="2">
        <v>40255</v>
      </c>
      <c r="D418" t="s">
        <v>1933</v>
      </c>
      <c r="E418" t="s">
        <v>3425</v>
      </c>
      <c r="F418" t="s">
        <v>340</v>
      </c>
      <c r="G418" t="s">
        <v>1760</v>
      </c>
      <c r="H418" t="s">
        <v>1761</v>
      </c>
      <c r="I418" t="s">
        <v>340</v>
      </c>
      <c r="J418" t="s">
        <v>2818</v>
      </c>
      <c r="K418" t="s">
        <v>1863</v>
      </c>
      <c r="L418" t="s">
        <v>480</v>
      </c>
      <c r="M418" t="s">
        <v>7</v>
      </c>
      <c r="N418" t="s">
        <v>7</v>
      </c>
      <c r="O418">
        <v>1</v>
      </c>
      <c r="P418">
        <v>9</v>
      </c>
      <c r="Q418">
        <v>1</v>
      </c>
      <c r="R418">
        <v>1</v>
      </c>
      <c r="S418">
        <v>8</v>
      </c>
      <c r="T418">
        <v>1</v>
      </c>
      <c r="U418">
        <v>1</v>
      </c>
      <c r="V418">
        <v>1</v>
      </c>
      <c r="W418">
        <v>9</v>
      </c>
      <c r="X418">
        <v>2</v>
      </c>
      <c r="Y418">
        <v>1</v>
      </c>
      <c r="Z418">
        <v>1</v>
      </c>
      <c r="AA418">
        <v>1</v>
      </c>
      <c r="AB418">
        <v>9</v>
      </c>
      <c r="AC418">
        <v>1</v>
      </c>
      <c r="AD418">
        <v>1</v>
      </c>
      <c r="AE418">
        <v>1</v>
      </c>
      <c r="AF418">
        <v>3</v>
      </c>
      <c r="AG418">
        <v>1</v>
      </c>
      <c r="AH418">
        <v>1</v>
      </c>
      <c r="AI418">
        <v>2</v>
      </c>
      <c r="AJ418">
        <v>1</v>
      </c>
      <c r="AK418">
        <v>9</v>
      </c>
      <c r="AL418">
        <v>1</v>
      </c>
      <c r="AM418">
        <v>1</v>
      </c>
      <c r="AN418">
        <v>1</v>
      </c>
      <c r="AO418">
        <v>2</v>
      </c>
      <c r="AP418">
        <v>1</v>
      </c>
      <c r="AQ418">
        <v>1</v>
      </c>
      <c r="AR418">
        <v>9</v>
      </c>
      <c r="AS418">
        <v>1</v>
      </c>
      <c r="AT418">
        <v>2</v>
      </c>
      <c r="AU418">
        <v>1</v>
      </c>
      <c r="AV418">
        <v>2</v>
      </c>
      <c r="AW418">
        <v>1</v>
      </c>
      <c r="AX418">
        <v>1</v>
      </c>
      <c r="AY418">
        <v>1</v>
      </c>
    </row>
    <row r="419" spans="1:51">
      <c r="A419" s="1">
        <v>338154</v>
      </c>
      <c r="B419" s="7">
        <v>113360</v>
      </c>
      <c r="C419" s="2">
        <v>40247</v>
      </c>
      <c r="D419" t="s">
        <v>1933</v>
      </c>
      <c r="E419" t="s">
        <v>2163</v>
      </c>
      <c r="F419" t="s">
        <v>340</v>
      </c>
      <c r="G419" t="s">
        <v>1762</v>
      </c>
      <c r="H419" t="s">
        <v>1129</v>
      </c>
      <c r="I419" t="s">
        <v>340</v>
      </c>
      <c r="J419" t="s">
        <v>2818</v>
      </c>
      <c r="K419" t="s">
        <v>1863</v>
      </c>
      <c r="L419" t="s">
        <v>486</v>
      </c>
      <c r="M419" t="s">
        <v>7</v>
      </c>
      <c r="N419" t="s">
        <v>7</v>
      </c>
      <c r="O419">
        <v>2</v>
      </c>
      <c r="P419">
        <v>9</v>
      </c>
      <c r="Q419">
        <v>2</v>
      </c>
      <c r="R419">
        <v>2</v>
      </c>
      <c r="S419">
        <v>8</v>
      </c>
      <c r="T419">
        <v>2</v>
      </c>
      <c r="U419">
        <v>2</v>
      </c>
      <c r="V419">
        <v>2</v>
      </c>
      <c r="W419">
        <v>9</v>
      </c>
      <c r="X419">
        <v>2</v>
      </c>
      <c r="Y419">
        <v>2</v>
      </c>
      <c r="Z419">
        <v>2</v>
      </c>
      <c r="AA419">
        <v>2</v>
      </c>
      <c r="AB419">
        <v>9</v>
      </c>
      <c r="AC419">
        <v>2</v>
      </c>
      <c r="AD419">
        <v>2</v>
      </c>
      <c r="AE419">
        <v>2</v>
      </c>
      <c r="AF419">
        <v>2</v>
      </c>
      <c r="AG419">
        <v>1</v>
      </c>
      <c r="AH419">
        <v>2</v>
      </c>
      <c r="AI419">
        <v>2</v>
      </c>
      <c r="AJ419">
        <v>2</v>
      </c>
      <c r="AK419">
        <v>9</v>
      </c>
      <c r="AL419">
        <v>2</v>
      </c>
      <c r="AM419">
        <v>2</v>
      </c>
      <c r="AN419">
        <v>2</v>
      </c>
      <c r="AO419">
        <v>2</v>
      </c>
      <c r="AP419">
        <v>1</v>
      </c>
      <c r="AQ419">
        <v>2</v>
      </c>
      <c r="AR419">
        <v>9</v>
      </c>
      <c r="AS419">
        <v>2</v>
      </c>
      <c r="AT419">
        <v>3</v>
      </c>
      <c r="AU419">
        <v>2</v>
      </c>
      <c r="AV419">
        <v>2</v>
      </c>
      <c r="AW419">
        <v>2</v>
      </c>
      <c r="AX419">
        <v>2</v>
      </c>
      <c r="AY419">
        <v>1</v>
      </c>
    </row>
    <row r="420" spans="1:51">
      <c r="A420" s="1">
        <v>338167</v>
      </c>
      <c r="B420" s="7">
        <v>113420</v>
      </c>
      <c r="C420" s="2">
        <v>40256</v>
      </c>
      <c r="D420" t="s">
        <v>1933</v>
      </c>
      <c r="E420" t="s">
        <v>2163</v>
      </c>
      <c r="F420" t="s">
        <v>340</v>
      </c>
      <c r="G420" t="s">
        <v>1130</v>
      </c>
      <c r="H420" t="s">
        <v>1131</v>
      </c>
      <c r="I420" t="s">
        <v>340</v>
      </c>
      <c r="J420" t="s">
        <v>2818</v>
      </c>
      <c r="K420" t="s">
        <v>1863</v>
      </c>
      <c r="L420" t="s">
        <v>486</v>
      </c>
      <c r="M420" t="s">
        <v>7</v>
      </c>
      <c r="N420" t="s">
        <v>7</v>
      </c>
      <c r="O420">
        <v>1</v>
      </c>
      <c r="P420">
        <v>9</v>
      </c>
      <c r="Q420">
        <v>2</v>
      </c>
      <c r="R420">
        <v>1</v>
      </c>
      <c r="S420">
        <v>8</v>
      </c>
      <c r="T420">
        <v>1</v>
      </c>
      <c r="U420">
        <v>1</v>
      </c>
      <c r="V420">
        <v>1</v>
      </c>
      <c r="W420">
        <v>9</v>
      </c>
      <c r="X420">
        <v>2</v>
      </c>
      <c r="Y420">
        <v>1</v>
      </c>
      <c r="Z420">
        <v>2</v>
      </c>
      <c r="AA420">
        <v>1</v>
      </c>
      <c r="AB420">
        <v>9</v>
      </c>
      <c r="AC420">
        <v>2</v>
      </c>
      <c r="AD420">
        <v>1</v>
      </c>
      <c r="AE420">
        <v>1</v>
      </c>
      <c r="AF420">
        <v>2</v>
      </c>
      <c r="AG420">
        <v>1</v>
      </c>
      <c r="AH420">
        <v>1</v>
      </c>
      <c r="AI420">
        <v>2</v>
      </c>
      <c r="AJ420">
        <v>1</v>
      </c>
      <c r="AK420">
        <v>9</v>
      </c>
      <c r="AL420">
        <v>1</v>
      </c>
      <c r="AM420">
        <v>1</v>
      </c>
      <c r="AN420">
        <v>1</v>
      </c>
      <c r="AO420">
        <v>2</v>
      </c>
      <c r="AP420">
        <v>1</v>
      </c>
      <c r="AQ420">
        <v>1</v>
      </c>
      <c r="AR420">
        <v>9</v>
      </c>
      <c r="AS420">
        <v>1</v>
      </c>
      <c r="AT420">
        <v>2</v>
      </c>
      <c r="AU420">
        <v>1</v>
      </c>
      <c r="AV420">
        <v>1</v>
      </c>
      <c r="AW420">
        <v>1</v>
      </c>
      <c r="AX420">
        <v>1</v>
      </c>
      <c r="AY420">
        <v>1</v>
      </c>
    </row>
    <row r="421" spans="1:51">
      <c r="A421" s="1">
        <v>338172</v>
      </c>
      <c r="B421" s="7">
        <v>113446</v>
      </c>
      <c r="C421" s="2">
        <v>40260</v>
      </c>
      <c r="D421" t="s">
        <v>1933</v>
      </c>
      <c r="E421" t="s">
        <v>2163</v>
      </c>
      <c r="F421" t="s">
        <v>340</v>
      </c>
      <c r="G421" t="s">
        <v>2357</v>
      </c>
      <c r="H421" t="s">
        <v>2358</v>
      </c>
      <c r="I421" t="s">
        <v>340</v>
      </c>
      <c r="J421" t="s">
        <v>2818</v>
      </c>
      <c r="K421" t="s">
        <v>1863</v>
      </c>
      <c r="L421" t="s">
        <v>482</v>
      </c>
      <c r="M421" t="s">
        <v>7</v>
      </c>
      <c r="N421" t="s">
        <v>7</v>
      </c>
      <c r="O421">
        <v>3</v>
      </c>
      <c r="P421">
        <v>9</v>
      </c>
      <c r="Q421">
        <v>2</v>
      </c>
      <c r="R421">
        <v>2</v>
      </c>
      <c r="S421">
        <v>8</v>
      </c>
      <c r="T421">
        <v>3</v>
      </c>
      <c r="U421">
        <v>3</v>
      </c>
      <c r="V421">
        <v>3</v>
      </c>
      <c r="W421">
        <v>9</v>
      </c>
      <c r="X421">
        <v>3</v>
      </c>
      <c r="Y421">
        <v>3</v>
      </c>
      <c r="Z421">
        <v>2</v>
      </c>
      <c r="AA421">
        <v>3</v>
      </c>
      <c r="AB421">
        <v>9</v>
      </c>
      <c r="AC421">
        <v>2</v>
      </c>
      <c r="AD421">
        <v>2</v>
      </c>
      <c r="AE421">
        <v>2</v>
      </c>
      <c r="AF421">
        <v>3</v>
      </c>
      <c r="AG421">
        <v>2</v>
      </c>
      <c r="AH421">
        <v>2</v>
      </c>
      <c r="AI421">
        <v>3</v>
      </c>
      <c r="AJ421">
        <v>3</v>
      </c>
      <c r="AK421">
        <v>9</v>
      </c>
      <c r="AL421">
        <v>3</v>
      </c>
      <c r="AM421">
        <v>2</v>
      </c>
      <c r="AN421">
        <v>3</v>
      </c>
      <c r="AO421">
        <v>2</v>
      </c>
      <c r="AP421">
        <v>3</v>
      </c>
      <c r="AQ421">
        <v>1</v>
      </c>
      <c r="AR421">
        <v>9</v>
      </c>
      <c r="AS421">
        <v>2</v>
      </c>
      <c r="AT421">
        <v>3</v>
      </c>
      <c r="AU421">
        <v>3</v>
      </c>
      <c r="AV421">
        <v>3</v>
      </c>
      <c r="AW421">
        <v>2</v>
      </c>
      <c r="AX421">
        <v>2</v>
      </c>
      <c r="AY421">
        <v>3</v>
      </c>
    </row>
    <row r="422" spans="1:51">
      <c r="A422" s="1">
        <v>338177</v>
      </c>
      <c r="B422" s="7">
        <v>113456</v>
      </c>
      <c r="C422" s="2">
        <v>40256</v>
      </c>
      <c r="D422" t="s">
        <v>1933</v>
      </c>
      <c r="E422" t="s">
        <v>2163</v>
      </c>
      <c r="F422" t="s">
        <v>340</v>
      </c>
      <c r="G422" t="s">
        <v>1459</v>
      </c>
      <c r="H422" t="s">
        <v>1460</v>
      </c>
      <c r="I422" t="s">
        <v>340</v>
      </c>
      <c r="J422" t="s">
        <v>2818</v>
      </c>
      <c r="K422" t="s">
        <v>1863</v>
      </c>
      <c r="L422" t="s">
        <v>482</v>
      </c>
      <c r="M422" t="s">
        <v>7</v>
      </c>
      <c r="N422" t="s">
        <v>7</v>
      </c>
      <c r="O422">
        <v>2</v>
      </c>
      <c r="P422">
        <v>9</v>
      </c>
      <c r="Q422">
        <v>2</v>
      </c>
      <c r="R422">
        <v>2</v>
      </c>
      <c r="S422">
        <v>8</v>
      </c>
      <c r="T422">
        <v>2</v>
      </c>
      <c r="U422">
        <v>2</v>
      </c>
      <c r="V422">
        <v>2</v>
      </c>
      <c r="W422">
        <v>9</v>
      </c>
      <c r="X422">
        <v>3</v>
      </c>
      <c r="Y422">
        <v>2</v>
      </c>
      <c r="Z422">
        <v>2</v>
      </c>
      <c r="AA422">
        <v>2</v>
      </c>
      <c r="AB422">
        <v>9</v>
      </c>
      <c r="AC422">
        <v>2</v>
      </c>
      <c r="AD422">
        <v>2</v>
      </c>
      <c r="AE422">
        <v>2</v>
      </c>
      <c r="AF422">
        <v>3</v>
      </c>
      <c r="AG422">
        <v>2</v>
      </c>
      <c r="AH422">
        <v>2</v>
      </c>
      <c r="AI422">
        <v>3</v>
      </c>
      <c r="AJ422">
        <v>2</v>
      </c>
      <c r="AK422">
        <v>9</v>
      </c>
      <c r="AL422">
        <v>2</v>
      </c>
      <c r="AM422">
        <v>2</v>
      </c>
      <c r="AN422">
        <v>2</v>
      </c>
      <c r="AO422">
        <v>2</v>
      </c>
      <c r="AP422">
        <v>2</v>
      </c>
      <c r="AQ422">
        <v>2</v>
      </c>
      <c r="AR422">
        <v>9</v>
      </c>
      <c r="AS422">
        <v>2</v>
      </c>
      <c r="AT422">
        <v>3</v>
      </c>
      <c r="AU422">
        <v>2</v>
      </c>
      <c r="AV422">
        <v>2</v>
      </c>
      <c r="AW422">
        <v>2</v>
      </c>
      <c r="AX422">
        <v>2</v>
      </c>
      <c r="AY422">
        <v>2</v>
      </c>
    </row>
    <row r="423" spans="1:51">
      <c r="A423" s="1">
        <v>338195</v>
      </c>
      <c r="B423" s="7">
        <v>113522</v>
      </c>
      <c r="C423" s="2">
        <v>40240</v>
      </c>
      <c r="D423" t="s">
        <v>1933</v>
      </c>
      <c r="E423" t="s">
        <v>2163</v>
      </c>
      <c r="F423" t="s">
        <v>340</v>
      </c>
      <c r="G423" t="s">
        <v>2446</v>
      </c>
      <c r="H423" t="s">
        <v>1461</v>
      </c>
      <c r="I423" t="s">
        <v>340</v>
      </c>
      <c r="J423" t="s">
        <v>2821</v>
      </c>
      <c r="K423" t="s">
        <v>1863</v>
      </c>
      <c r="L423" t="s">
        <v>483</v>
      </c>
      <c r="M423" t="s">
        <v>10</v>
      </c>
      <c r="N423" t="s">
        <v>10</v>
      </c>
      <c r="O423">
        <v>4</v>
      </c>
      <c r="P423">
        <v>3</v>
      </c>
      <c r="Q423">
        <v>9</v>
      </c>
      <c r="R423">
        <v>2</v>
      </c>
      <c r="S423">
        <v>8</v>
      </c>
      <c r="T423">
        <v>3</v>
      </c>
      <c r="U423">
        <v>4</v>
      </c>
      <c r="V423">
        <v>4</v>
      </c>
      <c r="W423">
        <v>9</v>
      </c>
      <c r="X423">
        <v>4</v>
      </c>
      <c r="Y423">
        <v>3</v>
      </c>
      <c r="Z423">
        <v>9</v>
      </c>
      <c r="AA423">
        <v>3</v>
      </c>
      <c r="AB423">
        <v>3</v>
      </c>
      <c r="AC423">
        <v>3</v>
      </c>
      <c r="AD423">
        <v>3</v>
      </c>
      <c r="AE423">
        <v>3</v>
      </c>
      <c r="AF423">
        <v>3</v>
      </c>
      <c r="AG423">
        <v>3</v>
      </c>
      <c r="AH423">
        <v>2</v>
      </c>
      <c r="AI423">
        <v>3</v>
      </c>
      <c r="AJ423">
        <v>3</v>
      </c>
      <c r="AK423">
        <v>3</v>
      </c>
      <c r="AL423">
        <v>3</v>
      </c>
      <c r="AM423">
        <v>2</v>
      </c>
      <c r="AN423">
        <v>3</v>
      </c>
      <c r="AO423">
        <v>9</v>
      </c>
      <c r="AP423">
        <v>3</v>
      </c>
      <c r="AQ423">
        <v>9</v>
      </c>
      <c r="AR423">
        <v>3</v>
      </c>
      <c r="AS423">
        <v>3</v>
      </c>
      <c r="AT423">
        <v>3</v>
      </c>
      <c r="AU423">
        <v>4</v>
      </c>
      <c r="AV423">
        <v>3</v>
      </c>
      <c r="AW423">
        <v>3</v>
      </c>
      <c r="AX423">
        <v>3</v>
      </c>
      <c r="AY423">
        <v>3</v>
      </c>
    </row>
    <row r="424" spans="1:51">
      <c r="A424" s="1">
        <v>338202</v>
      </c>
      <c r="B424" s="7">
        <v>113543</v>
      </c>
      <c r="C424" s="2">
        <v>40248</v>
      </c>
      <c r="D424" t="s">
        <v>1933</v>
      </c>
      <c r="E424" t="s">
        <v>3425</v>
      </c>
      <c r="F424" t="s">
        <v>340</v>
      </c>
      <c r="G424" t="s">
        <v>2447</v>
      </c>
      <c r="H424" t="s">
        <v>2448</v>
      </c>
      <c r="I424" t="s">
        <v>340</v>
      </c>
      <c r="J424" t="s">
        <v>2821</v>
      </c>
      <c r="K424" t="s">
        <v>1863</v>
      </c>
      <c r="L424" t="s">
        <v>480</v>
      </c>
      <c r="M424" t="s">
        <v>10</v>
      </c>
      <c r="N424" t="s">
        <v>10</v>
      </c>
      <c r="O424">
        <v>2</v>
      </c>
      <c r="P424">
        <v>2</v>
      </c>
      <c r="Q424">
        <v>9</v>
      </c>
      <c r="R424">
        <v>1</v>
      </c>
      <c r="S424">
        <v>8</v>
      </c>
      <c r="T424">
        <v>2</v>
      </c>
      <c r="U424">
        <v>2</v>
      </c>
      <c r="V424">
        <v>2</v>
      </c>
      <c r="W424">
        <v>9</v>
      </c>
      <c r="X424">
        <v>3</v>
      </c>
      <c r="Y424">
        <v>2</v>
      </c>
      <c r="Z424">
        <v>9</v>
      </c>
      <c r="AA424">
        <v>2</v>
      </c>
      <c r="AB424">
        <v>2</v>
      </c>
      <c r="AC424">
        <v>2</v>
      </c>
      <c r="AD424">
        <v>2</v>
      </c>
      <c r="AE424">
        <v>1</v>
      </c>
      <c r="AF424">
        <v>2</v>
      </c>
      <c r="AG424">
        <v>2</v>
      </c>
      <c r="AH424">
        <v>1</v>
      </c>
      <c r="AI424">
        <v>2</v>
      </c>
      <c r="AJ424">
        <v>2</v>
      </c>
      <c r="AK424">
        <v>2</v>
      </c>
      <c r="AL424">
        <v>2</v>
      </c>
      <c r="AM424">
        <v>1</v>
      </c>
      <c r="AN424">
        <v>2</v>
      </c>
      <c r="AO424">
        <v>9</v>
      </c>
      <c r="AP424">
        <v>2</v>
      </c>
      <c r="AQ424">
        <v>9</v>
      </c>
      <c r="AR424">
        <v>2</v>
      </c>
      <c r="AS424">
        <v>2</v>
      </c>
      <c r="AT424">
        <v>2</v>
      </c>
      <c r="AU424">
        <v>2</v>
      </c>
      <c r="AV424">
        <v>2</v>
      </c>
      <c r="AW424">
        <v>2</v>
      </c>
      <c r="AX424">
        <v>1</v>
      </c>
      <c r="AY424">
        <v>2</v>
      </c>
    </row>
    <row r="425" spans="1:51">
      <c r="A425" s="1">
        <v>338330</v>
      </c>
      <c r="B425" s="7">
        <v>114284</v>
      </c>
      <c r="C425" s="2">
        <v>40261</v>
      </c>
      <c r="D425" t="s">
        <v>1933</v>
      </c>
      <c r="E425" t="s">
        <v>1506</v>
      </c>
      <c r="F425" t="s">
        <v>3334</v>
      </c>
      <c r="G425" t="s">
        <v>1462</v>
      </c>
      <c r="H425" t="s">
        <v>1463</v>
      </c>
      <c r="I425" t="s">
        <v>3334</v>
      </c>
      <c r="J425" t="s">
        <v>2818</v>
      </c>
      <c r="K425" t="s">
        <v>1863</v>
      </c>
      <c r="L425" t="s">
        <v>482</v>
      </c>
      <c r="M425" t="s">
        <v>7</v>
      </c>
      <c r="N425" t="s">
        <v>7</v>
      </c>
      <c r="O425">
        <v>2</v>
      </c>
      <c r="P425">
        <v>9</v>
      </c>
      <c r="Q425">
        <v>1</v>
      </c>
      <c r="R425">
        <v>1</v>
      </c>
      <c r="S425">
        <v>8</v>
      </c>
      <c r="T425">
        <v>2</v>
      </c>
      <c r="U425">
        <v>2</v>
      </c>
      <c r="V425">
        <v>2</v>
      </c>
      <c r="W425">
        <v>9</v>
      </c>
      <c r="X425">
        <v>2</v>
      </c>
      <c r="Y425">
        <v>2</v>
      </c>
      <c r="Z425">
        <v>1</v>
      </c>
      <c r="AA425">
        <v>2</v>
      </c>
      <c r="AB425">
        <v>9</v>
      </c>
      <c r="AC425">
        <v>1</v>
      </c>
      <c r="AD425">
        <v>1</v>
      </c>
      <c r="AE425">
        <v>2</v>
      </c>
      <c r="AF425">
        <v>2</v>
      </c>
      <c r="AG425">
        <v>2</v>
      </c>
      <c r="AH425">
        <v>2</v>
      </c>
      <c r="AI425">
        <v>2</v>
      </c>
      <c r="AJ425">
        <v>2</v>
      </c>
      <c r="AK425">
        <v>9</v>
      </c>
      <c r="AL425">
        <v>2</v>
      </c>
      <c r="AM425">
        <v>1</v>
      </c>
      <c r="AN425">
        <v>2</v>
      </c>
      <c r="AO425">
        <v>1</v>
      </c>
      <c r="AP425">
        <v>2</v>
      </c>
      <c r="AQ425">
        <v>1</v>
      </c>
      <c r="AR425">
        <v>9</v>
      </c>
      <c r="AS425">
        <v>1</v>
      </c>
      <c r="AT425">
        <v>2</v>
      </c>
      <c r="AU425">
        <v>2</v>
      </c>
      <c r="AV425">
        <v>3</v>
      </c>
      <c r="AW425">
        <v>2</v>
      </c>
      <c r="AX425">
        <v>2</v>
      </c>
      <c r="AY425">
        <v>2</v>
      </c>
    </row>
    <row r="426" spans="1:51">
      <c r="A426" s="1">
        <v>338367</v>
      </c>
      <c r="B426" s="7">
        <v>114454</v>
      </c>
      <c r="C426" s="2">
        <v>40262</v>
      </c>
      <c r="D426" t="s">
        <v>1933</v>
      </c>
      <c r="E426" t="s">
        <v>3278</v>
      </c>
      <c r="F426" t="s">
        <v>365</v>
      </c>
      <c r="G426" t="s">
        <v>2365</v>
      </c>
      <c r="H426" t="s">
        <v>2366</v>
      </c>
      <c r="I426" t="s">
        <v>365</v>
      </c>
      <c r="J426" t="s">
        <v>2818</v>
      </c>
      <c r="K426" t="s">
        <v>1863</v>
      </c>
      <c r="L426" t="s">
        <v>480</v>
      </c>
      <c r="M426" t="s">
        <v>7</v>
      </c>
      <c r="N426" t="s">
        <v>7</v>
      </c>
      <c r="O426">
        <v>3</v>
      </c>
      <c r="P426">
        <v>9</v>
      </c>
      <c r="Q426">
        <v>2</v>
      </c>
      <c r="R426">
        <v>2</v>
      </c>
      <c r="S426">
        <v>8</v>
      </c>
      <c r="T426">
        <v>3</v>
      </c>
      <c r="U426">
        <v>3</v>
      </c>
      <c r="V426">
        <v>3</v>
      </c>
      <c r="W426">
        <v>9</v>
      </c>
      <c r="X426">
        <v>3</v>
      </c>
      <c r="Y426">
        <v>3</v>
      </c>
      <c r="Z426">
        <v>2</v>
      </c>
      <c r="AA426">
        <v>3</v>
      </c>
      <c r="AB426">
        <v>9</v>
      </c>
      <c r="AC426">
        <v>3</v>
      </c>
      <c r="AD426">
        <v>2</v>
      </c>
      <c r="AE426">
        <v>3</v>
      </c>
      <c r="AF426">
        <v>3</v>
      </c>
      <c r="AG426">
        <v>2</v>
      </c>
      <c r="AH426">
        <v>3</v>
      </c>
      <c r="AI426">
        <v>3</v>
      </c>
      <c r="AJ426">
        <v>3</v>
      </c>
      <c r="AK426">
        <v>9</v>
      </c>
      <c r="AL426">
        <v>3</v>
      </c>
      <c r="AM426">
        <v>2</v>
      </c>
      <c r="AN426">
        <v>3</v>
      </c>
      <c r="AO426">
        <v>2</v>
      </c>
      <c r="AP426">
        <v>3</v>
      </c>
      <c r="AQ426">
        <v>2</v>
      </c>
      <c r="AR426">
        <v>9</v>
      </c>
      <c r="AS426">
        <v>3</v>
      </c>
      <c r="AT426">
        <v>3</v>
      </c>
      <c r="AU426">
        <v>3</v>
      </c>
      <c r="AV426">
        <v>2</v>
      </c>
      <c r="AW426">
        <v>3</v>
      </c>
      <c r="AX426">
        <v>2</v>
      </c>
      <c r="AY426">
        <v>3</v>
      </c>
    </row>
    <row r="427" spans="1:51">
      <c r="A427" s="1">
        <v>338376</v>
      </c>
      <c r="B427" s="7">
        <v>114483</v>
      </c>
      <c r="C427" s="2">
        <v>40241</v>
      </c>
      <c r="D427" t="s">
        <v>1933</v>
      </c>
      <c r="E427" t="s">
        <v>3278</v>
      </c>
      <c r="F427" t="s">
        <v>365</v>
      </c>
      <c r="G427" t="s">
        <v>615</v>
      </c>
      <c r="H427" t="s">
        <v>616</v>
      </c>
      <c r="I427" t="s">
        <v>365</v>
      </c>
      <c r="J427" t="s">
        <v>2818</v>
      </c>
      <c r="K427" t="s">
        <v>1863</v>
      </c>
      <c r="L427" t="s">
        <v>480</v>
      </c>
      <c r="M427" t="s">
        <v>7</v>
      </c>
      <c r="N427" t="s">
        <v>7</v>
      </c>
      <c r="O427">
        <v>1</v>
      </c>
      <c r="P427">
        <v>9</v>
      </c>
      <c r="Q427">
        <v>1</v>
      </c>
      <c r="R427">
        <v>1</v>
      </c>
      <c r="S427">
        <v>8</v>
      </c>
      <c r="T427">
        <v>1</v>
      </c>
      <c r="U427">
        <v>1</v>
      </c>
      <c r="V427">
        <v>2</v>
      </c>
      <c r="W427">
        <v>9</v>
      </c>
      <c r="X427">
        <v>3</v>
      </c>
      <c r="Y427">
        <v>1</v>
      </c>
      <c r="Z427">
        <v>1</v>
      </c>
      <c r="AA427">
        <v>1</v>
      </c>
      <c r="AB427">
        <v>9</v>
      </c>
      <c r="AC427">
        <v>1</v>
      </c>
      <c r="AD427">
        <v>1</v>
      </c>
      <c r="AE427">
        <v>1</v>
      </c>
      <c r="AF427">
        <v>3</v>
      </c>
      <c r="AG427">
        <v>1</v>
      </c>
      <c r="AH427">
        <v>1</v>
      </c>
      <c r="AI427">
        <v>2</v>
      </c>
      <c r="AJ427">
        <v>1</v>
      </c>
      <c r="AK427">
        <v>9</v>
      </c>
      <c r="AL427">
        <v>1</v>
      </c>
      <c r="AM427">
        <v>1</v>
      </c>
      <c r="AN427">
        <v>1</v>
      </c>
      <c r="AO427">
        <v>1</v>
      </c>
      <c r="AP427">
        <v>1</v>
      </c>
      <c r="AQ427">
        <v>1</v>
      </c>
      <c r="AR427">
        <v>9</v>
      </c>
      <c r="AS427">
        <v>1</v>
      </c>
      <c r="AT427">
        <v>2</v>
      </c>
      <c r="AU427">
        <v>1</v>
      </c>
      <c r="AV427">
        <v>1</v>
      </c>
      <c r="AW427">
        <v>1</v>
      </c>
      <c r="AX427">
        <v>1</v>
      </c>
      <c r="AY427">
        <v>1</v>
      </c>
    </row>
    <row r="428" spans="1:51">
      <c r="A428" s="1">
        <v>338381</v>
      </c>
      <c r="B428" s="7">
        <v>114500</v>
      </c>
      <c r="C428" s="2">
        <v>40261</v>
      </c>
      <c r="D428" t="s">
        <v>1933</v>
      </c>
      <c r="E428" t="s">
        <v>3278</v>
      </c>
      <c r="F428" t="s">
        <v>365</v>
      </c>
      <c r="G428" t="s">
        <v>2368</v>
      </c>
      <c r="H428" t="s">
        <v>2369</v>
      </c>
      <c r="I428" t="s">
        <v>365</v>
      </c>
      <c r="J428" t="s">
        <v>2818</v>
      </c>
      <c r="K428" t="s">
        <v>1863</v>
      </c>
      <c r="L428" t="s">
        <v>486</v>
      </c>
      <c r="M428" t="s">
        <v>7</v>
      </c>
      <c r="N428" t="s">
        <v>7</v>
      </c>
      <c r="O428">
        <v>3</v>
      </c>
      <c r="P428">
        <v>9</v>
      </c>
      <c r="Q428">
        <v>2</v>
      </c>
      <c r="R428">
        <v>2</v>
      </c>
      <c r="S428">
        <v>8</v>
      </c>
      <c r="T428">
        <v>3</v>
      </c>
      <c r="U428">
        <v>3</v>
      </c>
      <c r="V428">
        <v>3</v>
      </c>
      <c r="W428">
        <v>9</v>
      </c>
      <c r="X428">
        <v>2</v>
      </c>
      <c r="Y428">
        <v>3</v>
      </c>
      <c r="Z428">
        <v>2</v>
      </c>
      <c r="AA428">
        <v>2</v>
      </c>
      <c r="AB428">
        <v>9</v>
      </c>
      <c r="AC428">
        <v>2</v>
      </c>
      <c r="AD428">
        <v>1</v>
      </c>
      <c r="AE428">
        <v>1</v>
      </c>
      <c r="AF428">
        <v>2</v>
      </c>
      <c r="AG428">
        <v>2</v>
      </c>
      <c r="AH428">
        <v>1</v>
      </c>
      <c r="AI428">
        <v>2</v>
      </c>
      <c r="AJ428">
        <v>3</v>
      </c>
      <c r="AK428">
        <v>9</v>
      </c>
      <c r="AL428">
        <v>3</v>
      </c>
      <c r="AM428">
        <v>2</v>
      </c>
      <c r="AN428">
        <v>3</v>
      </c>
      <c r="AO428">
        <v>2</v>
      </c>
      <c r="AP428">
        <v>3</v>
      </c>
      <c r="AQ428">
        <v>2</v>
      </c>
      <c r="AR428">
        <v>9</v>
      </c>
      <c r="AS428">
        <v>3</v>
      </c>
      <c r="AT428">
        <v>2</v>
      </c>
      <c r="AU428">
        <v>3</v>
      </c>
      <c r="AV428">
        <v>3</v>
      </c>
      <c r="AW428">
        <v>3</v>
      </c>
      <c r="AX428">
        <v>2</v>
      </c>
      <c r="AY428">
        <v>3</v>
      </c>
    </row>
    <row r="429" spans="1:51">
      <c r="A429" s="1">
        <v>338388</v>
      </c>
      <c r="B429" s="7">
        <v>114516</v>
      </c>
      <c r="C429" s="2">
        <v>40240</v>
      </c>
      <c r="D429" t="s">
        <v>1933</v>
      </c>
      <c r="E429" t="s">
        <v>3278</v>
      </c>
      <c r="F429" t="s">
        <v>365</v>
      </c>
      <c r="G429" t="s">
        <v>1973</v>
      </c>
      <c r="H429" t="s">
        <v>1974</v>
      </c>
      <c r="I429" t="s">
        <v>365</v>
      </c>
      <c r="J429" t="s">
        <v>2818</v>
      </c>
      <c r="K429" t="s">
        <v>1863</v>
      </c>
      <c r="L429" t="s">
        <v>486</v>
      </c>
      <c r="M429" t="s">
        <v>7</v>
      </c>
      <c r="N429" t="s">
        <v>7</v>
      </c>
      <c r="O429">
        <v>3</v>
      </c>
      <c r="P429">
        <v>9</v>
      </c>
      <c r="Q429">
        <v>2</v>
      </c>
      <c r="R429">
        <v>2</v>
      </c>
      <c r="S429">
        <v>8</v>
      </c>
      <c r="T429">
        <v>3</v>
      </c>
      <c r="U429">
        <v>3</v>
      </c>
      <c r="V429">
        <v>3</v>
      </c>
      <c r="W429">
        <v>9</v>
      </c>
      <c r="X429">
        <v>3</v>
      </c>
      <c r="Y429">
        <v>3</v>
      </c>
      <c r="Z429">
        <v>2</v>
      </c>
      <c r="AA429">
        <v>3</v>
      </c>
      <c r="AB429">
        <v>9</v>
      </c>
      <c r="AC429">
        <v>3</v>
      </c>
      <c r="AD429">
        <v>3</v>
      </c>
      <c r="AE429">
        <v>2</v>
      </c>
      <c r="AF429">
        <v>3</v>
      </c>
      <c r="AG429">
        <v>3</v>
      </c>
      <c r="AH429">
        <v>3</v>
      </c>
      <c r="AI429">
        <v>3</v>
      </c>
      <c r="AJ429">
        <v>3</v>
      </c>
      <c r="AK429">
        <v>9</v>
      </c>
      <c r="AL429">
        <v>3</v>
      </c>
      <c r="AM429">
        <v>2</v>
      </c>
      <c r="AN429">
        <v>3</v>
      </c>
      <c r="AO429">
        <v>2</v>
      </c>
      <c r="AP429">
        <v>3</v>
      </c>
      <c r="AQ429">
        <v>2</v>
      </c>
      <c r="AR429">
        <v>9</v>
      </c>
      <c r="AS429">
        <v>3</v>
      </c>
      <c r="AT429">
        <v>3</v>
      </c>
      <c r="AU429">
        <v>3</v>
      </c>
      <c r="AV429">
        <v>3</v>
      </c>
      <c r="AW429">
        <v>3</v>
      </c>
      <c r="AX429">
        <v>2</v>
      </c>
      <c r="AY429">
        <v>3</v>
      </c>
    </row>
    <row r="430" spans="1:51">
      <c r="A430" s="1">
        <v>338395</v>
      </c>
      <c r="B430" s="7">
        <v>114544</v>
      </c>
      <c r="C430" s="2">
        <v>40253</v>
      </c>
      <c r="D430" t="s">
        <v>1933</v>
      </c>
      <c r="E430" t="s">
        <v>2971</v>
      </c>
      <c r="F430" t="s">
        <v>365</v>
      </c>
      <c r="G430" t="s">
        <v>1975</v>
      </c>
      <c r="H430" t="s">
        <v>1976</v>
      </c>
      <c r="I430" t="s">
        <v>365</v>
      </c>
      <c r="J430" t="s">
        <v>2818</v>
      </c>
      <c r="K430" t="s">
        <v>1863</v>
      </c>
      <c r="L430" t="s">
        <v>482</v>
      </c>
      <c r="M430" t="s">
        <v>7</v>
      </c>
      <c r="N430" t="s">
        <v>7</v>
      </c>
      <c r="O430">
        <v>2</v>
      </c>
      <c r="P430">
        <v>9</v>
      </c>
      <c r="Q430">
        <v>2</v>
      </c>
      <c r="R430">
        <v>1</v>
      </c>
      <c r="S430">
        <v>8</v>
      </c>
      <c r="T430">
        <v>2</v>
      </c>
      <c r="U430">
        <v>2</v>
      </c>
      <c r="V430">
        <v>2</v>
      </c>
      <c r="W430">
        <v>9</v>
      </c>
      <c r="X430">
        <v>2</v>
      </c>
      <c r="Y430">
        <v>2</v>
      </c>
      <c r="Z430">
        <v>2</v>
      </c>
      <c r="AA430">
        <v>2</v>
      </c>
      <c r="AB430">
        <v>9</v>
      </c>
      <c r="AC430">
        <v>1</v>
      </c>
      <c r="AD430">
        <v>2</v>
      </c>
      <c r="AE430">
        <v>2</v>
      </c>
      <c r="AF430">
        <v>2</v>
      </c>
      <c r="AG430">
        <v>1</v>
      </c>
      <c r="AH430">
        <v>1</v>
      </c>
      <c r="AI430">
        <v>2</v>
      </c>
      <c r="AJ430">
        <v>2</v>
      </c>
      <c r="AK430">
        <v>9</v>
      </c>
      <c r="AL430">
        <v>1</v>
      </c>
      <c r="AM430">
        <v>1</v>
      </c>
      <c r="AN430">
        <v>2</v>
      </c>
      <c r="AO430">
        <v>2</v>
      </c>
      <c r="AP430">
        <v>2</v>
      </c>
      <c r="AQ430">
        <v>2</v>
      </c>
      <c r="AR430">
        <v>9</v>
      </c>
      <c r="AS430">
        <v>2</v>
      </c>
      <c r="AT430">
        <v>2</v>
      </c>
      <c r="AU430">
        <v>2</v>
      </c>
      <c r="AV430">
        <v>2</v>
      </c>
      <c r="AW430">
        <v>2</v>
      </c>
      <c r="AX430">
        <v>2</v>
      </c>
      <c r="AY430">
        <v>2</v>
      </c>
    </row>
    <row r="431" spans="1:51">
      <c r="A431" s="1">
        <v>338396</v>
      </c>
      <c r="B431" s="7">
        <v>114545</v>
      </c>
      <c r="C431" s="2">
        <v>40256</v>
      </c>
      <c r="D431" t="s">
        <v>1933</v>
      </c>
      <c r="E431" t="s">
        <v>2971</v>
      </c>
      <c r="F431" t="s">
        <v>365</v>
      </c>
      <c r="G431" t="s">
        <v>1193</v>
      </c>
      <c r="H431" t="s">
        <v>1977</v>
      </c>
      <c r="I431" t="s">
        <v>365</v>
      </c>
      <c r="J431" t="s">
        <v>2818</v>
      </c>
      <c r="K431" t="s">
        <v>1863</v>
      </c>
      <c r="L431" t="s">
        <v>482</v>
      </c>
      <c r="M431" t="s">
        <v>7</v>
      </c>
      <c r="N431" t="s">
        <v>7</v>
      </c>
      <c r="O431">
        <v>2</v>
      </c>
      <c r="P431">
        <v>9</v>
      </c>
      <c r="Q431">
        <v>3</v>
      </c>
      <c r="R431">
        <v>2</v>
      </c>
      <c r="S431">
        <v>8</v>
      </c>
      <c r="T431">
        <v>2</v>
      </c>
      <c r="U431">
        <v>2</v>
      </c>
      <c r="V431">
        <v>2</v>
      </c>
      <c r="W431">
        <v>9</v>
      </c>
      <c r="X431">
        <v>3</v>
      </c>
      <c r="Y431">
        <v>2</v>
      </c>
      <c r="Z431">
        <v>3</v>
      </c>
      <c r="AA431">
        <v>2</v>
      </c>
      <c r="AB431">
        <v>9</v>
      </c>
      <c r="AC431">
        <v>2</v>
      </c>
      <c r="AD431">
        <v>3</v>
      </c>
      <c r="AE431">
        <v>2</v>
      </c>
      <c r="AF431">
        <v>4</v>
      </c>
      <c r="AG431">
        <v>2</v>
      </c>
      <c r="AH431">
        <v>2</v>
      </c>
      <c r="AI431">
        <v>3</v>
      </c>
      <c r="AJ431">
        <v>2</v>
      </c>
      <c r="AK431">
        <v>9</v>
      </c>
      <c r="AL431">
        <v>2</v>
      </c>
      <c r="AM431">
        <v>2</v>
      </c>
      <c r="AN431">
        <v>3</v>
      </c>
      <c r="AO431">
        <v>3</v>
      </c>
      <c r="AP431">
        <v>2</v>
      </c>
      <c r="AQ431">
        <v>3</v>
      </c>
      <c r="AR431">
        <v>9</v>
      </c>
      <c r="AS431">
        <v>2</v>
      </c>
      <c r="AT431">
        <v>3</v>
      </c>
      <c r="AU431">
        <v>2</v>
      </c>
      <c r="AV431">
        <v>3</v>
      </c>
      <c r="AW431">
        <v>2</v>
      </c>
      <c r="AX431">
        <v>3</v>
      </c>
      <c r="AY431">
        <v>2</v>
      </c>
    </row>
    <row r="432" spans="1:51">
      <c r="A432" s="1">
        <v>338401</v>
      </c>
      <c r="B432" s="7">
        <v>114563</v>
      </c>
      <c r="C432" s="2">
        <v>40254</v>
      </c>
      <c r="D432" t="s">
        <v>1933</v>
      </c>
      <c r="E432" t="s">
        <v>3278</v>
      </c>
      <c r="F432" t="s">
        <v>365</v>
      </c>
      <c r="G432" t="s">
        <v>2774</v>
      </c>
      <c r="H432" t="s">
        <v>2775</v>
      </c>
      <c r="I432" t="s">
        <v>365</v>
      </c>
      <c r="J432" t="s">
        <v>2818</v>
      </c>
      <c r="K432" t="s">
        <v>1863</v>
      </c>
      <c r="L432" t="s">
        <v>482</v>
      </c>
      <c r="M432" t="s">
        <v>7</v>
      </c>
      <c r="N432" t="s">
        <v>7</v>
      </c>
      <c r="O432">
        <v>2</v>
      </c>
      <c r="P432">
        <v>9</v>
      </c>
      <c r="Q432">
        <v>2</v>
      </c>
      <c r="R432">
        <v>2</v>
      </c>
      <c r="S432">
        <v>8</v>
      </c>
      <c r="T432">
        <v>2</v>
      </c>
      <c r="U432">
        <v>2</v>
      </c>
      <c r="V432">
        <v>2</v>
      </c>
      <c r="W432">
        <v>9</v>
      </c>
      <c r="X432">
        <v>2</v>
      </c>
      <c r="Y432">
        <v>2</v>
      </c>
      <c r="Z432">
        <v>2</v>
      </c>
      <c r="AA432">
        <v>2</v>
      </c>
      <c r="AB432">
        <v>9</v>
      </c>
      <c r="AC432">
        <v>2</v>
      </c>
      <c r="AD432">
        <v>2</v>
      </c>
      <c r="AE432">
        <v>2</v>
      </c>
      <c r="AF432">
        <v>3</v>
      </c>
      <c r="AG432">
        <v>2</v>
      </c>
      <c r="AH432">
        <v>2</v>
      </c>
      <c r="AI432">
        <v>2</v>
      </c>
      <c r="AJ432">
        <v>2</v>
      </c>
      <c r="AK432">
        <v>9</v>
      </c>
      <c r="AL432">
        <v>2</v>
      </c>
      <c r="AM432">
        <v>2</v>
      </c>
      <c r="AN432">
        <v>2</v>
      </c>
      <c r="AO432">
        <v>2</v>
      </c>
      <c r="AP432">
        <v>2</v>
      </c>
      <c r="AQ432">
        <v>2</v>
      </c>
      <c r="AR432">
        <v>9</v>
      </c>
      <c r="AS432">
        <v>2</v>
      </c>
      <c r="AT432">
        <v>3</v>
      </c>
      <c r="AU432">
        <v>2</v>
      </c>
      <c r="AV432">
        <v>2</v>
      </c>
      <c r="AW432">
        <v>2</v>
      </c>
      <c r="AX432">
        <v>2</v>
      </c>
      <c r="AY432">
        <v>2</v>
      </c>
    </row>
    <row r="433" spans="1:51">
      <c r="A433" s="1">
        <v>338415</v>
      </c>
      <c r="B433" s="7">
        <v>114599</v>
      </c>
      <c r="C433" s="2">
        <v>40261</v>
      </c>
      <c r="D433" t="s">
        <v>20</v>
      </c>
      <c r="E433" t="s">
        <v>2971</v>
      </c>
      <c r="F433" t="s">
        <v>365</v>
      </c>
      <c r="G433" t="s">
        <v>2776</v>
      </c>
      <c r="H433" t="s">
        <v>2777</v>
      </c>
      <c r="I433" t="s">
        <v>365</v>
      </c>
      <c r="J433" t="s">
        <v>2818</v>
      </c>
      <c r="K433" t="s">
        <v>1863</v>
      </c>
      <c r="L433" t="s">
        <v>480</v>
      </c>
      <c r="M433" t="s">
        <v>10</v>
      </c>
      <c r="N433" t="s">
        <v>10</v>
      </c>
      <c r="O433">
        <v>4</v>
      </c>
      <c r="P433">
        <v>3</v>
      </c>
      <c r="Q433">
        <v>1</v>
      </c>
      <c r="R433">
        <v>3</v>
      </c>
      <c r="S433">
        <v>8</v>
      </c>
      <c r="T433">
        <v>4</v>
      </c>
      <c r="U433">
        <v>4</v>
      </c>
      <c r="V433">
        <v>4</v>
      </c>
      <c r="W433">
        <v>9</v>
      </c>
      <c r="X433">
        <v>4</v>
      </c>
      <c r="Y433">
        <v>4</v>
      </c>
      <c r="Z433">
        <v>1</v>
      </c>
      <c r="AA433">
        <v>4</v>
      </c>
      <c r="AB433">
        <v>3</v>
      </c>
      <c r="AC433">
        <v>3</v>
      </c>
      <c r="AD433">
        <v>3</v>
      </c>
      <c r="AE433">
        <v>3</v>
      </c>
      <c r="AF433">
        <v>3</v>
      </c>
      <c r="AG433">
        <v>3</v>
      </c>
      <c r="AH433">
        <v>2</v>
      </c>
      <c r="AI433">
        <v>3</v>
      </c>
      <c r="AJ433">
        <v>4</v>
      </c>
      <c r="AK433">
        <v>3</v>
      </c>
      <c r="AL433">
        <v>3</v>
      </c>
      <c r="AM433">
        <v>2</v>
      </c>
      <c r="AN433">
        <v>4</v>
      </c>
      <c r="AO433">
        <v>1</v>
      </c>
      <c r="AP433">
        <v>4</v>
      </c>
      <c r="AQ433">
        <v>1</v>
      </c>
      <c r="AR433">
        <v>3</v>
      </c>
      <c r="AS433">
        <v>3</v>
      </c>
      <c r="AT433">
        <v>3</v>
      </c>
      <c r="AU433">
        <v>4</v>
      </c>
      <c r="AV433">
        <v>3</v>
      </c>
      <c r="AW433">
        <v>3</v>
      </c>
      <c r="AX433">
        <v>3</v>
      </c>
      <c r="AY433">
        <v>4</v>
      </c>
    </row>
    <row r="434" spans="1:51">
      <c r="A434" s="1">
        <v>338428</v>
      </c>
      <c r="B434" s="7">
        <v>114702</v>
      </c>
      <c r="C434" s="2">
        <v>40248</v>
      </c>
      <c r="D434" t="s">
        <v>1933</v>
      </c>
      <c r="E434" t="s">
        <v>2164</v>
      </c>
      <c r="F434" t="s">
        <v>357</v>
      </c>
      <c r="G434" t="s">
        <v>3430</v>
      </c>
      <c r="H434" t="s">
        <v>3431</v>
      </c>
      <c r="I434" t="s">
        <v>357</v>
      </c>
      <c r="J434" t="s">
        <v>2818</v>
      </c>
      <c r="K434" t="s">
        <v>1863</v>
      </c>
      <c r="L434" t="s">
        <v>487</v>
      </c>
      <c r="M434" t="s">
        <v>485</v>
      </c>
      <c r="N434" t="s">
        <v>1020</v>
      </c>
      <c r="O434">
        <v>4</v>
      </c>
      <c r="P434">
        <v>9</v>
      </c>
      <c r="Q434">
        <v>9</v>
      </c>
      <c r="R434">
        <v>3</v>
      </c>
      <c r="S434">
        <v>8</v>
      </c>
      <c r="T434">
        <v>4</v>
      </c>
      <c r="U434">
        <v>4</v>
      </c>
      <c r="V434">
        <v>4</v>
      </c>
      <c r="W434">
        <v>9</v>
      </c>
      <c r="X434">
        <v>3</v>
      </c>
      <c r="Y434">
        <v>4</v>
      </c>
      <c r="Z434">
        <v>9</v>
      </c>
      <c r="AA434">
        <v>4</v>
      </c>
      <c r="AB434">
        <v>9</v>
      </c>
      <c r="AC434">
        <v>3</v>
      </c>
      <c r="AD434">
        <v>3</v>
      </c>
      <c r="AE434">
        <v>3</v>
      </c>
      <c r="AF434">
        <v>4</v>
      </c>
      <c r="AG434">
        <v>3</v>
      </c>
      <c r="AH434">
        <v>3</v>
      </c>
      <c r="AI434">
        <v>3</v>
      </c>
      <c r="AJ434">
        <v>4</v>
      </c>
      <c r="AK434">
        <v>9</v>
      </c>
      <c r="AL434">
        <v>4</v>
      </c>
      <c r="AM434">
        <v>3</v>
      </c>
      <c r="AN434">
        <v>4</v>
      </c>
      <c r="AO434">
        <v>9</v>
      </c>
      <c r="AP434">
        <v>4</v>
      </c>
      <c r="AQ434">
        <v>9</v>
      </c>
      <c r="AR434">
        <v>9</v>
      </c>
      <c r="AS434">
        <v>4</v>
      </c>
      <c r="AT434">
        <v>3</v>
      </c>
      <c r="AU434">
        <v>4</v>
      </c>
      <c r="AV434">
        <v>4</v>
      </c>
      <c r="AW434">
        <v>3</v>
      </c>
      <c r="AX434">
        <v>3</v>
      </c>
      <c r="AY434">
        <v>4</v>
      </c>
    </row>
    <row r="435" spans="1:51">
      <c r="A435" s="1">
        <v>338433</v>
      </c>
      <c r="B435" s="7">
        <v>114720</v>
      </c>
      <c r="C435" s="2">
        <v>40240</v>
      </c>
      <c r="D435" t="s">
        <v>1933</v>
      </c>
      <c r="E435" t="s">
        <v>3432</v>
      </c>
      <c r="F435" t="s">
        <v>357</v>
      </c>
      <c r="G435" t="s">
        <v>3433</v>
      </c>
      <c r="H435" t="s">
        <v>3434</v>
      </c>
      <c r="I435" t="s">
        <v>357</v>
      </c>
      <c r="J435" t="s">
        <v>2818</v>
      </c>
      <c r="K435" t="s">
        <v>1863</v>
      </c>
      <c r="L435" t="s">
        <v>480</v>
      </c>
      <c r="M435" t="s">
        <v>7</v>
      </c>
      <c r="N435" t="s">
        <v>7</v>
      </c>
      <c r="O435">
        <v>2</v>
      </c>
      <c r="P435">
        <v>9</v>
      </c>
      <c r="Q435">
        <v>9</v>
      </c>
      <c r="R435">
        <v>2</v>
      </c>
      <c r="S435">
        <v>8</v>
      </c>
      <c r="T435">
        <v>2</v>
      </c>
      <c r="U435">
        <v>2</v>
      </c>
      <c r="V435">
        <v>2</v>
      </c>
      <c r="W435">
        <v>9</v>
      </c>
      <c r="X435">
        <v>2</v>
      </c>
      <c r="Y435">
        <v>2</v>
      </c>
      <c r="Z435">
        <v>9</v>
      </c>
      <c r="AA435">
        <v>2</v>
      </c>
      <c r="AB435">
        <v>9</v>
      </c>
      <c r="AC435">
        <v>2</v>
      </c>
      <c r="AD435">
        <v>2</v>
      </c>
      <c r="AE435">
        <v>2</v>
      </c>
      <c r="AF435">
        <v>2</v>
      </c>
      <c r="AG435">
        <v>2</v>
      </c>
      <c r="AH435">
        <v>2</v>
      </c>
      <c r="AI435">
        <v>2</v>
      </c>
      <c r="AJ435">
        <v>2</v>
      </c>
      <c r="AK435">
        <v>9</v>
      </c>
      <c r="AL435">
        <v>2</v>
      </c>
      <c r="AM435">
        <v>2</v>
      </c>
      <c r="AN435">
        <v>2</v>
      </c>
      <c r="AO435">
        <v>9</v>
      </c>
      <c r="AP435">
        <v>2</v>
      </c>
      <c r="AQ435">
        <v>9</v>
      </c>
      <c r="AR435">
        <v>9</v>
      </c>
      <c r="AS435">
        <v>2</v>
      </c>
      <c r="AT435">
        <v>2</v>
      </c>
      <c r="AU435">
        <v>2</v>
      </c>
      <c r="AV435">
        <v>3</v>
      </c>
      <c r="AW435">
        <v>3</v>
      </c>
      <c r="AX435">
        <v>3</v>
      </c>
      <c r="AY435">
        <v>2</v>
      </c>
    </row>
    <row r="436" spans="1:51">
      <c r="A436" s="1">
        <v>338436</v>
      </c>
      <c r="B436" s="7">
        <v>114739</v>
      </c>
      <c r="C436" s="2">
        <v>40247</v>
      </c>
      <c r="D436" t="s">
        <v>1933</v>
      </c>
      <c r="E436" t="s">
        <v>3429</v>
      </c>
      <c r="F436" t="s">
        <v>357</v>
      </c>
      <c r="G436" t="s">
        <v>3435</v>
      </c>
      <c r="H436" t="s">
        <v>3436</v>
      </c>
      <c r="I436" t="s">
        <v>357</v>
      </c>
      <c r="J436" t="s">
        <v>2818</v>
      </c>
      <c r="K436" t="s">
        <v>1863</v>
      </c>
      <c r="L436" t="s">
        <v>480</v>
      </c>
      <c r="M436" t="s">
        <v>7</v>
      </c>
      <c r="N436" t="s">
        <v>7</v>
      </c>
      <c r="O436">
        <v>3</v>
      </c>
      <c r="P436">
        <v>9</v>
      </c>
      <c r="Q436">
        <v>9</v>
      </c>
      <c r="R436">
        <v>3</v>
      </c>
      <c r="S436">
        <v>8</v>
      </c>
      <c r="T436">
        <v>3</v>
      </c>
      <c r="U436">
        <v>3</v>
      </c>
      <c r="V436">
        <v>3</v>
      </c>
      <c r="W436">
        <v>9</v>
      </c>
      <c r="X436">
        <v>3</v>
      </c>
      <c r="Y436">
        <v>3</v>
      </c>
      <c r="Z436">
        <v>9</v>
      </c>
      <c r="AA436">
        <v>3</v>
      </c>
      <c r="AB436">
        <v>9</v>
      </c>
      <c r="AC436">
        <v>3</v>
      </c>
      <c r="AD436">
        <v>2</v>
      </c>
      <c r="AE436">
        <v>2</v>
      </c>
      <c r="AF436">
        <v>2</v>
      </c>
      <c r="AG436">
        <v>2</v>
      </c>
      <c r="AH436">
        <v>2</v>
      </c>
      <c r="AI436">
        <v>3</v>
      </c>
      <c r="AJ436">
        <v>3</v>
      </c>
      <c r="AK436">
        <v>9</v>
      </c>
      <c r="AL436">
        <v>3</v>
      </c>
      <c r="AM436">
        <v>2</v>
      </c>
      <c r="AN436">
        <v>3</v>
      </c>
      <c r="AO436">
        <v>9</v>
      </c>
      <c r="AP436">
        <v>3</v>
      </c>
      <c r="AQ436">
        <v>9</v>
      </c>
      <c r="AR436">
        <v>9</v>
      </c>
      <c r="AS436">
        <v>3</v>
      </c>
      <c r="AT436">
        <v>3</v>
      </c>
      <c r="AU436">
        <v>3</v>
      </c>
      <c r="AV436">
        <v>3</v>
      </c>
      <c r="AW436">
        <v>2</v>
      </c>
      <c r="AX436">
        <v>3</v>
      </c>
      <c r="AY436">
        <v>3</v>
      </c>
    </row>
    <row r="437" spans="1:51">
      <c r="A437" s="1">
        <v>338437</v>
      </c>
      <c r="B437" s="7">
        <v>114742</v>
      </c>
      <c r="C437" s="2">
        <v>40268</v>
      </c>
      <c r="D437" t="s">
        <v>1933</v>
      </c>
      <c r="E437" t="s">
        <v>3429</v>
      </c>
      <c r="F437" t="s">
        <v>357</v>
      </c>
      <c r="G437" t="s">
        <v>2702</v>
      </c>
      <c r="H437" t="s">
        <v>2703</v>
      </c>
      <c r="I437" t="s">
        <v>357</v>
      </c>
      <c r="J437" t="s">
        <v>2818</v>
      </c>
      <c r="K437" t="s">
        <v>1863</v>
      </c>
      <c r="L437" t="s">
        <v>480</v>
      </c>
      <c r="M437" t="s">
        <v>7</v>
      </c>
      <c r="N437" t="s">
        <v>7</v>
      </c>
      <c r="O437">
        <v>3</v>
      </c>
      <c r="P437">
        <v>9</v>
      </c>
      <c r="Q437">
        <v>3</v>
      </c>
      <c r="R437">
        <v>2</v>
      </c>
      <c r="S437">
        <v>8</v>
      </c>
      <c r="T437">
        <v>3</v>
      </c>
      <c r="U437">
        <v>3</v>
      </c>
      <c r="V437">
        <v>3</v>
      </c>
      <c r="W437">
        <v>9</v>
      </c>
      <c r="X437">
        <v>3</v>
      </c>
      <c r="Y437">
        <v>3</v>
      </c>
      <c r="Z437">
        <v>3</v>
      </c>
      <c r="AA437">
        <v>3</v>
      </c>
      <c r="AB437">
        <v>9</v>
      </c>
      <c r="AC437">
        <v>3</v>
      </c>
      <c r="AD437">
        <v>2</v>
      </c>
      <c r="AE437">
        <v>2</v>
      </c>
      <c r="AF437">
        <v>3</v>
      </c>
      <c r="AG437">
        <v>3</v>
      </c>
      <c r="AH437">
        <v>3</v>
      </c>
      <c r="AI437">
        <v>3</v>
      </c>
      <c r="AJ437">
        <v>3</v>
      </c>
      <c r="AK437">
        <v>9</v>
      </c>
      <c r="AL437">
        <v>3</v>
      </c>
      <c r="AM437">
        <v>2</v>
      </c>
      <c r="AN437">
        <v>3</v>
      </c>
      <c r="AO437">
        <v>3</v>
      </c>
      <c r="AP437">
        <v>3</v>
      </c>
      <c r="AQ437">
        <v>3</v>
      </c>
      <c r="AR437">
        <v>9</v>
      </c>
      <c r="AS437">
        <v>3</v>
      </c>
      <c r="AT437">
        <v>3</v>
      </c>
      <c r="AU437">
        <v>3</v>
      </c>
      <c r="AV437">
        <v>3</v>
      </c>
      <c r="AW437">
        <v>2</v>
      </c>
      <c r="AX437">
        <v>2</v>
      </c>
      <c r="AY437">
        <v>3</v>
      </c>
    </row>
    <row r="438" spans="1:51">
      <c r="A438" s="1">
        <v>338438</v>
      </c>
      <c r="B438" s="7">
        <v>114746</v>
      </c>
      <c r="C438" s="2">
        <v>40262</v>
      </c>
      <c r="D438" t="s">
        <v>1933</v>
      </c>
      <c r="E438" t="s">
        <v>3429</v>
      </c>
      <c r="F438" t="s">
        <v>357</v>
      </c>
      <c r="G438" t="s">
        <v>2704</v>
      </c>
      <c r="H438" t="s">
        <v>2705</v>
      </c>
      <c r="I438" t="s">
        <v>357</v>
      </c>
      <c r="J438" t="s">
        <v>2818</v>
      </c>
      <c r="K438" t="s">
        <v>1863</v>
      </c>
      <c r="L438" t="s">
        <v>480</v>
      </c>
      <c r="M438" t="s">
        <v>7</v>
      </c>
      <c r="N438" t="s">
        <v>7</v>
      </c>
      <c r="O438">
        <v>2</v>
      </c>
      <c r="P438">
        <v>9</v>
      </c>
      <c r="Q438">
        <v>2</v>
      </c>
      <c r="R438">
        <v>2</v>
      </c>
      <c r="S438">
        <v>8</v>
      </c>
      <c r="T438">
        <v>2</v>
      </c>
      <c r="U438">
        <v>2</v>
      </c>
      <c r="V438">
        <v>2</v>
      </c>
      <c r="W438">
        <v>9</v>
      </c>
      <c r="X438">
        <v>3</v>
      </c>
      <c r="Y438">
        <v>2</v>
      </c>
      <c r="Z438">
        <v>2</v>
      </c>
      <c r="AA438">
        <v>2</v>
      </c>
      <c r="AB438">
        <v>9</v>
      </c>
      <c r="AC438">
        <v>2</v>
      </c>
      <c r="AD438">
        <v>2</v>
      </c>
      <c r="AE438">
        <v>2</v>
      </c>
      <c r="AF438">
        <v>3</v>
      </c>
      <c r="AG438">
        <v>2</v>
      </c>
      <c r="AH438">
        <v>3</v>
      </c>
      <c r="AI438">
        <v>3</v>
      </c>
      <c r="AJ438">
        <v>2</v>
      </c>
      <c r="AK438">
        <v>9</v>
      </c>
      <c r="AL438">
        <v>2</v>
      </c>
      <c r="AM438">
        <v>2</v>
      </c>
      <c r="AN438">
        <v>2</v>
      </c>
      <c r="AO438">
        <v>2</v>
      </c>
      <c r="AP438">
        <v>2</v>
      </c>
      <c r="AQ438">
        <v>2</v>
      </c>
      <c r="AR438">
        <v>9</v>
      </c>
      <c r="AS438">
        <v>2</v>
      </c>
      <c r="AT438">
        <v>3</v>
      </c>
      <c r="AU438">
        <v>2</v>
      </c>
      <c r="AV438">
        <v>2</v>
      </c>
      <c r="AW438">
        <v>2</v>
      </c>
      <c r="AX438">
        <v>2</v>
      </c>
      <c r="AY438">
        <v>2</v>
      </c>
    </row>
    <row r="439" spans="1:51">
      <c r="A439" s="1">
        <v>338586</v>
      </c>
      <c r="B439" s="7">
        <v>115454</v>
      </c>
      <c r="C439" s="2">
        <v>40239</v>
      </c>
      <c r="D439" t="s">
        <v>1933</v>
      </c>
      <c r="E439" t="s">
        <v>2164</v>
      </c>
      <c r="F439" t="s">
        <v>357</v>
      </c>
      <c r="G439" t="s">
        <v>1010</v>
      </c>
      <c r="H439" t="s">
        <v>1011</v>
      </c>
      <c r="I439" t="s">
        <v>357</v>
      </c>
      <c r="J439" t="s">
        <v>2819</v>
      </c>
      <c r="K439" t="s">
        <v>1863</v>
      </c>
      <c r="L439" t="s">
        <v>484</v>
      </c>
      <c r="M439" t="s">
        <v>485</v>
      </c>
      <c r="N439" t="s">
        <v>13</v>
      </c>
      <c r="O439">
        <v>1</v>
      </c>
      <c r="P439">
        <v>1</v>
      </c>
      <c r="Q439">
        <v>1</v>
      </c>
      <c r="R439">
        <v>1</v>
      </c>
      <c r="S439">
        <v>8</v>
      </c>
      <c r="T439">
        <v>1</v>
      </c>
      <c r="U439">
        <v>1</v>
      </c>
      <c r="V439">
        <v>1</v>
      </c>
      <c r="W439">
        <v>9</v>
      </c>
      <c r="X439">
        <v>4</v>
      </c>
      <c r="Y439">
        <v>1</v>
      </c>
      <c r="Z439">
        <v>1</v>
      </c>
      <c r="AA439">
        <v>1</v>
      </c>
      <c r="AB439">
        <v>1</v>
      </c>
      <c r="AC439">
        <v>1</v>
      </c>
      <c r="AD439">
        <v>1</v>
      </c>
      <c r="AE439">
        <v>1</v>
      </c>
      <c r="AF439">
        <v>2</v>
      </c>
      <c r="AG439">
        <v>1</v>
      </c>
      <c r="AH439">
        <v>1</v>
      </c>
      <c r="AI439">
        <v>1</v>
      </c>
      <c r="AJ439">
        <v>1</v>
      </c>
      <c r="AK439">
        <v>1</v>
      </c>
      <c r="AL439">
        <v>1</v>
      </c>
      <c r="AM439">
        <v>1</v>
      </c>
      <c r="AN439">
        <v>1</v>
      </c>
      <c r="AO439">
        <v>1</v>
      </c>
      <c r="AP439">
        <v>1</v>
      </c>
      <c r="AQ439">
        <v>1</v>
      </c>
      <c r="AR439">
        <v>1</v>
      </c>
      <c r="AS439">
        <v>1</v>
      </c>
      <c r="AT439">
        <v>1</v>
      </c>
      <c r="AU439">
        <v>1</v>
      </c>
      <c r="AV439">
        <v>1</v>
      </c>
      <c r="AW439">
        <v>1</v>
      </c>
      <c r="AX439">
        <v>1</v>
      </c>
      <c r="AY439">
        <v>1</v>
      </c>
    </row>
    <row r="440" spans="1:51">
      <c r="A440" s="1">
        <v>338591</v>
      </c>
      <c r="B440" s="7">
        <v>115483</v>
      </c>
      <c r="C440" s="2">
        <v>40241</v>
      </c>
      <c r="D440" t="s">
        <v>1933</v>
      </c>
      <c r="E440" t="s">
        <v>3279</v>
      </c>
      <c r="F440" t="s">
        <v>340</v>
      </c>
      <c r="G440" t="s">
        <v>2712</v>
      </c>
      <c r="H440" t="s">
        <v>2713</v>
      </c>
      <c r="I440" t="s">
        <v>340</v>
      </c>
      <c r="J440" t="s">
        <v>2818</v>
      </c>
      <c r="K440" t="s">
        <v>1863</v>
      </c>
      <c r="L440" t="s">
        <v>480</v>
      </c>
      <c r="M440" t="s">
        <v>7</v>
      </c>
      <c r="N440" t="s">
        <v>7</v>
      </c>
      <c r="O440">
        <v>2</v>
      </c>
      <c r="P440">
        <v>9</v>
      </c>
      <c r="Q440">
        <v>2</v>
      </c>
      <c r="R440">
        <v>2</v>
      </c>
      <c r="S440">
        <v>8</v>
      </c>
      <c r="T440">
        <v>2</v>
      </c>
      <c r="U440">
        <v>2</v>
      </c>
      <c r="V440">
        <v>2</v>
      </c>
      <c r="W440">
        <v>9</v>
      </c>
      <c r="X440">
        <v>3</v>
      </c>
      <c r="Y440">
        <v>2</v>
      </c>
      <c r="Z440">
        <v>2</v>
      </c>
      <c r="AA440">
        <v>2</v>
      </c>
      <c r="AB440">
        <v>9</v>
      </c>
      <c r="AC440">
        <v>2</v>
      </c>
      <c r="AD440">
        <v>2</v>
      </c>
      <c r="AE440">
        <v>2</v>
      </c>
      <c r="AF440">
        <v>3</v>
      </c>
      <c r="AG440">
        <v>2</v>
      </c>
      <c r="AH440">
        <v>2</v>
      </c>
      <c r="AI440">
        <v>3</v>
      </c>
      <c r="AJ440">
        <v>2</v>
      </c>
      <c r="AK440">
        <v>9</v>
      </c>
      <c r="AL440">
        <v>2</v>
      </c>
      <c r="AM440">
        <v>1</v>
      </c>
      <c r="AN440">
        <v>2</v>
      </c>
      <c r="AO440">
        <v>2</v>
      </c>
      <c r="AP440">
        <v>2</v>
      </c>
      <c r="AQ440">
        <v>2</v>
      </c>
      <c r="AR440">
        <v>9</v>
      </c>
      <c r="AS440">
        <v>2</v>
      </c>
      <c r="AT440">
        <v>2</v>
      </c>
      <c r="AU440">
        <v>2</v>
      </c>
      <c r="AV440">
        <v>2</v>
      </c>
      <c r="AW440">
        <v>2</v>
      </c>
      <c r="AX440">
        <v>2</v>
      </c>
      <c r="AY440">
        <v>2</v>
      </c>
    </row>
    <row r="441" spans="1:51">
      <c r="A441" s="1">
        <v>338614</v>
      </c>
      <c r="B441" s="7">
        <v>115598</v>
      </c>
      <c r="C441" s="2">
        <v>40240</v>
      </c>
      <c r="D441" t="s">
        <v>1933</v>
      </c>
      <c r="E441" t="s">
        <v>3279</v>
      </c>
      <c r="F441" t="s">
        <v>340</v>
      </c>
      <c r="G441" t="s">
        <v>3288</v>
      </c>
      <c r="H441" t="s">
        <v>3289</v>
      </c>
      <c r="I441" t="s">
        <v>340</v>
      </c>
      <c r="J441" t="s">
        <v>2818</v>
      </c>
      <c r="K441" t="s">
        <v>1863</v>
      </c>
      <c r="L441" t="s">
        <v>480</v>
      </c>
      <c r="M441" t="s">
        <v>7</v>
      </c>
      <c r="N441" t="s">
        <v>7</v>
      </c>
      <c r="O441">
        <v>1</v>
      </c>
      <c r="P441">
        <v>9</v>
      </c>
      <c r="Q441">
        <v>1</v>
      </c>
      <c r="R441">
        <v>1</v>
      </c>
      <c r="S441">
        <v>8</v>
      </c>
      <c r="T441">
        <v>1</v>
      </c>
      <c r="U441">
        <v>1</v>
      </c>
      <c r="V441">
        <v>1</v>
      </c>
      <c r="W441">
        <v>9</v>
      </c>
      <c r="X441">
        <v>1</v>
      </c>
      <c r="Y441">
        <v>1</v>
      </c>
      <c r="Z441">
        <v>1</v>
      </c>
      <c r="AA441">
        <v>1</v>
      </c>
      <c r="AB441">
        <v>9</v>
      </c>
      <c r="AC441">
        <v>2</v>
      </c>
      <c r="AD441">
        <v>1</v>
      </c>
      <c r="AE441">
        <v>1</v>
      </c>
      <c r="AF441">
        <v>1</v>
      </c>
      <c r="AG441">
        <v>1</v>
      </c>
      <c r="AH441">
        <v>2</v>
      </c>
      <c r="AI441">
        <v>1</v>
      </c>
      <c r="AJ441">
        <v>2</v>
      </c>
      <c r="AK441">
        <v>9</v>
      </c>
      <c r="AL441">
        <v>1</v>
      </c>
      <c r="AM441">
        <v>1</v>
      </c>
      <c r="AN441">
        <v>1</v>
      </c>
      <c r="AO441">
        <v>1</v>
      </c>
      <c r="AP441">
        <v>1</v>
      </c>
      <c r="AQ441">
        <v>1</v>
      </c>
      <c r="AR441">
        <v>9</v>
      </c>
      <c r="AS441">
        <v>1</v>
      </c>
      <c r="AT441">
        <v>2</v>
      </c>
      <c r="AU441">
        <v>1</v>
      </c>
      <c r="AV441">
        <v>1</v>
      </c>
      <c r="AW441">
        <v>1</v>
      </c>
      <c r="AX441">
        <v>1</v>
      </c>
      <c r="AY441">
        <v>1</v>
      </c>
    </row>
    <row r="442" spans="1:51">
      <c r="A442" s="1">
        <v>338630</v>
      </c>
      <c r="B442" s="7">
        <v>115644</v>
      </c>
      <c r="C442" s="2">
        <v>40240</v>
      </c>
      <c r="D442" t="s">
        <v>1933</v>
      </c>
      <c r="E442" t="s">
        <v>3279</v>
      </c>
      <c r="F442" t="s">
        <v>340</v>
      </c>
      <c r="G442" t="s">
        <v>2972</v>
      </c>
      <c r="H442" t="s">
        <v>3290</v>
      </c>
      <c r="I442" t="s">
        <v>340</v>
      </c>
      <c r="J442" t="s">
        <v>2818</v>
      </c>
      <c r="K442" t="s">
        <v>1863</v>
      </c>
      <c r="L442" t="s">
        <v>486</v>
      </c>
      <c r="M442" t="s">
        <v>7</v>
      </c>
      <c r="N442" t="s">
        <v>7</v>
      </c>
      <c r="O442">
        <v>1</v>
      </c>
      <c r="P442">
        <v>9</v>
      </c>
      <c r="Q442">
        <v>1</v>
      </c>
      <c r="R442">
        <v>1</v>
      </c>
      <c r="S442">
        <v>8</v>
      </c>
      <c r="T442">
        <v>1</v>
      </c>
      <c r="U442">
        <v>1</v>
      </c>
      <c r="V442">
        <v>1</v>
      </c>
      <c r="W442">
        <v>9</v>
      </c>
      <c r="X442">
        <v>1</v>
      </c>
      <c r="Y442">
        <v>1</v>
      </c>
      <c r="Z442">
        <v>1</v>
      </c>
      <c r="AA442">
        <v>1</v>
      </c>
      <c r="AB442">
        <v>9</v>
      </c>
      <c r="AC442">
        <v>2</v>
      </c>
      <c r="AD442">
        <v>1</v>
      </c>
      <c r="AE442">
        <v>1</v>
      </c>
      <c r="AF442">
        <v>2</v>
      </c>
      <c r="AG442">
        <v>1</v>
      </c>
      <c r="AH442">
        <v>1</v>
      </c>
      <c r="AI442">
        <v>1</v>
      </c>
      <c r="AJ442">
        <v>1</v>
      </c>
      <c r="AK442">
        <v>9</v>
      </c>
      <c r="AL442">
        <v>1</v>
      </c>
      <c r="AM442">
        <v>1</v>
      </c>
      <c r="AN442">
        <v>1</v>
      </c>
      <c r="AO442">
        <v>1</v>
      </c>
      <c r="AP442">
        <v>1</v>
      </c>
      <c r="AQ442">
        <v>1</v>
      </c>
      <c r="AR442">
        <v>9</v>
      </c>
      <c r="AS442">
        <v>1</v>
      </c>
      <c r="AT442">
        <v>3</v>
      </c>
      <c r="AU442">
        <v>1</v>
      </c>
      <c r="AV442">
        <v>2</v>
      </c>
      <c r="AW442">
        <v>2</v>
      </c>
      <c r="AX442">
        <v>2</v>
      </c>
      <c r="AY442">
        <v>1</v>
      </c>
    </row>
    <row r="443" spans="1:51">
      <c r="A443" s="1">
        <v>338637</v>
      </c>
      <c r="B443" s="7">
        <v>115680</v>
      </c>
      <c r="C443" s="2">
        <v>40248</v>
      </c>
      <c r="D443" t="s">
        <v>1933</v>
      </c>
      <c r="E443" t="s">
        <v>3279</v>
      </c>
      <c r="F443" t="s">
        <v>340</v>
      </c>
      <c r="G443" t="s">
        <v>1386</v>
      </c>
      <c r="H443" t="s">
        <v>2973</v>
      </c>
      <c r="I443" t="s">
        <v>340</v>
      </c>
      <c r="J443" t="s">
        <v>2818</v>
      </c>
      <c r="K443" t="s">
        <v>1863</v>
      </c>
      <c r="L443" t="s">
        <v>482</v>
      </c>
      <c r="M443" t="s">
        <v>7</v>
      </c>
      <c r="N443" t="s">
        <v>7</v>
      </c>
      <c r="O443">
        <v>2</v>
      </c>
      <c r="P443">
        <v>9</v>
      </c>
      <c r="Q443">
        <v>2</v>
      </c>
      <c r="R443">
        <v>2</v>
      </c>
      <c r="S443">
        <v>8</v>
      </c>
      <c r="T443">
        <v>2</v>
      </c>
      <c r="U443">
        <v>2</v>
      </c>
      <c r="V443">
        <v>2</v>
      </c>
      <c r="W443">
        <v>9</v>
      </c>
      <c r="X443">
        <v>2</v>
      </c>
      <c r="Y443">
        <v>2</v>
      </c>
      <c r="Z443">
        <v>2</v>
      </c>
      <c r="AA443">
        <v>2</v>
      </c>
      <c r="AB443">
        <v>9</v>
      </c>
      <c r="AC443">
        <v>2</v>
      </c>
      <c r="AD443">
        <v>2</v>
      </c>
      <c r="AE443">
        <v>1</v>
      </c>
      <c r="AF443">
        <v>2</v>
      </c>
      <c r="AG443">
        <v>1</v>
      </c>
      <c r="AH443">
        <v>2</v>
      </c>
      <c r="AI443">
        <v>2</v>
      </c>
      <c r="AJ443">
        <v>2</v>
      </c>
      <c r="AK443">
        <v>9</v>
      </c>
      <c r="AL443">
        <v>2</v>
      </c>
      <c r="AM443">
        <v>2</v>
      </c>
      <c r="AN443">
        <v>3</v>
      </c>
      <c r="AO443">
        <v>2</v>
      </c>
      <c r="AP443">
        <v>2</v>
      </c>
      <c r="AQ443">
        <v>2</v>
      </c>
      <c r="AR443">
        <v>9</v>
      </c>
      <c r="AS443">
        <v>2</v>
      </c>
      <c r="AT443">
        <v>3</v>
      </c>
      <c r="AU443">
        <v>2</v>
      </c>
      <c r="AV443">
        <v>2</v>
      </c>
      <c r="AW443">
        <v>2</v>
      </c>
      <c r="AX443">
        <v>2</v>
      </c>
      <c r="AY443">
        <v>2</v>
      </c>
    </row>
    <row r="444" spans="1:51">
      <c r="A444" s="1">
        <v>338645</v>
      </c>
      <c r="B444" s="7">
        <v>115715</v>
      </c>
      <c r="C444" s="2">
        <v>40254</v>
      </c>
      <c r="D444" t="s">
        <v>1933</v>
      </c>
      <c r="E444" t="s">
        <v>3279</v>
      </c>
      <c r="F444" t="s">
        <v>340</v>
      </c>
      <c r="G444" t="s">
        <v>2303</v>
      </c>
      <c r="H444" t="s">
        <v>2304</v>
      </c>
      <c r="I444" t="s">
        <v>340</v>
      </c>
      <c r="J444" t="s">
        <v>2818</v>
      </c>
      <c r="K444" t="s">
        <v>1863</v>
      </c>
      <c r="L444" t="s">
        <v>482</v>
      </c>
      <c r="M444" t="s">
        <v>7</v>
      </c>
      <c r="N444" t="s">
        <v>7</v>
      </c>
      <c r="O444">
        <v>2</v>
      </c>
      <c r="P444">
        <v>9</v>
      </c>
      <c r="Q444">
        <v>1</v>
      </c>
      <c r="R444">
        <v>1</v>
      </c>
      <c r="S444">
        <v>8</v>
      </c>
      <c r="T444">
        <v>2</v>
      </c>
      <c r="U444">
        <v>2</v>
      </c>
      <c r="V444">
        <v>2</v>
      </c>
      <c r="W444">
        <v>9</v>
      </c>
      <c r="X444">
        <v>2</v>
      </c>
      <c r="Y444">
        <v>2</v>
      </c>
      <c r="Z444">
        <v>1</v>
      </c>
      <c r="AA444">
        <v>2</v>
      </c>
      <c r="AB444">
        <v>9</v>
      </c>
      <c r="AC444">
        <v>2</v>
      </c>
      <c r="AD444">
        <v>2</v>
      </c>
      <c r="AE444">
        <v>1</v>
      </c>
      <c r="AF444">
        <v>1</v>
      </c>
      <c r="AG444">
        <v>2</v>
      </c>
      <c r="AH444">
        <v>2</v>
      </c>
      <c r="AI444">
        <v>2</v>
      </c>
      <c r="AJ444">
        <v>2</v>
      </c>
      <c r="AK444">
        <v>9</v>
      </c>
      <c r="AL444">
        <v>1</v>
      </c>
      <c r="AM444">
        <v>1</v>
      </c>
      <c r="AN444">
        <v>2</v>
      </c>
      <c r="AO444">
        <v>1</v>
      </c>
      <c r="AP444">
        <v>1</v>
      </c>
      <c r="AQ444">
        <v>1</v>
      </c>
      <c r="AR444">
        <v>9</v>
      </c>
      <c r="AS444">
        <v>1</v>
      </c>
      <c r="AT444">
        <v>2</v>
      </c>
      <c r="AU444">
        <v>2</v>
      </c>
      <c r="AV444">
        <v>2</v>
      </c>
      <c r="AW444">
        <v>2</v>
      </c>
      <c r="AX444">
        <v>2</v>
      </c>
      <c r="AY444">
        <v>2</v>
      </c>
    </row>
    <row r="445" spans="1:51">
      <c r="A445" s="1">
        <v>338647</v>
      </c>
      <c r="B445" s="7">
        <v>115725</v>
      </c>
      <c r="C445" s="2">
        <v>40249</v>
      </c>
      <c r="D445" t="s">
        <v>1933</v>
      </c>
      <c r="E445" t="s">
        <v>3279</v>
      </c>
      <c r="F445" t="s">
        <v>340</v>
      </c>
      <c r="G445" t="s">
        <v>2305</v>
      </c>
      <c r="H445" t="s">
        <v>2306</v>
      </c>
      <c r="I445" t="s">
        <v>340</v>
      </c>
      <c r="J445" t="s">
        <v>2824</v>
      </c>
      <c r="K445" t="s">
        <v>1863</v>
      </c>
      <c r="L445" t="s">
        <v>480</v>
      </c>
      <c r="M445" t="s">
        <v>10</v>
      </c>
      <c r="N445" t="s">
        <v>10</v>
      </c>
      <c r="O445">
        <v>4</v>
      </c>
      <c r="P445">
        <v>2</v>
      </c>
      <c r="Q445">
        <v>9</v>
      </c>
      <c r="R445">
        <v>3</v>
      </c>
      <c r="S445">
        <v>8</v>
      </c>
      <c r="T445">
        <v>4</v>
      </c>
      <c r="U445">
        <v>4</v>
      </c>
      <c r="V445">
        <v>4</v>
      </c>
      <c r="W445">
        <v>9</v>
      </c>
      <c r="X445">
        <v>4</v>
      </c>
      <c r="Y445">
        <v>3</v>
      </c>
      <c r="Z445">
        <v>9</v>
      </c>
      <c r="AA445">
        <v>3</v>
      </c>
      <c r="AB445">
        <v>2</v>
      </c>
      <c r="AC445">
        <v>2</v>
      </c>
      <c r="AD445">
        <v>2</v>
      </c>
      <c r="AE445">
        <v>2</v>
      </c>
      <c r="AF445">
        <v>3</v>
      </c>
      <c r="AG445">
        <v>3</v>
      </c>
      <c r="AH445">
        <v>2</v>
      </c>
      <c r="AI445">
        <v>3</v>
      </c>
      <c r="AJ445">
        <v>3</v>
      </c>
      <c r="AK445">
        <v>2</v>
      </c>
      <c r="AL445">
        <v>4</v>
      </c>
      <c r="AM445">
        <v>2</v>
      </c>
      <c r="AN445">
        <v>3</v>
      </c>
      <c r="AO445">
        <v>9</v>
      </c>
      <c r="AP445">
        <v>4</v>
      </c>
      <c r="AQ445">
        <v>9</v>
      </c>
      <c r="AR445">
        <v>3</v>
      </c>
      <c r="AS445">
        <v>3</v>
      </c>
      <c r="AT445">
        <v>3</v>
      </c>
      <c r="AU445">
        <v>4</v>
      </c>
      <c r="AV445">
        <v>4</v>
      </c>
      <c r="AW445">
        <v>3</v>
      </c>
      <c r="AX445">
        <v>2</v>
      </c>
      <c r="AY445">
        <v>4</v>
      </c>
    </row>
    <row r="446" spans="1:51">
      <c r="A446" s="1">
        <v>338649</v>
      </c>
      <c r="B446" s="7">
        <v>115728</v>
      </c>
      <c r="C446" s="2">
        <v>40255</v>
      </c>
      <c r="D446" t="s">
        <v>1933</v>
      </c>
      <c r="E446" t="s">
        <v>3279</v>
      </c>
      <c r="F446" t="s">
        <v>340</v>
      </c>
      <c r="G446" t="s">
        <v>2307</v>
      </c>
      <c r="H446" t="s">
        <v>2308</v>
      </c>
      <c r="I446" t="s">
        <v>340</v>
      </c>
      <c r="J446" t="s">
        <v>2824</v>
      </c>
      <c r="K446" t="s">
        <v>1869</v>
      </c>
      <c r="L446" t="s">
        <v>486</v>
      </c>
      <c r="M446" t="s">
        <v>10</v>
      </c>
      <c r="N446" t="s">
        <v>10</v>
      </c>
      <c r="O446">
        <v>1</v>
      </c>
      <c r="P446">
        <v>1</v>
      </c>
      <c r="Q446">
        <v>9</v>
      </c>
      <c r="R446">
        <v>1</v>
      </c>
      <c r="S446">
        <v>8</v>
      </c>
      <c r="T446">
        <v>1</v>
      </c>
      <c r="U446">
        <v>1</v>
      </c>
      <c r="V446">
        <v>1</v>
      </c>
      <c r="W446">
        <v>9</v>
      </c>
      <c r="X446">
        <v>1</v>
      </c>
      <c r="Y446">
        <v>2</v>
      </c>
      <c r="Z446">
        <v>9</v>
      </c>
      <c r="AA446">
        <v>2</v>
      </c>
      <c r="AB446">
        <v>1</v>
      </c>
      <c r="AC446">
        <v>1</v>
      </c>
      <c r="AD446">
        <v>1</v>
      </c>
      <c r="AE446">
        <v>1</v>
      </c>
      <c r="AF446">
        <v>1</v>
      </c>
      <c r="AG446">
        <v>1</v>
      </c>
      <c r="AH446">
        <v>1</v>
      </c>
      <c r="AI446">
        <v>1</v>
      </c>
      <c r="AJ446">
        <v>2</v>
      </c>
      <c r="AK446">
        <v>1</v>
      </c>
      <c r="AL446">
        <v>1</v>
      </c>
      <c r="AM446">
        <v>1</v>
      </c>
      <c r="AN446">
        <v>2</v>
      </c>
      <c r="AO446">
        <v>9</v>
      </c>
      <c r="AP446">
        <v>1</v>
      </c>
      <c r="AQ446">
        <v>9</v>
      </c>
      <c r="AR446">
        <v>1</v>
      </c>
      <c r="AS446">
        <v>2</v>
      </c>
      <c r="AT446">
        <v>2</v>
      </c>
      <c r="AU446">
        <v>1</v>
      </c>
      <c r="AV446">
        <v>2</v>
      </c>
      <c r="AW446">
        <v>1</v>
      </c>
      <c r="AX446">
        <v>1</v>
      </c>
      <c r="AY446">
        <v>1</v>
      </c>
    </row>
    <row r="447" spans="1:51">
      <c r="A447" s="1">
        <v>338651</v>
      </c>
      <c r="B447" s="7">
        <v>115731</v>
      </c>
      <c r="C447" s="2">
        <v>40254</v>
      </c>
      <c r="D447" t="s">
        <v>1933</v>
      </c>
      <c r="E447" t="s">
        <v>3279</v>
      </c>
      <c r="F447" t="s">
        <v>340</v>
      </c>
      <c r="G447" t="s">
        <v>2309</v>
      </c>
      <c r="H447" t="s">
        <v>2310</v>
      </c>
      <c r="I447" t="s">
        <v>340</v>
      </c>
      <c r="J447" t="s">
        <v>2818</v>
      </c>
      <c r="K447" t="s">
        <v>1863</v>
      </c>
      <c r="L447" t="s">
        <v>482</v>
      </c>
      <c r="M447" t="s">
        <v>7</v>
      </c>
      <c r="N447" t="s">
        <v>7</v>
      </c>
      <c r="O447">
        <v>4</v>
      </c>
      <c r="P447">
        <v>9</v>
      </c>
      <c r="Q447">
        <v>2</v>
      </c>
      <c r="R447">
        <v>3</v>
      </c>
      <c r="S447">
        <v>8</v>
      </c>
      <c r="T447">
        <v>3</v>
      </c>
      <c r="U447">
        <v>4</v>
      </c>
      <c r="V447">
        <v>4</v>
      </c>
      <c r="W447">
        <v>9</v>
      </c>
      <c r="X447">
        <v>4</v>
      </c>
      <c r="Y447">
        <v>4</v>
      </c>
      <c r="Z447">
        <v>2</v>
      </c>
      <c r="AA447">
        <v>3</v>
      </c>
      <c r="AB447">
        <v>9</v>
      </c>
      <c r="AC447">
        <v>2</v>
      </c>
      <c r="AD447">
        <v>2</v>
      </c>
      <c r="AE447">
        <v>2</v>
      </c>
      <c r="AF447">
        <v>3</v>
      </c>
      <c r="AG447">
        <v>2</v>
      </c>
      <c r="AH447">
        <v>2</v>
      </c>
      <c r="AI447">
        <v>4</v>
      </c>
      <c r="AJ447">
        <v>4</v>
      </c>
      <c r="AK447">
        <v>9</v>
      </c>
      <c r="AL447">
        <v>4</v>
      </c>
      <c r="AM447">
        <v>2</v>
      </c>
      <c r="AN447">
        <v>4</v>
      </c>
      <c r="AO447">
        <v>2</v>
      </c>
      <c r="AP447">
        <v>3</v>
      </c>
      <c r="AQ447">
        <v>2</v>
      </c>
      <c r="AR447">
        <v>9</v>
      </c>
      <c r="AS447">
        <v>3</v>
      </c>
      <c r="AT447">
        <v>2</v>
      </c>
      <c r="AU447">
        <v>4</v>
      </c>
      <c r="AV447">
        <v>3</v>
      </c>
      <c r="AW447">
        <v>2</v>
      </c>
      <c r="AX447">
        <v>2</v>
      </c>
      <c r="AY447">
        <v>3</v>
      </c>
    </row>
    <row r="448" spans="1:51">
      <c r="A448" s="1">
        <v>338655</v>
      </c>
      <c r="B448" s="7">
        <v>115745</v>
      </c>
      <c r="C448" s="2">
        <v>40247</v>
      </c>
      <c r="D448" t="s">
        <v>1933</v>
      </c>
      <c r="E448" t="s">
        <v>3279</v>
      </c>
      <c r="F448" t="s">
        <v>340</v>
      </c>
      <c r="G448" t="s">
        <v>2510</v>
      </c>
      <c r="H448" t="s">
        <v>3035</v>
      </c>
      <c r="I448" t="s">
        <v>340</v>
      </c>
      <c r="J448" t="s">
        <v>2818</v>
      </c>
      <c r="K448" t="s">
        <v>1863</v>
      </c>
      <c r="L448" t="s">
        <v>482</v>
      </c>
      <c r="M448" t="s">
        <v>7</v>
      </c>
      <c r="N448" t="s">
        <v>7</v>
      </c>
      <c r="O448">
        <v>1</v>
      </c>
      <c r="P448">
        <v>9</v>
      </c>
      <c r="Q448">
        <v>2</v>
      </c>
      <c r="R448">
        <v>2</v>
      </c>
      <c r="S448">
        <v>8</v>
      </c>
      <c r="T448">
        <v>1</v>
      </c>
      <c r="U448">
        <v>2</v>
      </c>
      <c r="V448">
        <v>2</v>
      </c>
      <c r="W448">
        <v>9</v>
      </c>
      <c r="X448">
        <v>2</v>
      </c>
      <c r="Y448">
        <v>2</v>
      </c>
      <c r="Z448">
        <v>2</v>
      </c>
      <c r="AA448">
        <v>2</v>
      </c>
      <c r="AB448">
        <v>9</v>
      </c>
      <c r="AC448">
        <v>1</v>
      </c>
      <c r="AD448">
        <v>1</v>
      </c>
      <c r="AE448">
        <v>1</v>
      </c>
      <c r="AF448">
        <v>2</v>
      </c>
      <c r="AG448">
        <v>1</v>
      </c>
      <c r="AH448">
        <v>2</v>
      </c>
      <c r="AI448">
        <v>1</v>
      </c>
      <c r="AJ448">
        <v>2</v>
      </c>
      <c r="AK448">
        <v>9</v>
      </c>
      <c r="AL448">
        <v>1</v>
      </c>
      <c r="AM448">
        <v>1</v>
      </c>
      <c r="AN448">
        <v>1</v>
      </c>
      <c r="AO448">
        <v>2</v>
      </c>
      <c r="AP448">
        <v>1</v>
      </c>
      <c r="AQ448">
        <v>2</v>
      </c>
      <c r="AR448">
        <v>9</v>
      </c>
      <c r="AS448">
        <v>1</v>
      </c>
      <c r="AT448">
        <v>2</v>
      </c>
      <c r="AU448">
        <v>1</v>
      </c>
      <c r="AV448">
        <v>1</v>
      </c>
      <c r="AW448">
        <v>1</v>
      </c>
      <c r="AX448">
        <v>1</v>
      </c>
      <c r="AY448">
        <v>1</v>
      </c>
    </row>
    <row r="449" spans="1:51">
      <c r="A449" s="1">
        <v>338683</v>
      </c>
      <c r="B449" s="7">
        <v>115916</v>
      </c>
      <c r="C449" s="2">
        <v>40262</v>
      </c>
      <c r="D449" t="s">
        <v>1933</v>
      </c>
      <c r="E449" t="s">
        <v>2806</v>
      </c>
      <c r="F449" t="s">
        <v>365</v>
      </c>
      <c r="G449" t="s">
        <v>3036</v>
      </c>
      <c r="H449" t="s">
        <v>3037</v>
      </c>
      <c r="I449" t="s">
        <v>365</v>
      </c>
      <c r="J449" t="s">
        <v>2818</v>
      </c>
      <c r="K449" t="s">
        <v>1863</v>
      </c>
      <c r="L449" t="s">
        <v>480</v>
      </c>
      <c r="M449" t="s">
        <v>7</v>
      </c>
      <c r="N449" t="s">
        <v>7</v>
      </c>
      <c r="O449">
        <v>2</v>
      </c>
      <c r="P449">
        <v>9</v>
      </c>
      <c r="Q449">
        <v>2</v>
      </c>
      <c r="R449">
        <v>2</v>
      </c>
      <c r="S449">
        <v>8</v>
      </c>
      <c r="T449">
        <v>2</v>
      </c>
      <c r="U449">
        <v>2</v>
      </c>
      <c r="V449">
        <v>2</v>
      </c>
      <c r="W449">
        <v>9</v>
      </c>
      <c r="X449">
        <v>3</v>
      </c>
      <c r="Y449">
        <v>2</v>
      </c>
      <c r="Z449">
        <v>2</v>
      </c>
      <c r="AA449">
        <v>2</v>
      </c>
      <c r="AB449">
        <v>9</v>
      </c>
      <c r="AC449">
        <v>1</v>
      </c>
      <c r="AD449">
        <v>2</v>
      </c>
      <c r="AE449">
        <v>2</v>
      </c>
      <c r="AF449">
        <v>2</v>
      </c>
      <c r="AG449">
        <v>1</v>
      </c>
      <c r="AH449">
        <v>1</v>
      </c>
      <c r="AI449">
        <v>2</v>
      </c>
      <c r="AJ449">
        <v>2</v>
      </c>
      <c r="AK449">
        <v>9</v>
      </c>
      <c r="AL449">
        <v>1</v>
      </c>
      <c r="AM449">
        <v>1</v>
      </c>
      <c r="AN449">
        <v>2</v>
      </c>
      <c r="AO449">
        <v>2</v>
      </c>
      <c r="AP449">
        <v>2</v>
      </c>
      <c r="AQ449">
        <v>2</v>
      </c>
      <c r="AR449">
        <v>9</v>
      </c>
      <c r="AS449">
        <v>2</v>
      </c>
      <c r="AT449">
        <v>2</v>
      </c>
      <c r="AU449">
        <v>2</v>
      </c>
      <c r="AV449">
        <v>2</v>
      </c>
      <c r="AW449">
        <v>2</v>
      </c>
      <c r="AX449">
        <v>1</v>
      </c>
      <c r="AY449">
        <v>2</v>
      </c>
    </row>
    <row r="450" spans="1:51">
      <c r="A450" s="1">
        <v>338684</v>
      </c>
      <c r="B450" s="7">
        <v>115929</v>
      </c>
      <c r="C450" s="2">
        <v>40255</v>
      </c>
      <c r="D450" t="s">
        <v>1933</v>
      </c>
      <c r="E450" t="s">
        <v>2806</v>
      </c>
      <c r="F450" t="s">
        <v>365</v>
      </c>
      <c r="G450" t="s">
        <v>3038</v>
      </c>
      <c r="H450" t="s">
        <v>3039</v>
      </c>
      <c r="I450" t="s">
        <v>365</v>
      </c>
      <c r="J450" t="s">
        <v>2818</v>
      </c>
      <c r="K450" t="s">
        <v>1863</v>
      </c>
      <c r="L450" t="s">
        <v>480</v>
      </c>
      <c r="M450" t="s">
        <v>7</v>
      </c>
      <c r="N450" t="s">
        <v>7</v>
      </c>
      <c r="O450">
        <v>2</v>
      </c>
      <c r="P450">
        <v>9</v>
      </c>
      <c r="Q450">
        <v>9</v>
      </c>
      <c r="R450">
        <v>2</v>
      </c>
      <c r="S450">
        <v>8</v>
      </c>
      <c r="T450">
        <v>2</v>
      </c>
      <c r="U450">
        <v>2</v>
      </c>
      <c r="V450">
        <v>2</v>
      </c>
      <c r="W450">
        <v>9</v>
      </c>
      <c r="X450">
        <v>2</v>
      </c>
      <c r="Y450">
        <v>2</v>
      </c>
      <c r="Z450">
        <v>9</v>
      </c>
      <c r="AA450">
        <v>3</v>
      </c>
      <c r="AB450">
        <v>9</v>
      </c>
      <c r="AC450">
        <v>1</v>
      </c>
      <c r="AD450">
        <v>1</v>
      </c>
      <c r="AE450">
        <v>1</v>
      </c>
      <c r="AF450">
        <v>3</v>
      </c>
      <c r="AG450">
        <v>2</v>
      </c>
      <c r="AH450">
        <v>1</v>
      </c>
      <c r="AI450">
        <v>2</v>
      </c>
      <c r="AJ450">
        <v>2</v>
      </c>
      <c r="AK450">
        <v>9</v>
      </c>
      <c r="AL450">
        <v>2</v>
      </c>
      <c r="AM450">
        <v>2</v>
      </c>
      <c r="AN450">
        <v>2</v>
      </c>
      <c r="AO450">
        <v>9</v>
      </c>
      <c r="AP450">
        <v>2</v>
      </c>
      <c r="AQ450">
        <v>9</v>
      </c>
      <c r="AR450">
        <v>9</v>
      </c>
      <c r="AS450">
        <v>2</v>
      </c>
      <c r="AT450">
        <v>2</v>
      </c>
      <c r="AU450">
        <v>2</v>
      </c>
      <c r="AV450">
        <v>2</v>
      </c>
      <c r="AW450">
        <v>1</v>
      </c>
      <c r="AX450">
        <v>2</v>
      </c>
      <c r="AY450">
        <v>2</v>
      </c>
    </row>
    <row r="451" spans="1:51">
      <c r="A451" s="1">
        <v>338697</v>
      </c>
      <c r="B451" s="7">
        <v>115975</v>
      </c>
      <c r="C451" s="2">
        <v>40248</v>
      </c>
      <c r="D451" t="s">
        <v>1933</v>
      </c>
      <c r="E451" t="s">
        <v>2806</v>
      </c>
      <c r="F451" t="s">
        <v>365</v>
      </c>
      <c r="G451" t="s">
        <v>3040</v>
      </c>
      <c r="H451" t="s">
        <v>3041</v>
      </c>
      <c r="I451" t="s">
        <v>365</v>
      </c>
      <c r="J451" t="s">
        <v>2818</v>
      </c>
      <c r="K451" t="s">
        <v>1863</v>
      </c>
      <c r="L451" t="s">
        <v>480</v>
      </c>
      <c r="M451" t="s">
        <v>7</v>
      </c>
      <c r="N451" t="s">
        <v>7</v>
      </c>
      <c r="O451">
        <v>4</v>
      </c>
      <c r="P451">
        <v>9</v>
      </c>
      <c r="Q451">
        <v>3</v>
      </c>
      <c r="R451">
        <v>3</v>
      </c>
      <c r="S451">
        <v>8</v>
      </c>
      <c r="T451">
        <v>3</v>
      </c>
      <c r="U451">
        <v>4</v>
      </c>
      <c r="V451">
        <v>4</v>
      </c>
      <c r="W451">
        <v>9</v>
      </c>
      <c r="X451">
        <v>4</v>
      </c>
      <c r="Y451">
        <v>3</v>
      </c>
      <c r="Z451">
        <v>3</v>
      </c>
      <c r="AA451">
        <v>2</v>
      </c>
      <c r="AB451">
        <v>9</v>
      </c>
      <c r="AC451">
        <v>2</v>
      </c>
      <c r="AD451">
        <v>2</v>
      </c>
      <c r="AE451">
        <v>2</v>
      </c>
      <c r="AF451">
        <v>4</v>
      </c>
      <c r="AG451">
        <v>2</v>
      </c>
      <c r="AH451">
        <v>2</v>
      </c>
      <c r="AI451">
        <v>4</v>
      </c>
      <c r="AJ451">
        <v>3</v>
      </c>
      <c r="AK451">
        <v>9</v>
      </c>
      <c r="AL451">
        <v>3</v>
      </c>
      <c r="AM451">
        <v>2</v>
      </c>
      <c r="AN451">
        <v>3</v>
      </c>
      <c r="AO451">
        <v>3</v>
      </c>
      <c r="AP451">
        <v>3</v>
      </c>
      <c r="AQ451">
        <v>3</v>
      </c>
      <c r="AR451">
        <v>9</v>
      </c>
      <c r="AS451">
        <v>3</v>
      </c>
      <c r="AT451">
        <v>2</v>
      </c>
      <c r="AU451">
        <v>4</v>
      </c>
      <c r="AV451">
        <v>2</v>
      </c>
      <c r="AW451">
        <v>2</v>
      </c>
      <c r="AX451">
        <v>2</v>
      </c>
      <c r="AY451">
        <v>3</v>
      </c>
    </row>
    <row r="452" spans="1:51">
      <c r="A452" s="1">
        <v>338699</v>
      </c>
      <c r="B452" s="7">
        <v>115990</v>
      </c>
      <c r="C452" s="2">
        <v>40241</v>
      </c>
      <c r="D452" t="s">
        <v>1933</v>
      </c>
      <c r="E452" t="s">
        <v>2806</v>
      </c>
      <c r="F452" t="s">
        <v>365</v>
      </c>
      <c r="G452" t="s">
        <v>3042</v>
      </c>
      <c r="H452" t="s">
        <v>3043</v>
      </c>
      <c r="I452" t="s">
        <v>365</v>
      </c>
      <c r="J452" t="s">
        <v>2818</v>
      </c>
      <c r="K452" t="s">
        <v>1863</v>
      </c>
      <c r="L452" t="s">
        <v>480</v>
      </c>
      <c r="M452" t="s">
        <v>7</v>
      </c>
      <c r="N452" t="s">
        <v>7</v>
      </c>
      <c r="O452">
        <v>1</v>
      </c>
      <c r="P452">
        <v>9</v>
      </c>
      <c r="Q452">
        <v>2</v>
      </c>
      <c r="R452">
        <v>1</v>
      </c>
      <c r="S452">
        <v>8</v>
      </c>
      <c r="T452">
        <v>1</v>
      </c>
      <c r="U452">
        <v>1</v>
      </c>
      <c r="V452">
        <v>1</v>
      </c>
      <c r="W452">
        <v>9</v>
      </c>
      <c r="X452">
        <v>1</v>
      </c>
      <c r="Y452">
        <v>1</v>
      </c>
      <c r="Z452">
        <v>2</v>
      </c>
      <c r="AA452">
        <v>1</v>
      </c>
      <c r="AB452">
        <v>9</v>
      </c>
      <c r="AC452">
        <v>1</v>
      </c>
      <c r="AD452">
        <v>2</v>
      </c>
      <c r="AE452">
        <v>1</v>
      </c>
      <c r="AF452">
        <v>1</v>
      </c>
      <c r="AG452">
        <v>1</v>
      </c>
      <c r="AH452">
        <v>1</v>
      </c>
      <c r="AI452">
        <v>1</v>
      </c>
      <c r="AJ452">
        <v>1</v>
      </c>
      <c r="AK452">
        <v>9</v>
      </c>
      <c r="AL452">
        <v>1</v>
      </c>
      <c r="AM452">
        <v>1</v>
      </c>
      <c r="AN452">
        <v>1</v>
      </c>
      <c r="AO452">
        <v>2</v>
      </c>
      <c r="AP452">
        <v>1</v>
      </c>
      <c r="AQ452">
        <v>2</v>
      </c>
      <c r="AR452">
        <v>9</v>
      </c>
      <c r="AS452">
        <v>1</v>
      </c>
      <c r="AT452">
        <v>1</v>
      </c>
      <c r="AU452">
        <v>1</v>
      </c>
      <c r="AV452">
        <v>1</v>
      </c>
      <c r="AW452">
        <v>1</v>
      </c>
      <c r="AX452">
        <v>1</v>
      </c>
      <c r="AY452">
        <v>1</v>
      </c>
    </row>
    <row r="453" spans="1:51">
      <c r="A453" s="1">
        <v>338864</v>
      </c>
      <c r="B453" s="7">
        <v>116677</v>
      </c>
      <c r="C453" s="2">
        <v>40249</v>
      </c>
      <c r="D453" t="s">
        <v>1933</v>
      </c>
      <c r="E453" t="s">
        <v>1056</v>
      </c>
      <c r="F453" t="s">
        <v>2895</v>
      </c>
      <c r="G453" t="s">
        <v>1912</v>
      </c>
      <c r="H453" t="s">
        <v>1913</v>
      </c>
      <c r="I453" t="s">
        <v>2895</v>
      </c>
      <c r="J453" t="s">
        <v>2818</v>
      </c>
      <c r="K453" t="s">
        <v>1863</v>
      </c>
      <c r="L453" t="s">
        <v>480</v>
      </c>
      <c r="M453" t="s">
        <v>7</v>
      </c>
      <c r="N453" t="s">
        <v>7</v>
      </c>
      <c r="O453">
        <v>2</v>
      </c>
      <c r="P453">
        <v>9</v>
      </c>
      <c r="Q453">
        <v>9</v>
      </c>
      <c r="R453">
        <v>1</v>
      </c>
      <c r="S453">
        <v>8</v>
      </c>
      <c r="T453">
        <v>2</v>
      </c>
      <c r="U453">
        <v>2</v>
      </c>
      <c r="V453">
        <v>2</v>
      </c>
      <c r="W453">
        <v>9</v>
      </c>
      <c r="X453">
        <v>2</v>
      </c>
      <c r="Y453">
        <v>2</v>
      </c>
      <c r="Z453">
        <v>9</v>
      </c>
      <c r="AA453">
        <v>2</v>
      </c>
      <c r="AB453">
        <v>9</v>
      </c>
      <c r="AC453">
        <v>2</v>
      </c>
      <c r="AD453">
        <v>2</v>
      </c>
      <c r="AE453">
        <v>1</v>
      </c>
      <c r="AF453">
        <v>2</v>
      </c>
      <c r="AG453">
        <v>1</v>
      </c>
      <c r="AH453">
        <v>1</v>
      </c>
      <c r="AI453">
        <v>2</v>
      </c>
      <c r="AJ453">
        <v>2</v>
      </c>
      <c r="AK453">
        <v>9</v>
      </c>
      <c r="AL453">
        <v>2</v>
      </c>
      <c r="AM453">
        <v>1</v>
      </c>
      <c r="AN453">
        <v>2</v>
      </c>
      <c r="AO453">
        <v>9</v>
      </c>
      <c r="AP453">
        <v>2</v>
      </c>
      <c r="AQ453">
        <v>9</v>
      </c>
      <c r="AR453">
        <v>9</v>
      </c>
      <c r="AS453">
        <v>1</v>
      </c>
      <c r="AT453">
        <v>2</v>
      </c>
      <c r="AU453">
        <v>2</v>
      </c>
      <c r="AV453">
        <v>2</v>
      </c>
      <c r="AW453">
        <v>2</v>
      </c>
      <c r="AX453">
        <v>2</v>
      </c>
      <c r="AY453">
        <v>2</v>
      </c>
    </row>
    <row r="454" spans="1:51">
      <c r="A454" s="1">
        <v>338878</v>
      </c>
      <c r="B454" s="7">
        <v>116720</v>
      </c>
      <c r="C454" s="2">
        <v>40239</v>
      </c>
      <c r="D454" t="s">
        <v>1933</v>
      </c>
      <c r="E454" t="s">
        <v>1057</v>
      </c>
      <c r="F454" t="s">
        <v>2895</v>
      </c>
      <c r="G454" t="s">
        <v>1914</v>
      </c>
      <c r="H454" t="s">
        <v>1915</v>
      </c>
      <c r="I454" t="s">
        <v>2895</v>
      </c>
      <c r="J454" t="s">
        <v>2818</v>
      </c>
      <c r="K454" t="s">
        <v>1863</v>
      </c>
      <c r="L454" t="s">
        <v>480</v>
      </c>
      <c r="M454" t="s">
        <v>7</v>
      </c>
      <c r="N454" t="s">
        <v>7</v>
      </c>
      <c r="O454">
        <v>1</v>
      </c>
      <c r="P454">
        <v>9</v>
      </c>
      <c r="Q454">
        <v>1</v>
      </c>
      <c r="R454">
        <v>1</v>
      </c>
      <c r="S454">
        <v>8</v>
      </c>
      <c r="T454">
        <v>1</v>
      </c>
      <c r="U454">
        <v>1</v>
      </c>
      <c r="V454">
        <v>2</v>
      </c>
      <c r="W454">
        <v>9</v>
      </c>
      <c r="X454">
        <v>2</v>
      </c>
      <c r="Y454">
        <v>2</v>
      </c>
      <c r="Z454">
        <v>1</v>
      </c>
      <c r="AA454">
        <v>1</v>
      </c>
      <c r="AB454">
        <v>9</v>
      </c>
      <c r="AC454">
        <v>1</v>
      </c>
      <c r="AD454">
        <v>1</v>
      </c>
      <c r="AE454">
        <v>1</v>
      </c>
      <c r="AF454">
        <v>2</v>
      </c>
      <c r="AG454">
        <v>1</v>
      </c>
      <c r="AH454">
        <v>1</v>
      </c>
      <c r="AI454">
        <v>1</v>
      </c>
      <c r="AJ454">
        <v>2</v>
      </c>
      <c r="AK454">
        <v>9</v>
      </c>
      <c r="AL454">
        <v>1</v>
      </c>
      <c r="AM454">
        <v>1</v>
      </c>
      <c r="AN454">
        <v>2</v>
      </c>
      <c r="AO454">
        <v>1</v>
      </c>
      <c r="AP454">
        <v>1</v>
      </c>
      <c r="AQ454">
        <v>1</v>
      </c>
      <c r="AR454">
        <v>9</v>
      </c>
      <c r="AS454">
        <v>1</v>
      </c>
      <c r="AT454">
        <v>1</v>
      </c>
      <c r="AU454">
        <v>1</v>
      </c>
      <c r="AV454">
        <v>1</v>
      </c>
      <c r="AW454">
        <v>1</v>
      </c>
      <c r="AX454">
        <v>1</v>
      </c>
      <c r="AY454">
        <v>2</v>
      </c>
    </row>
    <row r="455" spans="1:51">
      <c r="A455" s="1">
        <v>338880</v>
      </c>
      <c r="B455" s="7">
        <v>116730</v>
      </c>
      <c r="C455" s="2">
        <v>40247</v>
      </c>
      <c r="D455" t="s">
        <v>1933</v>
      </c>
      <c r="E455" t="s">
        <v>1057</v>
      </c>
      <c r="F455" t="s">
        <v>2895</v>
      </c>
      <c r="G455" t="s">
        <v>1916</v>
      </c>
      <c r="H455" t="s">
        <v>1917</v>
      </c>
      <c r="I455" t="s">
        <v>2895</v>
      </c>
      <c r="J455" t="s">
        <v>2818</v>
      </c>
      <c r="K455" t="s">
        <v>1863</v>
      </c>
      <c r="L455" t="s">
        <v>480</v>
      </c>
      <c r="M455" t="s">
        <v>7</v>
      </c>
      <c r="N455" t="s">
        <v>7</v>
      </c>
      <c r="O455">
        <v>2</v>
      </c>
      <c r="P455">
        <v>9</v>
      </c>
      <c r="Q455">
        <v>2</v>
      </c>
      <c r="R455">
        <v>2</v>
      </c>
      <c r="S455">
        <v>8</v>
      </c>
      <c r="T455">
        <v>2</v>
      </c>
      <c r="U455">
        <v>2</v>
      </c>
      <c r="V455">
        <v>2</v>
      </c>
      <c r="W455">
        <v>9</v>
      </c>
      <c r="X455">
        <v>3</v>
      </c>
      <c r="Y455">
        <v>2</v>
      </c>
      <c r="Z455">
        <v>2</v>
      </c>
      <c r="AA455">
        <v>2</v>
      </c>
      <c r="AB455">
        <v>9</v>
      </c>
      <c r="AC455">
        <v>2</v>
      </c>
      <c r="AD455">
        <v>2</v>
      </c>
      <c r="AE455">
        <v>1</v>
      </c>
      <c r="AF455">
        <v>3</v>
      </c>
      <c r="AG455">
        <v>1</v>
      </c>
      <c r="AH455">
        <v>2</v>
      </c>
      <c r="AI455">
        <v>2</v>
      </c>
      <c r="AJ455">
        <v>2</v>
      </c>
      <c r="AK455">
        <v>9</v>
      </c>
      <c r="AL455">
        <v>2</v>
      </c>
      <c r="AM455">
        <v>1</v>
      </c>
      <c r="AN455">
        <v>2</v>
      </c>
      <c r="AO455">
        <v>2</v>
      </c>
      <c r="AP455">
        <v>2</v>
      </c>
      <c r="AQ455">
        <v>2</v>
      </c>
      <c r="AR455">
        <v>9</v>
      </c>
      <c r="AS455">
        <v>2</v>
      </c>
      <c r="AT455">
        <v>2</v>
      </c>
      <c r="AU455">
        <v>2</v>
      </c>
      <c r="AV455">
        <v>2</v>
      </c>
      <c r="AW455">
        <v>1</v>
      </c>
      <c r="AX455">
        <v>2</v>
      </c>
      <c r="AY455">
        <v>2</v>
      </c>
    </row>
    <row r="456" spans="1:51">
      <c r="A456" s="1">
        <v>338882</v>
      </c>
      <c r="B456" s="7">
        <v>116740</v>
      </c>
      <c r="C456" s="2">
        <v>40260</v>
      </c>
      <c r="D456" t="s">
        <v>1933</v>
      </c>
      <c r="E456" t="s">
        <v>1056</v>
      </c>
      <c r="F456" t="s">
        <v>2895</v>
      </c>
      <c r="G456" t="s">
        <v>1918</v>
      </c>
      <c r="H456" t="s">
        <v>1919</v>
      </c>
      <c r="I456" t="s">
        <v>2895</v>
      </c>
      <c r="J456" t="s">
        <v>2818</v>
      </c>
      <c r="K456" t="s">
        <v>1863</v>
      </c>
      <c r="L456" t="s">
        <v>480</v>
      </c>
      <c r="M456" t="s">
        <v>7</v>
      </c>
      <c r="N456" t="s">
        <v>7</v>
      </c>
      <c r="O456">
        <v>4</v>
      </c>
      <c r="P456">
        <v>9</v>
      </c>
      <c r="Q456">
        <v>2</v>
      </c>
      <c r="R456">
        <v>3</v>
      </c>
      <c r="S456">
        <v>8</v>
      </c>
      <c r="T456">
        <v>4</v>
      </c>
      <c r="U456">
        <v>4</v>
      </c>
      <c r="V456">
        <v>4</v>
      </c>
      <c r="W456">
        <v>9</v>
      </c>
      <c r="X456">
        <v>3</v>
      </c>
      <c r="Y456">
        <v>4</v>
      </c>
      <c r="Z456">
        <v>2</v>
      </c>
      <c r="AA456">
        <v>3</v>
      </c>
      <c r="AB456">
        <v>9</v>
      </c>
      <c r="AC456">
        <v>3</v>
      </c>
      <c r="AD456">
        <v>2</v>
      </c>
      <c r="AE456">
        <v>4</v>
      </c>
      <c r="AF456">
        <v>3</v>
      </c>
      <c r="AG456">
        <v>3</v>
      </c>
      <c r="AH456">
        <v>2</v>
      </c>
      <c r="AI456">
        <v>3</v>
      </c>
      <c r="AJ456">
        <v>4</v>
      </c>
      <c r="AK456">
        <v>9</v>
      </c>
      <c r="AL456">
        <v>3</v>
      </c>
      <c r="AM456">
        <v>4</v>
      </c>
      <c r="AN456">
        <v>4</v>
      </c>
      <c r="AO456">
        <v>2</v>
      </c>
      <c r="AP456">
        <v>4</v>
      </c>
      <c r="AQ456">
        <v>2</v>
      </c>
      <c r="AR456">
        <v>9</v>
      </c>
      <c r="AS456">
        <v>3</v>
      </c>
      <c r="AT456">
        <v>3</v>
      </c>
      <c r="AU456">
        <v>4</v>
      </c>
      <c r="AV456">
        <v>4</v>
      </c>
      <c r="AW456">
        <v>4</v>
      </c>
      <c r="AX456">
        <v>3</v>
      </c>
      <c r="AY456">
        <v>4</v>
      </c>
    </row>
    <row r="457" spans="1:51">
      <c r="A457" s="1">
        <v>338890</v>
      </c>
      <c r="B457" s="7">
        <v>116791</v>
      </c>
      <c r="C457" s="2">
        <v>40254</v>
      </c>
      <c r="D457" t="s">
        <v>1933</v>
      </c>
      <c r="E457" t="s">
        <v>1057</v>
      </c>
      <c r="F457" t="s">
        <v>2895</v>
      </c>
      <c r="G457" t="s">
        <v>2315</v>
      </c>
      <c r="H457" t="s">
        <v>2316</v>
      </c>
      <c r="I457" t="s">
        <v>2895</v>
      </c>
      <c r="J457" t="s">
        <v>2818</v>
      </c>
      <c r="K457" t="s">
        <v>1863</v>
      </c>
      <c r="L457" t="s">
        <v>486</v>
      </c>
      <c r="M457" t="s">
        <v>7</v>
      </c>
      <c r="N457" t="s">
        <v>7</v>
      </c>
      <c r="O457">
        <v>2</v>
      </c>
      <c r="P457">
        <v>9</v>
      </c>
      <c r="Q457">
        <v>2</v>
      </c>
      <c r="R457">
        <v>2</v>
      </c>
      <c r="S457">
        <v>8</v>
      </c>
      <c r="T457">
        <v>2</v>
      </c>
      <c r="U457">
        <v>2</v>
      </c>
      <c r="V457">
        <v>2</v>
      </c>
      <c r="W457">
        <v>9</v>
      </c>
      <c r="X457">
        <v>2</v>
      </c>
      <c r="Y457">
        <v>2</v>
      </c>
      <c r="Z457">
        <v>2</v>
      </c>
      <c r="AA457">
        <v>2</v>
      </c>
      <c r="AB457">
        <v>9</v>
      </c>
      <c r="AC457">
        <v>2</v>
      </c>
      <c r="AD457">
        <v>2</v>
      </c>
      <c r="AE457">
        <v>2</v>
      </c>
      <c r="AF457">
        <v>2</v>
      </c>
      <c r="AG457">
        <v>2</v>
      </c>
      <c r="AH457">
        <v>1</v>
      </c>
      <c r="AI457">
        <v>2</v>
      </c>
      <c r="AJ457">
        <v>2</v>
      </c>
      <c r="AK457">
        <v>9</v>
      </c>
      <c r="AL457">
        <v>2</v>
      </c>
      <c r="AM457">
        <v>2</v>
      </c>
      <c r="AN457">
        <v>2</v>
      </c>
      <c r="AO457">
        <v>2</v>
      </c>
      <c r="AP457">
        <v>2</v>
      </c>
      <c r="AQ457">
        <v>2</v>
      </c>
      <c r="AR457">
        <v>9</v>
      </c>
      <c r="AS457">
        <v>2</v>
      </c>
      <c r="AT457">
        <v>2</v>
      </c>
      <c r="AU457">
        <v>2</v>
      </c>
      <c r="AV457">
        <v>2</v>
      </c>
      <c r="AW457">
        <v>2</v>
      </c>
      <c r="AX457">
        <v>2</v>
      </c>
      <c r="AY457">
        <v>2</v>
      </c>
    </row>
    <row r="458" spans="1:51">
      <c r="A458" s="1">
        <v>338894</v>
      </c>
      <c r="B458" s="7">
        <v>116801</v>
      </c>
      <c r="C458" s="2">
        <v>40240</v>
      </c>
      <c r="D458" t="s">
        <v>1933</v>
      </c>
      <c r="E458" t="s">
        <v>1057</v>
      </c>
      <c r="F458" t="s">
        <v>2895</v>
      </c>
      <c r="G458" t="s">
        <v>2317</v>
      </c>
      <c r="H458" t="s">
        <v>1531</v>
      </c>
      <c r="I458" t="s">
        <v>2895</v>
      </c>
      <c r="J458" t="s">
        <v>2818</v>
      </c>
      <c r="K458" t="s">
        <v>1863</v>
      </c>
      <c r="L458" t="s">
        <v>486</v>
      </c>
      <c r="M458" t="s">
        <v>7</v>
      </c>
      <c r="N458" t="s">
        <v>7</v>
      </c>
      <c r="O458">
        <v>2</v>
      </c>
      <c r="P458">
        <v>9</v>
      </c>
      <c r="Q458">
        <v>2</v>
      </c>
      <c r="R458">
        <v>2</v>
      </c>
      <c r="S458">
        <v>8</v>
      </c>
      <c r="T458">
        <v>2</v>
      </c>
      <c r="U458">
        <v>2</v>
      </c>
      <c r="V458">
        <v>2</v>
      </c>
      <c r="W458">
        <v>9</v>
      </c>
      <c r="X458">
        <v>2</v>
      </c>
      <c r="Y458">
        <v>2</v>
      </c>
      <c r="Z458">
        <v>2</v>
      </c>
      <c r="AA458">
        <v>2</v>
      </c>
      <c r="AB458">
        <v>9</v>
      </c>
      <c r="AC458">
        <v>1</v>
      </c>
      <c r="AD458">
        <v>2</v>
      </c>
      <c r="AE458">
        <v>1</v>
      </c>
      <c r="AF458">
        <v>1</v>
      </c>
      <c r="AG458">
        <v>1</v>
      </c>
      <c r="AH458">
        <v>2</v>
      </c>
      <c r="AI458">
        <v>2</v>
      </c>
      <c r="AJ458">
        <v>2</v>
      </c>
      <c r="AK458">
        <v>9</v>
      </c>
      <c r="AL458">
        <v>2</v>
      </c>
      <c r="AM458">
        <v>1</v>
      </c>
      <c r="AN458">
        <v>2</v>
      </c>
      <c r="AO458">
        <v>2</v>
      </c>
      <c r="AP458">
        <v>2</v>
      </c>
      <c r="AQ458">
        <v>2</v>
      </c>
      <c r="AR458">
        <v>9</v>
      </c>
      <c r="AS458">
        <v>1</v>
      </c>
      <c r="AT458">
        <v>2</v>
      </c>
      <c r="AU458">
        <v>2</v>
      </c>
      <c r="AV458">
        <v>2</v>
      </c>
      <c r="AW458">
        <v>1</v>
      </c>
      <c r="AX458">
        <v>2</v>
      </c>
      <c r="AY458">
        <v>2</v>
      </c>
    </row>
    <row r="459" spans="1:51">
      <c r="A459" s="1">
        <v>338910</v>
      </c>
      <c r="B459" s="7">
        <v>116868</v>
      </c>
      <c r="C459" s="2">
        <v>40267</v>
      </c>
      <c r="D459" t="s">
        <v>1933</v>
      </c>
      <c r="E459" t="s">
        <v>1057</v>
      </c>
      <c r="F459" t="s">
        <v>2895</v>
      </c>
      <c r="G459" t="s">
        <v>2375</v>
      </c>
      <c r="H459" t="s">
        <v>2384</v>
      </c>
      <c r="I459" t="s">
        <v>2895</v>
      </c>
      <c r="J459" t="s">
        <v>2818</v>
      </c>
      <c r="K459" t="s">
        <v>1863</v>
      </c>
      <c r="L459" t="s">
        <v>482</v>
      </c>
      <c r="M459" t="s">
        <v>7</v>
      </c>
      <c r="N459" t="s">
        <v>7</v>
      </c>
      <c r="O459">
        <v>2</v>
      </c>
      <c r="P459">
        <v>9</v>
      </c>
      <c r="Q459">
        <v>2</v>
      </c>
      <c r="R459">
        <v>2</v>
      </c>
      <c r="S459">
        <v>8</v>
      </c>
      <c r="T459">
        <v>2</v>
      </c>
      <c r="U459">
        <v>2</v>
      </c>
      <c r="V459">
        <v>2</v>
      </c>
      <c r="W459">
        <v>9</v>
      </c>
      <c r="X459">
        <v>2</v>
      </c>
      <c r="Y459">
        <v>2</v>
      </c>
      <c r="Z459">
        <v>2</v>
      </c>
      <c r="AA459">
        <v>2</v>
      </c>
      <c r="AB459">
        <v>9</v>
      </c>
      <c r="AC459">
        <v>2</v>
      </c>
      <c r="AD459">
        <v>2</v>
      </c>
      <c r="AE459">
        <v>1</v>
      </c>
      <c r="AF459">
        <v>2</v>
      </c>
      <c r="AG459">
        <v>2</v>
      </c>
      <c r="AH459">
        <v>2</v>
      </c>
      <c r="AI459">
        <v>2</v>
      </c>
      <c r="AJ459">
        <v>2</v>
      </c>
      <c r="AK459">
        <v>9</v>
      </c>
      <c r="AL459">
        <v>2</v>
      </c>
      <c r="AM459">
        <v>1</v>
      </c>
      <c r="AN459">
        <v>2</v>
      </c>
      <c r="AO459">
        <v>2</v>
      </c>
      <c r="AP459">
        <v>2</v>
      </c>
      <c r="AQ459">
        <v>2</v>
      </c>
      <c r="AR459">
        <v>9</v>
      </c>
      <c r="AS459">
        <v>2</v>
      </c>
      <c r="AT459">
        <v>3</v>
      </c>
      <c r="AU459">
        <v>2</v>
      </c>
      <c r="AV459">
        <v>2</v>
      </c>
      <c r="AW459">
        <v>2</v>
      </c>
      <c r="AX459">
        <v>2</v>
      </c>
      <c r="AY459">
        <v>2</v>
      </c>
    </row>
    <row r="460" spans="1:51">
      <c r="A460" s="1">
        <v>338916</v>
      </c>
      <c r="B460" s="7">
        <v>116885</v>
      </c>
      <c r="C460" s="2">
        <v>40255</v>
      </c>
      <c r="D460" t="s">
        <v>1933</v>
      </c>
      <c r="E460" t="s">
        <v>1056</v>
      </c>
      <c r="F460" t="s">
        <v>2895</v>
      </c>
      <c r="G460" t="s">
        <v>2385</v>
      </c>
      <c r="H460" t="s">
        <v>2386</v>
      </c>
      <c r="I460" t="s">
        <v>2895</v>
      </c>
      <c r="J460" t="s">
        <v>2818</v>
      </c>
      <c r="K460" t="s">
        <v>1863</v>
      </c>
      <c r="L460" t="s">
        <v>482</v>
      </c>
      <c r="M460" t="s">
        <v>7</v>
      </c>
      <c r="N460" t="s">
        <v>7</v>
      </c>
      <c r="O460">
        <v>4</v>
      </c>
      <c r="P460">
        <v>9</v>
      </c>
      <c r="Q460">
        <v>3</v>
      </c>
      <c r="R460">
        <v>2</v>
      </c>
      <c r="S460">
        <v>8</v>
      </c>
      <c r="T460">
        <v>4</v>
      </c>
      <c r="U460">
        <v>4</v>
      </c>
      <c r="V460">
        <v>4</v>
      </c>
      <c r="W460">
        <v>9</v>
      </c>
      <c r="X460">
        <v>4</v>
      </c>
      <c r="Y460">
        <v>4</v>
      </c>
      <c r="Z460">
        <v>3</v>
      </c>
      <c r="AA460">
        <v>4</v>
      </c>
      <c r="AB460">
        <v>9</v>
      </c>
      <c r="AC460">
        <v>2</v>
      </c>
      <c r="AD460">
        <v>2</v>
      </c>
      <c r="AE460">
        <v>2</v>
      </c>
      <c r="AF460">
        <v>2</v>
      </c>
      <c r="AG460">
        <v>2</v>
      </c>
      <c r="AH460">
        <v>2</v>
      </c>
      <c r="AI460">
        <v>3</v>
      </c>
      <c r="AJ460">
        <v>4</v>
      </c>
      <c r="AK460">
        <v>9</v>
      </c>
      <c r="AL460">
        <v>3</v>
      </c>
      <c r="AM460">
        <v>2</v>
      </c>
      <c r="AN460">
        <v>4</v>
      </c>
      <c r="AO460">
        <v>3</v>
      </c>
      <c r="AP460">
        <v>4</v>
      </c>
      <c r="AQ460">
        <v>3</v>
      </c>
      <c r="AR460">
        <v>9</v>
      </c>
      <c r="AS460">
        <v>3</v>
      </c>
      <c r="AT460">
        <v>3</v>
      </c>
      <c r="AU460">
        <v>4</v>
      </c>
      <c r="AV460">
        <v>3</v>
      </c>
      <c r="AW460">
        <v>2</v>
      </c>
      <c r="AX460">
        <v>2</v>
      </c>
      <c r="AY460">
        <v>4</v>
      </c>
    </row>
    <row r="461" spans="1:51">
      <c r="A461" s="1">
        <v>338926</v>
      </c>
      <c r="B461" s="7">
        <v>116961</v>
      </c>
      <c r="C461" s="2">
        <v>40248</v>
      </c>
      <c r="D461" t="s">
        <v>695</v>
      </c>
      <c r="E461" t="s">
        <v>1057</v>
      </c>
      <c r="F461" t="s">
        <v>2895</v>
      </c>
      <c r="G461" t="s">
        <v>1541</v>
      </c>
      <c r="H461" t="s">
        <v>1542</v>
      </c>
      <c r="I461" t="s">
        <v>2895</v>
      </c>
      <c r="J461" t="s">
        <v>2818</v>
      </c>
      <c r="K461" t="s">
        <v>1863</v>
      </c>
      <c r="L461" t="s">
        <v>480</v>
      </c>
      <c r="M461" t="s">
        <v>488</v>
      </c>
      <c r="N461" t="s">
        <v>10</v>
      </c>
      <c r="O461">
        <v>3</v>
      </c>
      <c r="P461">
        <v>9</v>
      </c>
      <c r="Q461">
        <v>9</v>
      </c>
      <c r="R461">
        <v>3</v>
      </c>
      <c r="S461">
        <v>8</v>
      </c>
      <c r="T461">
        <v>2</v>
      </c>
      <c r="U461">
        <v>3</v>
      </c>
      <c r="V461">
        <v>3</v>
      </c>
      <c r="W461">
        <v>9</v>
      </c>
      <c r="X461">
        <v>3</v>
      </c>
      <c r="Y461">
        <v>3</v>
      </c>
      <c r="Z461">
        <v>9</v>
      </c>
      <c r="AA461">
        <v>3</v>
      </c>
      <c r="AB461">
        <v>9</v>
      </c>
      <c r="AC461">
        <v>3</v>
      </c>
      <c r="AD461">
        <v>3</v>
      </c>
      <c r="AE461">
        <v>2</v>
      </c>
      <c r="AF461">
        <v>3</v>
      </c>
      <c r="AG461">
        <v>2</v>
      </c>
      <c r="AH461">
        <v>3</v>
      </c>
      <c r="AI461">
        <v>3</v>
      </c>
      <c r="AJ461">
        <v>3</v>
      </c>
      <c r="AK461">
        <v>9</v>
      </c>
      <c r="AL461">
        <v>3</v>
      </c>
      <c r="AM461">
        <v>2</v>
      </c>
      <c r="AN461">
        <v>3</v>
      </c>
      <c r="AO461">
        <v>9</v>
      </c>
      <c r="AP461">
        <v>2</v>
      </c>
      <c r="AQ461">
        <v>9</v>
      </c>
      <c r="AR461">
        <v>9</v>
      </c>
      <c r="AS461">
        <v>2</v>
      </c>
      <c r="AT461">
        <v>3</v>
      </c>
      <c r="AU461">
        <v>3</v>
      </c>
      <c r="AV461">
        <v>3</v>
      </c>
      <c r="AW461">
        <v>3</v>
      </c>
      <c r="AX461">
        <v>2</v>
      </c>
      <c r="AY461">
        <v>2</v>
      </c>
    </row>
    <row r="462" spans="1:51">
      <c r="A462" s="1">
        <v>338932</v>
      </c>
      <c r="B462" s="7">
        <v>117049</v>
      </c>
      <c r="C462" s="2">
        <v>40261</v>
      </c>
      <c r="D462" t="s">
        <v>1933</v>
      </c>
      <c r="E462" t="s">
        <v>1057</v>
      </c>
      <c r="F462" t="s">
        <v>2895</v>
      </c>
      <c r="G462" t="s">
        <v>2391</v>
      </c>
      <c r="H462" t="s">
        <v>2392</v>
      </c>
      <c r="I462" t="s">
        <v>2895</v>
      </c>
      <c r="J462" t="s">
        <v>2818</v>
      </c>
      <c r="K462" t="s">
        <v>1863</v>
      </c>
      <c r="L462" t="s">
        <v>484</v>
      </c>
      <c r="M462" t="s">
        <v>485</v>
      </c>
      <c r="N462" t="s">
        <v>13</v>
      </c>
      <c r="O462">
        <v>3</v>
      </c>
      <c r="P462">
        <v>3</v>
      </c>
      <c r="Q462">
        <v>2</v>
      </c>
      <c r="R462">
        <v>3</v>
      </c>
      <c r="S462">
        <v>8</v>
      </c>
      <c r="T462">
        <v>3</v>
      </c>
      <c r="U462">
        <v>3</v>
      </c>
      <c r="V462">
        <v>3</v>
      </c>
      <c r="W462">
        <v>9</v>
      </c>
      <c r="X462" t="s">
        <v>1590</v>
      </c>
      <c r="Y462">
        <v>3</v>
      </c>
      <c r="Z462">
        <v>2</v>
      </c>
      <c r="AA462">
        <v>3</v>
      </c>
      <c r="AB462">
        <v>3</v>
      </c>
      <c r="AC462">
        <v>3</v>
      </c>
      <c r="AD462">
        <v>3</v>
      </c>
      <c r="AE462">
        <v>2</v>
      </c>
      <c r="AF462">
        <v>2</v>
      </c>
      <c r="AG462">
        <v>2</v>
      </c>
      <c r="AH462">
        <v>3</v>
      </c>
      <c r="AI462">
        <v>3</v>
      </c>
      <c r="AJ462">
        <v>3</v>
      </c>
      <c r="AK462">
        <v>3</v>
      </c>
      <c r="AL462">
        <v>3</v>
      </c>
      <c r="AM462">
        <v>3</v>
      </c>
      <c r="AN462">
        <v>3</v>
      </c>
      <c r="AO462">
        <v>2</v>
      </c>
      <c r="AP462">
        <v>3</v>
      </c>
      <c r="AQ462">
        <v>2</v>
      </c>
      <c r="AR462">
        <v>3</v>
      </c>
      <c r="AS462">
        <v>3</v>
      </c>
      <c r="AT462">
        <v>3</v>
      </c>
      <c r="AU462">
        <v>3</v>
      </c>
      <c r="AV462">
        <v>3</v>
      </c>
      <c r="AW462">
        <v>3</v>
      </c>
      <c r="AX462">
        <v>3</v>
      </c>
      <c r="AY462">
        <v>3</v>
      </c>
    </row>
    <row r="463" spans="1:51">
      <c r="A463" s="1">
        <v>338943</v>
      </c>
      <c r="B463" s="7">
        <v>117072</v>
      </c>
      <c r="C463" s="2">
        <v>40241</v>
      </c>
      <c r="D463" t="s">
        <v>1933</v>
      </c>
      <c r="E463" t="s">
        <v>1920</v>
      </c>
      <c r="F463" t="s">
        <v>357</v>
      </c>
      <c r="G463" t="s">
        <v>2393</v>
      </c>
      <c r="H463" t="s">
        <v>2394</v>
      </c>
      <c r="I463" t="s">
        <v>357</v>
      </c>
      <c r="J463" t="s">
        <v>2818</v>
      </c>
      <c r="K463" t="s">
        <v>1863</v>
      </c>
      <c r="L463" t="s">
        <v>481</v>
      </c>
      <c r="M463" t="s">
        <v>5</v>
      </c>
      <c r="N463" t="s">
        <v>5</v>
      </c>
      <c r="O463">
        <v>1</v>
      </c>
      <c r="P463">
        <v>9</v>
      </c>
      <c r="Q463">
        <v>1</v>
      </c>
      <c r="R463">
        <v>1</v>
      </c>
      <c r="S463">
        <v>8</v>
      </c>
      <c r="T463">
        <v>1</v>
      </c>
      <c r="U463">
        <v>1</v>
      </c>
      <c r="V463">
        <v>1</v>
      </c>
      <c r="W463">
        <v>9</v>
      </c>
      <c r="X463">
        <v>1</v>
      </c>
      <c r="Y463">
        <v>1</v>
      </c>
      <c r="Z463">
        <v>1</v>
      </c>
      <c r="AA463">
        <v>1</v>
      </c>
      <c r="AB463">
        <v>9</v>
      </c>
      <c r="AC463">
        <v>1</v>
      </c>
      <c r="AD463">
        <v>1</v>
      </c>
      <c r="AE463">
        <v>1</v>
      </c>
      <c r="AF463">
        <v>2</v>
      </c>
      <c r="AG463">
        <v>2</v>
      </c>
      <c r="AH463">
        <v>1</v>
      </c>
      <c r="AI463">
        <v>1</v>
      </c>
      <c r="AJ463">
        <v>1</v>
      </c>
      <c r="AK463">
        <v>9</v>
      </c>
      <c r="AL463">
        <v>1</v>
      </c>
      <c r="AM463">
        <v>1</v>
      </c>
      <c r="AN463">
        <v>1</v>
      </c>
      <c r="AO463">
        <v>1</v>
      </c>
      <c r="AP463">
        <v>1</v>
      </c>
      <c r="AQ463">
        <v>1</v>
      </c>
      <c r="AR463">
        <v>9</v>
      </c>
      <c r="AS463">
        <v>1</v>
      </c>
      <c r="AT463">
        <v>2</v>
      </c>
      <c r="AU463">
        <v>1</v>
      </c>
      <c r="AV463">
        <v>1</v>
      </c>
      <c r="AW463">
        <v>2</v>
      </c>
      <c r="AX463">
        <v>1</v>
      </c>
      <c r="AY463">
        <v>1</v>
      </c>
    </row>
    <row r="464" spans="1:51">
      <c r="A464" s="1">
        <v>338945</v>
      </c>
      <c r="B464" s="7">
        <v>117083</v>
      </c>
      <c r="C464" s="2">
        <v>40246</v>
      </c>
      <c r="D464" t="s">
        <v>1933</v>
      </c>
      <c r="E464" t="s">
        <v>1920</v>
      </c>
      <c r="F464" t="s">
        <v>357</v>
      </c>
      <c r="G464" t="s">
        <v>2395</v>
      </c>
      <c r="H464" t="s">
        <v>2396</v>
      </c>
      <c r="I464" t="s">
        <v>357</v>
      </c>
      <c r="J464" t="s">
        <v>2818</v>
      </c>
      <c r="K464" t="s">
        <v>1863</v>
      </c>
      <c r="L464" t="s">
        <v>480</v>
      </c>
      <c r="M464" t="s">
        <v>7</v>
      </c>
      <c r="N464" t="s">
        <v>7</v>
      </c>
      <c r="O464">
        <v>2</v>
      </c>
      <c r="P464">
        <v>9</v>
      </c>
      <c r="Q464">
        <v>2</v>
      </c>
      <c r="R464">
        <v>2</v>
      </c>
      <c r="S464">
        <v>8</v>
      </c>
      <c r="T464">
        <v>2</v>
      </c>
      <c r="U464">
        <v>2</v>
      </c>
      <c r="V464">
        <v>2</v>
      </c>
      <c r="W464">
        <v>9</v>
      </c>
      <c r="X464">
        <v>2</v>
      </c>
      <c r="Y464">
        <v>2</v>
      </c>
      <c r="Z464">
        <v>2</v>
      </c>
      <c r="AA464">
        <v>3</v>
      </c>
      <c r="AB464">
        <v>9</v>
      </c>
      <c r="AC464">
        <v>2</v>
      </c>
      <c r="AD464">
        <v>2</v>
      </c>
      <c r="AE464">
        <v>2</v>
      </c>
      <c r="AF464">
        <v>1</v>
      </c>
      <c r="AG464">
        <v>2</v>
      </c>
      <c r="AH464">
        <v>1</v>
      </c>
      <c r="AI464">
        <v>2</v>
      </c>
      <c r="AJ464">
        <v>2</v>
      </c>
      <c r="AK464">
        <v>9</v>
      </c>
      <c r="AL464">
        <v>2</v>
      </c>
      <c r="AM464">
        <v>2</v>
      </c>
      <c r="AN464">
        <v>2</v>
      </c>
      <c r="AO464">
        <v>2</v>
      </c>
      <c r="AP464">
        <v>2</v>
      </c>
      <c r="AQ464">
        <v>2</v>
      </c>
      <c r="AR464">
        <v>9</v>
      </c>
      <c r="AS464">
        <v>3</v>
      </c>
      <c r="AT464">
        <v>2</v>
      </c>
      <c r="AU464">
        <v>2</v>
      </c>
      <c r="AV464">
        <v>2</v>
      </c>
      <c r="AW464">
        <v>2</v>
      </c>
      <c r="AX464">
        <v>2</v>
      </c>
      <c r="AY464">
        <v>2</v>
      </c>
    </row>
    <row r="465" spans="1:51">
      <c r="A465" s="1">
        <v>338950</v>
      </c>
      <c r="B465" s="7">
        <v>117114</v>
      </c>
      <c r="C465" s="2">
        <v>40256</v>
      </c>
      <c r="D465" t="s">
        <v>1933</v>
      </c>
      <c r="E465" t="s">
        <v>1920</v>
      </c>
      <c r="F465" t="s">
        <v>357</v>
      </c>
      <c r="G465" t="s">
        <v>297</v>
      </c>
      <c r="H465" t="s">
        <v>298</v>
      </c>
      <c r="I465" t="s">
        <v>357</v>
      </c>
      <c r="J465" t="s">
        <v>2818</v>
      </c>
      <c r="K465" t="s">
        <v>1863</v>
      </c>
      <c r="L465" t="s">
        <v>480</v>
      </c>
      <c r="M465" t="s">
        <v>7</v>
      </c>
      <c r="N465" t="s">
        <v>7</v>
      </c>
      <c r="O465">
        <v>3</v>
      </c>
      <c r="P465">
        <v>9</v>
      </c>
      <c r="Q465">
        <v>3</v>
      </c>
      <c r="R465">
        <v>2</v>
      </c>
      <c r="S465">
        <v>8</v>
      </c>
      <c r="T465">
        <v>3</v>
      </c>
      <c r="U465">
        <v>3</v>
      </c>
      <c r="V465">
        <v>3</v>
      </c>
      <c r="W465">
        <v>9</v>
      </c>
      <c r="X465">
        <v>3</v>
      </c>
      <c r="Y465">
        <v>3</v>
      </c>
      <c r="Z465">
        <v>3</v>
      </c>
      <c r="AA465">
        <v>3</v>
      </c>
      <c r="AB465">
        <v>9</v>
      </c>
      <c r="AC465">
        <v>2</v>
      </c>
      <c r="AD465">
        <v>3</v>
      </c>
      <c r="AE465">
        <v>2</v>
      </c>
      <c r="AF465">
        <v>3</v>
      </c>
      <c r="AG465">
        <v>2</v>
      </c>
      <c r="AH465">
        <v>3</v>
      </c>
      <c r="AI465">
        <v>3</v>
      </c>
      <c r="AJ465">
        <v>3</v>
      </c>
      <c r="AK465">
        <v>9</v>
      </c>
      <c r="AL465">
        <v>3</v>
      </c>
      <c r="AM465">
        <v>2</v>
      </c>
      <c r="AN465">
        <v>3</v>
      </c>
      <c r="AO465">
        <v>3</v>
      </c>
      <c r="AP465">
        <v>3</v>
      </c>
      <c r="AQ465">
        <v>3</v>
      </c>
      <c r="AR465">
        <v>9</v>
      </c>
      <c r="AS465">
        <v>3</v>
      </c>
      <c r="AT465">
        <v>3</v>
      </c>
      <c r="AU465">
        <v>3</v>
      </c>
      <c r="AV465">
        <v>3</v>
      </c>
      <c r="AW465">
        <v>2</v>
      </c>
      <c r="AX465">
        <v>2</v>
      </c>
      <c r="AY465">
        <v>3</v>
      </c>
    </row>
    <row r="466" spans="1:51">
      <c r="A466" s="1">
        <v>338952</v>
      </c>
      <c r="B466" s="7">
        <v>117117</v>
      </c>
      <c r="C466" s="2">
        <v>40267</v>
      </c>
      <c r="D466" t="s">
        <v>1933</v>
      </c>
      <c r="E466" t="s">
        <v>1920</v>
      </c>
      <c r="F466" t="s">
        <v>357</v>
      </c>
      <c r="G466" t="s">
        <v>299</v>
      </c>
      <c r="H466" t="s">
        <v>300</v>
      </c>
      <c r="I466" t="s">
        <v>357</v>
      </c>
      <c r="J466" t="s">
        <v>2818</v>
      </c>
      <c r="K466" t="s">
        <v>1863</v>
      </c>
      <c r="L466" t="s">
        <v>480</v>
      </c>
      <c r="M466" t="s">
        <v>7</v>
      </c>
      <c r="N466" t="s">
        <v>7</v>
      </c>
      <c r="O466">
        <v>2</v>
      </c>
      <c r="P466">
        <v>9</v>
      </c>
      <c r="Q466">
        <v>2</v>
      </c>
      <c r="R466">
        <v>2</v>
      </c>
      <c r="S466">
        <v>8</v>
      </c>
      <c r="T466">
        <v>2</v>
      </c>
      <c r="U466">
        <v>2</v>
      </c>
      <c r="V466">
        <v>2</v>
      </c>
      <c r="W466">
        <v>9</v>
      </c>
      <c r="X466">
        <v>2</v>
      </c>
      <c r="Y466">
        <v>2</v>
      </c>
      <c r="Z466">
        <v>2</v>
      </c>
      <c r="AA466">
        <v>2</v>
      </c>
      <c r="AB466">
        <v>9</v>
      </c>
      <c r="AC466">
        <v>2</v>
      </c>
      <c r="AD466">
        <v>1</v>
      </c>
      <c r="AE466">
        <v>1</v>
      </c>
      <c r="AF466">
        <v>2</v>
      </c>
      <c r="AG466">
        <v>1</v>
      </c>
      <c r="AH466">
        <v>2</v>
      </c>
      <c r="AI466">
        <v>2</v>
      </c>
      <c r="AJ466">
        <v>2</v>
      </c>
      <c r="AK466">
        <v>9</v>
      </c>
      <c r="AL466">
        <v>2</v>
      </c>
      <c r="AM466">
        <v>1</v>
      </c>
      <c r="AN466">
        <v>2</v>
      </c>
      <c r="AO466">
        <v>2</v>
      </c>
      <c r="AP466">
        <v>2</v>
      </c>
      <c r="AQ466">
        <v>2</v>
      </c>
      <c r="AR466">
        <v>9</v>
      </c>
      <c r="AS466">
        <v>1</v>
      </c>
      <c r="AT466">
        <v>3</v>
      </c>
      <c r="AU466">
        <v>2</v>
      </c>
      <c r="AV466">
        <v>1</v>
      </c>
      <c r="AW466">
        <v>1</v>
      </c>
      <c r="AX466">
        <v>1</v>
      </c>
      <c r="AY466">
        <v>2</v>
      </c>
    </row>
    <row r="467" spans="1:51">
      <c r="A467" s="1">
        <v>338955</v>
      </c>
      <c r="B467" s="7">
        <v>117125</v>
      </c>
      <c r="C467" s="2">
        <v>40260</v>
      </c>
      <c r="D467" t="s">
        <v>1933</v>
      </c>
      <c r="E467" t="s">
        <v>1920</v>
      </c>
      <c r="F467" t="s">
        <v>357</v>
      </c>
      <c r="G467" t="s">
        <v>301</v>
      </c>
      <c r="H467" t="s">
        <v>302</v>
      </c>
      <c r="I467" t="s">
        <v>357</v>
      </c>
      <c r="J467" t="s">
        <v>2818</v>
      </c>
      <c r="K467" t="s">
        <v>1863</v>
      </c>
      <c r="L467" t="s">
        <v>480</v>
      </c>
      <c r="M467" t="s">
        <v>7</v>
      </c>
      <c r="N467" t="s">
        <v>7</v>
      </c>
      <c r="O467">
        <v>2</v>
      </c>
      <c r="P467">
        <v>9</v>
      </c>
      <c r="Q467">
        <v>2</v>
      </c>
      <c r="R467">
        <v>2</v>
      </c>
      <c r="S467">
        <v>8</v>
      </c>
      <c r="T467">
        <v>2</v>
      </c>
      <c r="U467">
        <v>2</v>
      </c>
      <c r="V467">
        <v>2</v>
      </c>
      <c r="W467">
        <v>9</v>
      </c>
      <c r="X467">
        <v>3</v>
      </c>
      <c r="Y467">
        <v>2</v>
      </c>
      <c r="Z467">
        <v>2</v>
      </c>
      <c r="AA467">
        <v>2</v>
      </c>
      <c r="AB467">
        <v>9</v>
      </c>
      <c r="AC467">
        <v>2</v>
      </c>
      <c r="AD467">
        <v>1</v>
      </c>
      <c r="AE467">
        <v>1</v>
      </c>
      <c r="AF467">
        <v>2</v>
      </c>
      <c r="AG467">
        <v>2</v>
      </c>
      <c r="AH467">
        <v>2</v>
      </c>
      <c r="AI467">
        <v>2</v>
      </c>
      <c r="AJ467">
        <v>2</v>
      </c>
      <c r="AK467">
        <v>9</v>
      </c>
      <c r="AL467">
        <v>2</v>
      </c>
      <c r="AM467">
        <v>1</v>
      </c>
      <c r="AN467">
        <v>2</v>
      </c>
      <c r="AO467">
        <v>2</v>
      </c>
      <c r="AP467">
        <v>2</v>
      </c>
      <c r="AQ467">
        <v>2</v>
      </c>
      <c r="AR467">
        <v>9</v>
      </c>
      <c r="AS467">
        <v>2</v>
      </c>
      <c r="AT467">
        <v>2</v>
      </c>
      <c r="AU467">
        <v>2</v>
      </c>
      <c r="AV467">
        <v>2</v>
      </c>
      <c r="AW467">
        <v>1</v>
      </c>
      <c r="AX467">
        <v>2</v>
      </c>
      <c r="AY467">
        <v>2</v>
      </c>
    </row>
    <row r="468" spans="1:51">
      <c r="A468" s="1">
        <v>339078</v>
      </c>
      <c r="B468" s="7">
        <v>117802</v>
      </c>
      <c r="C468" s="2">
        <v>40246</v>
      </c>
      <c r="D468" t="s">
        <v>1933</v>
      </c>
      <c r="E468" t="s">
        <v>1923</v>
      </c>
      <c r="F468" t="s">
        <v>2848</v>
      </c>
      <c r="G468" t="s">
        <v>2647</v>
      </c>
      <c r="H468" t="s">
        <v>2648</v>
      </c>
      <c r="I468" t="s">
        <v>2848</v>
      </c>
      <c r="J468" t="s">
        <v>2818</v>
      </c>
      <c r="K468" t="s">
        <v>1863</v>
      </c>
      <c r="L468" t="s">
        <v>480</v>
      </c>
      <c r="M468" t="s">
        <v>7</v>
      </c>
      <c r="N468" t="s">
        <v>7</v>
      </c>
      <c r="O468">
        <v>2</v>
      </c>
      <c r="P468">
        <v>9</v>
      </c>
      <c r="Q468">
        <v>2</v>
      </c>
      <c r="R468">
        <v>2</v>
      </c>
      <c r="S468">
        <v>8</v>
      </c>
      <c r="T468">
        <v>2</v>
      </c>
      <c r="U468">
        <v>2</v>
      </c>
      <c r="V468">
        <v>2</v>
      </c>
      <c r="W468">
        <v>9</v>
      </c>
      <c r="X468">
        <v>3</v>
      </c>
      <c r="Y468">
        <v>2</v>
      </c>
      <c r="Z468">
        <v>2</v>
      </c>
      <c r="AA468">
        <v>2</v>
      </c>
      <c r="AB468">
        <v>9</v>
      </c>
      <c r="AC468">
        <v>2</v>
      </c>
      <c r="AD468">
        <v>1</v>
      </c>
      <c r="AE468">
        <v>1</v>
      </c>
      <c r="AF468">
        <v>3</v>
      </c>
      <c r="AG468">
        <v>2</v>
      </c>
      <c r="AH468">
        <v>2</v>
      </c>
      <c r="AI468">
        <v>3</v>
      </c>
      <c r="AJ468">
        <v>2</v>
      </c>
      <c r="AK468">
        <v>9</v>
      </c>
      <c r="AL468">
        <v>2</v>
      </c>
      <c r="AM468">
        <v>1</v>
      </c>
      <c r="AN468">
        <v>2</v>
      </c>
      <c r="AO468">
        <v>2</v>
      </c>
      <c r="AP468">
        <v>2</v>
      </c>
      <c r="AQ468">
        <v>2</v>
      </c>
      <c r="AR468">
        <v>9</v>
      </c>
      <c r="AS468">
        <v>1</v>
      </c>
      <c r="AT468">
        <v>2</v>
      </c>
      <c r="AU468">
        <v>2</v>
      </c>
      <c r="AV468">
        <v>2</v>
      </c>
      <c r="AW468">
        <v>2</v>
      </c>
      <c r="AX468">
        <v>2</v>
      </c>
      <c r="AY468">
        <v>2</v>
      </c>
    </row>
    <row r="469" spans="1:51">
      <c r="A469" s="1">
        <v>339081</v>
      </c>
      <c r="B469" s="7">
        <v>117818</v>
      </c>
      <c r="C469" s="2">
        <v>40248</v>
      </c>
      <c r="D469" t="s">
        <v>1933</v>
      </c>
      <c r="E469" t="s">
        <v>1923</v>
      </c>
      <c r="F469" t="s">
        <v>2848</v>
      </c>
      <c r="G469" t="s">
        <v>2649</v>
      </c>
      <c r="H469" t="s">
        <v>2650</v>
      </c>
      <c r="I469" t="s">
        <v>2848</v>
      </c>
      <c r="J469" t="s">
        <v>2818</v>
      </c>
      <c r="K469" t="s">
        <v>1863</v>
      </c>
      <c r="L469" t="s">
        <v>480</v>
      </c>
      <c r="M469" t="s">
        <v>7</v>
      </c>
      <c r="N469" t="s">
        <v>7</v>
      </c>
      <c r="O469">
        <v>2</v>
      </c>
      <c r="P469">
        <v>9</v>
      </c>
      <c r="Q469">
        <v>2</v>
      </c>
      <c r="R469">
        <v>2</v>
      </c>
      <c r="S469">
        <v>8</v>
      </c>
      <c r="T469">
        <v>2</v>
      </c>
      <c r="U469">
        <v>2</v>
      </c>
      <c r="V469">
        <v>2</v>
      </c>
      <c r="W469">
        <v>9</v>
      </c>
      <c r="X469">
        <v>3</v>
      </c>
      <c r="Y469">
        <v>2</v>
      </c>
      <c r="Z469">
        <v>2</v>
      </c>
      <c r="AA469">
        <v>2</v>
      </c>
      <c r="AB469">
        <v>9</v>
      </c>
      <c r="AC469">
        <v>3</v>
      </c>
      <c r="AD469">
        <v>2</v>
      </c>
      <c r="AE469">
        <v>1</v>
      </c>
      <c r="AF469">
        <v>3</v>
      </c>
      <c r="AG469">
        <v>2</v>
      </c>
      <c r="AH469">
        <v>2</v>
      </c>
      <c r="AI469">
        <v>3</v>
      </c>
      <c r="AJ469">
        <v>2</v>
      </c>
      <c r="AK469">
        <v>9</v>
      </c>
      <c r="AL469">
        <v>2</v>
      </c>
      <c r="AM469">
        <v>1</v>
      </c>
      <c r="AN469">
        <v>2</v>
      </c>
      <c r="AO469">
        <v>2</v>
      </c>
      <c r="AP469">
        <v>2</v>
      </c>
      <c r="AQ469">
        <v>2</v>
      </c>
      <c r="AR469">
        <v>9</v>
      </c>
      <c r="AS469">
        <v>2</v>
      </c>
      <c r="AT469">
        <v>3</v>
      </c>
      <c r="AU469">
        <v>2</v>
      </c>
      <c r="AV469">
        <v>2</v>
      </c>
      <c r="AW469">
        <v>1</v>
      </c>
      <c r="AX469">
        <v>2</v>
      </c>
      <c r="AY469">
        <v>2</v>
      </c>
    </row>
    <row r="470" spans="1:51">
      <c r="A470" s="1">
        <v>339085</v>
      </c>
      <c r="B470" s="7">
        <v>117848</v>
      </c>
      <c r="C470" s="2">
        <v>40240</v>
      </c>
      <c r="D470" t="s">
        <v>1933</v>
      </c>
      <c r="E470" t="s">
        <v>1217</v>
      </c>
      <c r="F470" t="s">
        <v>2848</v>
      </c>
      <c r="G470" t="s">
        <v>315</v>
      </c>
      <c r="H470" t="s">
        <v>316</v>
      </c>
      <c r="I470" t="s">
        <v>2848</v>
      </c>
      <c r="J470" t="s">
        <v>2818</v>
      </c>
      <c r="K470" t="s">
        <v>1863</v>
      </c>
      <c r="L470" t="s">
        <v>480</v>
      </c>
      <c r="M470" t="s">
        <v>7</v>
      </c>
      <c r="N470" t="s">
        <v>7</v>
      </c>
      <c r="O470">
        <v>3</v>
      </c>
      <c r="P470">
        <v>9</v>
      </c>
      <c r="Q470">
        <v>3</v>
      </c>
      <c r="R470">
        <v>3</v>
      </c>
      <c r="S470">
        <v>8</v>
      </c>
      <c r="T470">
        <v>3</v>
      </c>
      <c r="U470">
        <v>3</v>
      </c>
      <c r="V470">
        <v>3</v>
      </c>
      <c r="W470">
        <v>9</v>
      </c>
      <c r="X470">
        <v>3</v>
      </c>
      <c r="Y470">
        <v>3</v>
      </c>
      <c r="Z470">
        <v>3</v>
      </c>
      <c r="AA470">
        <v>3</v>
      </c>
      <c r="AB470">
        <v>9</v>
      </c>
      <c r="AC470">
        <v>2</v>
      </c>
      <c r="AD470">
        <v>3</v>
      </c>
      <c r="AE470">
        <v>1</v>
      </c>
      <c r="AF470">
        <v>2</v>
      </c>
      <c r="AG470">
        <v>2</v>
      </c>
      <c r="AH470">
        <v>2</v>
      </c>
      <c r="AI470">
        <v>3</v>
      </c>
      <c r="AJ470">
        <v>3</v>
      </c>
      <c r="AK470">
        <v>9</v>
      </c>
      <c r="AL470">
        <v>3</v>
      </c>
      <c r="AM470">
        <v>2</v>
      </c>
      <c r="AN470">
        <v>3</v>
      </c>
      <c r="AO470">
        <v>3</v>
      </c>
      <c r="AP470">
        <v>3</v>
      </c>
      <c r="AQ470">
        <v>3</v>
      </c>
      <c r="AR470">
        <v>9</v>
      </c>
      <c r="AS470">
        <v>3</v>
      </c>
      <c r="AT470">
        <v>3</v>
      </c>
      <c r="AU470">
        <v>3</v>
      </c>
      <c r="AV470">
        <v>3</v>
      </c>
      <c r="AW470">
        <v>2</v>
      </c>
      <c r="AX470">
        <v>2</v>
      </c>
      <c r="AY470">
        <v>3</v>
      </c>
    </row>
    <row r="471" spans="1:51">
      <c r="A471" s="1">
        <v>339092</v>
      </c>
      <c r="B471" s="7">
        <v>117878</v>
      </c>
      <c r="C471" s="2">
        <v>40240</v>
      </c>
      <c r="D471" t="s">
        <v>1933</v>
      </c>
      <c r="E471" t="s">
        <v>1217</v>
      </c>
      <c r="F471" t="s">
        <v>2848</v>
      </c>
      <c r="G471" t="s">
        <v>317</v>
      </c>
      <c r="H471" t="s">
        <v>318</v>
      </c>
      <c r="I471" t="s">
        <v>2848</v>
      </c>
      <c r="J471" t="s">
        <v>2818</v>
      </c>
      <c r="K471" t="s">
        <v>1863</v>
      </c>
      <c r="L471" t="s">
        <v>480</v>
      </c>
      <c r="M471" t="s">
        <v>7</v>
      </c>
      <c r="N471" t="s">
        <v>7</v>
      </c>
      <c r="O471">
        <v>1</v>
      </c>
      <c r="P471">
        <v>9</v>
      </c>
      <c r="Q471">
        <v>2</v>
      </c>
      <c r="R471">
        <v>2</v>
      </c>
      <c r="S471">
        <v>8</v>
      </c>
      <c r="T471">
        <v>1</v>
      </c>
      <c r="U471">
        <v>1</v>
      </c>
      <c r="V471">
        <v>2</v>
      </c>
      <c r="W471">
        <v>9</v>
      </c>
      <c r="X471">
        <v>2</v>
      </c>
      <c r="Y471">
        <v>2</v>
      </c>
      <c r="Z471">
        <v>2</v>
      </c>
      <c r="AA471">
        <v>2</v>
      </c>
      <c r="AB471">
        <v>9</v>
      </c>
      <c r="AC471">
        <v>2</v>
      </c>
      <c r="AD471">
        <v>2</v>
      </c>
      <c r="AE471">
        <v>1</v>
      </c>
      <c r="AF471">
        <v>1</v>
      </c>
      <c r="AG471">
        <v>1</v>
      </c>
      <c r="AH471">
        <v>2</v>
      </c>
      <c r="AI471">
        <v>1</v>
      </c>
      <c r="AJ471">
        <v>1</v>
      </c>
      <c r="AK471">
        <v>9</v>
      </c>
      <c r="AL471">
        <v>2</v>
      </c>
      <c r="AM471">
        <v>1</v>
      </c>
      <c r="AN471">
        <v>1</v>
      </c>
      <c r="AO471">
        <v>2</v>
      </c>
      <c r="AP471">
        <v>1</v>
      </c>
      <c r="AQ471">
        <v>2</v>
      </c>
      <c r="AR471">
        <v>9</v>
      </c>
      <c r="AS471">
        <v>2</v>
      </c>
      <c r="AT471">
        <v>2</v>
      </c>
      <c r="AU471">
        <v>1</v>
      </c>
      <c r="AV471">
        <v>2</v>
      </c>
      <c r="AW471">
        <v>1</v>
      </c>
      <c r="AX471">
        <v>2</v>
      </c>
      <c r="AY471">
        <v>1</v>
      </c>
    </row>
    <row r="472" spans="1:51">
      <c r="A472" s="1">
        <v>339100</v>
      </c>
      <c r="B472" s="7">
        <v>117924</v>
      </c>
      <c r="C472" s="2">
        <v>40254</v>
      </c>
      <c r="D472" t="s">
        <v>1933</v>
      </c>
      <c r="E472" t="s">
        <v>2959</v>
      </c>
      <c r="F472" t="s">
        <v>2848</v>
      </c>
      <c r="G472" t="s">
        <v>319</v>
      </c>
      <c r="H472" t="s">
        <v>320</v>
      </c>
      <c r="I472" t="s">
        <v>2848</v>
      </c>
      <c r="J472" t="s">
        <v>2818</v>
      </c>
      <c r="K472" t="s">
        <v>1863</v>
      </c>
      <c r="L472" t="s">
        <v>480</v>
      </c>
      <c r="M472" t="s">
        <v>7</v>
      </c>
      <c r="N472" t="s">
        <v>7</v>
      </c>
      <c r="O472">
        <v>4</v>
      </c>
      <c r="P472">
        <v>9</v>
      </c>
      <c r="Q472">
        <v>3</v>
      </c>
      <c r="R472">
        <v>3</v>
      </c>
      <c r="S472">
        <v>8</v>
      </c>
      <c r="T472">
        <v>4</v>
      </c>
      <c r="U472">
        <v>4</v>
      </c>
      <c r="V472">
        <v>4</v>
      </c>
      <c r="W472">
        <v>9</v>
      </c>
      <c r="X472">
        <v>3</v>
      </c>
      <c r="Y472">
        <v>4</v>
      </c>
      <c r="Z472">
        <v>3</v>
      </c>
      <c r="AA472">
        <v>3</v>
      </c>
      <c r="AB472">
        <v>9</v>
      </c>
      <c r="AC472">
        <v>3</v>
      </c>
      <c r="AD472">
        <v>2</v>
      </c>
      <c r="AE472">
        <v>2</v>
      </c>
      <c r="AF472">
        <v>2</v>
      </c>
      <c r="AG472">
        <v>2</v>
      </c>
      <c r="AH472">
        <v>2</v>
      </c>
      <c r="AI472">
        <v>3</v>
      </c>
      <c r="AJ472">
        <v>4</v>
      </c>
      <c r="AK472">
        <v>9</v>
      </c>
      <c r="AL472">
        <v>3</v>
      </c>
      <c r="AM472">
        <v>2</v>
      </c>
      <c r="AN472">
        <v>4</v>
      </c>
      <c r="AO472">
        <v>3</v>
      </c>
      <c r="AP472">
        <v>4</v>
      </c>
      <c r="AQ472">
        <v>3</v>
      </c>
      <c r="AR472">
        <v>9</v>
      </c>
      <c r="AS472">
        <v>4</v>
      </c>
      <c r="AT472">
        <v>4</v>
      </c>
      <c r="AU472">
        <v>4</v>
      </c>
      <c r="AV472">
        <v>4</v>
      </c>
      <c r="AW472">
        <v>2</v>
      </c>
      <c r="AX472">
        <v>2</v>
      </c>
      <c r="AY472">
        <v>4</v>
      </c>
    </row>
    <row r="473" spans="1:51">
      <c r="A473" s="1">
        <v>339102</v>
      </c>
      <c r="B473" s="7">
        <v>117930</v>
      </c>
      <c r="C473" s="2">
        <v>40241</v>
      </c>
      <c r="D473" t="s">
        <v>1933</v>
      </c>
      <c r="E473" t="s">
        <v>1923</v>
      </c>
      <c r="F473" t="s">
        <v>2848</v>
      </c>
      <c r="G473" t="s">
        <v>321</v>
      </c>
      <c r="H473" t="s">
        <v>322</v>
      </c>
      <c r="I473" t="s">
        <v>2848</v>
      </c>
      <c r="J473" t="s">
        <v>2818</v>
      </c>
      <c r="K473" t="s">
        <v>1863</v>
      </c>
      <c r="L473" t="s">
        <v>480</v>
      </c>
      <c r="M473" t="s">
        <v>7</v>
      </c>
      <c r="N473" t="s">
        <v>7</v>
      </c>
      <c r="O473">
        <v>4</v>
      </c>
      <c r="P473">
        <v>9</v>
      </c>
      <c r="Q473">
        <v>3</v>
      </c>
      <c r="R473">
        <v>3</v>
      </c>
      <c r="S473">
        <v>8</v>
      </c>
      <c r="T473">
        <v>4</v>
      </c>
      <c r="U473">
        <v>4</v>
      </c>
      <c r="V473">
        <v>4</v>
      </c>
      <c r="W473">
        <v>9</v>
      </c>
      <c r="X473">
        <v>4</v>
      </c>
      <c r="Y473">
        <v>3</v>
      </c>
      <c r="Z473">
        <v>3</v>
      </c>
      <c r="AA473">
        <v>3</v>
      </c>
      <c r="AB473">
        <v>9</v>
      </c>
      <c r="AC473">
        <v>3</v>
      </c>
      <c r="AD473">
        <v>3</v>
      </c>
      <c r="AE473">
        <v>3</v>
      </c>
      <c r="AF473">
        <v>3</v>
      </c>
      <c r="AG473">
        <v>3</v>
      </c>
      <c r="AH473">
        <v>3</v>
      </c>
      <c r="AI473">
        <v>4</v>
      </c>
      <c r="AJ473">
        <v>3</v>
      </c>
      <c r="AK473">
        <v>9</v>
      </c>
      <c r="AL473">
        <v>3</v>
      </c>
      <c r="AM473">
        <v>3</v>
      </c>
      <c r="AN473">
        <v>3</v>
      </c>
      <c r="AO473">
        <v>3</v>
      </c>
      <c r="AP473">
        <v>4</v>
      </c>
      <c r="AQ473">
        <v>3</v>
      </c>
      <c r="AR473">
        <v>9</v>
      </c>
      <c r="AS473">
        <v>3</v>
      </c>
      <c r="AT473">
        <v>3</v>
      </c>
      <c r="AU473">
        <v>4</v>
      </c>
      <c r="AV473">
        <v>3</v>
      </c>
      <c r="AW473">
        <v>3</v>
      </c>
      <c r="AX473">
        <v>3</v>
      </c>
      <c r="AY473">
        <v>4</v>
      </c>
    </row>
    <row r="474" spans="1:51">
      <c r="A474" s="1">
        <v>339116</v>
      </c>
      <c r="B474" s="7">
        <v>117979</v>
      </c>
      <c r="C474" s="2">
        <v>40239</v>
      </c>
      <c r="D474" t="s">
        <v>1933</v>
      </c>
      <c r="E474" t="s">
        <v>1217</v>
      </c>
      <c r="F474" t="s">
        <v>2848</v>
      </c>
      <c r="G474" t="s">
        <v>327</v>
      </c>
      <c r="H474" t="s">
        <v>328</v>
      </c>
      <c r="I474" t="s">
        <v>2848</v>
      </c>
      <c r="J474" t="s">
        <v>2818</v>
      </c>
      <c r="K474" t="s">
        <v>1863</v>
      </c>
      <c r="L474" t="s">
        <v>486</v>
      </c>
      <c r="M474" t="s">
        <v>7</v>
      </c>
      <c r="N474" t="s">
        <v>7</v>
      </c>
      <c r="O474">
        <v>4</v>
      </c>
      <c r="P474">
        <v>9</v>
      </c>
      <c r="Q474">
        <v>4</v>
      </c>
      <c r="R474">
        <v>3</v>
      </c>
      <c r="S474">
        <v>8</v>
      </c>
      <c r="T474">
        <v>4</v>
      </c>
      <c r="U474">
        <v>4</v>
      </c>
      <c r="V474">
        <v>4</v>
      </c>
      <c r="W474">
        <v>9</v>
      </c>
      <c r="X474">
        <v>3</v>
      </c>
      <c r="Y474">
        <v>4</v>
      </c>
      <c r="Z474">
        <v>4</v>
      </c>
      <c r="AA474">
        <v>3</v>
      </c>
      <c r="AB474">
        <v>9</v>
      </c>
      <c r="AC474">
        <v>3</v>
      </c>
      <c r="AD474">
        <v>3</v>
      </c>
      <c r="AE474">
        <v>3</v>
      </c>
      <c r="AF474">
        <v>4</v>
      </c>
      <c r="AG474">
        <v>3</v>
      </c>
      <c r="AH474">
        <v>3</v>
      </c>
      <c r="AI474">
        <v>4</v>
      </c>
      <c r="AJ474">
        <v>4</v>
      </c>
      <c r="AK474">
        <v>9</v>
      </c>
      <c r="AL474">
        <v>4</v>
      </c>
      <c r="AM474">
        <v>4</v>
      </c>
      <c r="AN474">
        <v>4</v>
      </c>
      <c r="AO474">
        <v>4</v>
      </c>
      <c r="AP474">
        <v>4</v>
      </c>
      <c r="AQ474">
        <v>4</v>
      </c>
      <c r="AR474">
        <v>9</v>
      </c>
      <c r="AS474">
        <v>4</v>
      </c>
      <c r="AT474">
        <v>4</v>
      </c>
      <c r="AU474">
        <v>4</v>
      </c>
      <c r="AV474">
        <v>4</v>
      </c>
      <c r="AW474">
        <v>4</v>
      </c>
      <c r="AX474">
        <v>4</v>
      </c>
      <c r="AY474">
        <v>4</v>
      </c>
    </row>
    <row r="475" spans="1:51">
      <c r="A475" s="1">
        <v>339123</v>
      </c>
      <c r="B475" s="7">
        <v>118020</v>
      </c>
      <c r="C475" s="2">
        <v>40247</v>
      </c>
      <c r="D475" t="s">
        <v>1933</v>
      </c>
      <c r="E475" t="s">
        <v>1924</v>
      </c>
      <c r="F475" t="s">
        <v>2848</v>
      </c>
      <c r="G475" t="s">
        <v>329</v>
      </c>
      <c r="H475" t="s">
        <v>330</v>
      </c>
      <c r="I475" t="s">
        <v>2848</v>
      </c>
      <c r="J475" t="s">
        <v>2818</v>
      </c>
      <c r="K475" t="s">
        <v>1863</v>
      </c>
      <c r="L475" t="s">
        <v>486</v>
      </c>
      <c r="M475" t="s">
        <v>7</v>
      </c>
      <c r="N475" t="s">
        <v>7</v>
      </c>
      <c r="O475">
        <v>3</v>
      </c>
      <c r="P475">
        <v>9</v>
      </c>
      <c r="Q475">
        <v>3</v>
      </c>
      <c r="R475">
        <v>2</v>
      </c>
      <c r="S475">
        <v>8</v>
      </c>
      <c r="T475">
        <v>3</v>
      </c>
      <c r="U475">
        <v>3</v>
      </c>
      <c r="V475">
        <v>3</v>
      </c>
      <c r="W475">
        <v>9</v>
      </c>
      <c r="X475">
        <v>3</v>
      </c>
      <c r="Y475">
        <v>3</v>
      </c>
      <c r="Z475">
        <v>3</v>
      </c>
      <c r="AA475">
        <v>3</v>
      </c>
      <c r="AB475">
        <v>9</v>
      </c>
      <c r="AC475">
        <v>2</v>
      </c>
      <c r="AD475">
        <v>2</v>
      </c>
      <c r="AE475">
        <v>2</v>
      </c>
      <c r="AF475">
        <v>3</v>
      </c>
      <c r="AG475">
        <v>2</v>
      </c>
      <c r="AH475">
        <v>2</v>
      </c>
      <c r="AI475">
        <v>3</v>
      </c>
      <c r="AJ475">
        <v>3</v>
      </c>
      <c r="AK475">
        <v>9</v>
      </c>
      <c r="AL475">
        <v>2</v>
      </c>
      <c r="AM475">
        <v>2</v>
      </c>
      <c r="AN475">
        <v>3</v>
      </c>
      <c r="AO475">
        <v>2</v>
      </c>
      <c r="AP475">
        <v>3</v>
      </c>
      <c r="AQ475">
        <v>3</v>
      </c>
      <c r="AR475">
        <v>9</v>
      </c>
      <c r="AS475">
        <v>3</v>
      </c>
      <c r="AT475">
        <v>2</v>
      </c>
      <c r="AU475">
        <v>3</v>
      </c>
      <c r="AV475">
        <v>2</v>
      </c>
      <c r="AW475">
        <v>2</v>
      </c>
      <c r="AX475">
        <v>2</v>
      </c>
      <c r="AY475">
        <v>3</v>
      </c>
    </row>
    <row r="476" spans="1:51">
      <c r="A476" s="1">
        <v>339155</v>
      </c>
      <c r="B476" s="7">
        <v>118163</v>
      </c>
      <c r="C476" s="2">
        <v>40241</v>
      </c>
      <c r="D476" t="s">
        <v>1933</v>
      </c>
      <c r="E476" t="s">
        <v>127</v>
      </c>
      <c r="F476" t="s">
        <v>365</v>
      </c>
      <c r="G476" t="s">
        <v>1365</v>
      </c>
      <c r="H476" t="s">
        <v>1366</v>
      </c>
      <c r="I476" t="s">
        <v>365</v>
      </c>
      <c r="J476" t="s">
        <v>2818</v>
      </c>
      <c r="K476" t="s">
        <v>1863</v>
      </c>
      <c r="L476" t="s">
        <v>480</v>
      </c>
      <c r="M476" t="s">
        <v>7</v>
      </c>
      <c r="N476" t="s">
        <v>7</v>
      </c>
      <c r="O476">
        <v>2</v>
      </c>
      <c r="P476">
        <v>9</v>
      </c>
      <c r="Q476">
        <v>2</v>
      </c>
      <c r="R476">
        <v>1</v>
      </c>
      <c r="S476">
        <v>8</v>
      </c>
      <c r="T476">
        <v>2</v>
      </c>
      <c r="U476">
        <v>2</v>
      </c>
      <c r="V476">
        <v>2</v>
      </c>
      <c r="W476">
        <v>9</v>
      </c>
      <c r="X476">
        <v>3</v>
      </c>
      <c r="Y476">
        <v>2</v>
      </c>
      <c r="Z476">
        <v>2</v>
      </c>
      <c r="AA476">
        <v>2</v>
      </c>
      <c r="AB476">
        <v>9</v>
      </c>
      <c r="AC476">
        <v>2</v>
      </c>
      <c r="AD476">
        <v>1</v>
      </c>
      <c r="AE476">
        <v>1</v>
      </c>
      <c r="AF476">
        <v>3</v>
      </c>
      <c r="AG476">
        <v>2</v>
      </c>
      <c r="AH476">
        <v>1</v>
      </c>
      <c r="AI476">
        <v>3</v>
      </c>
      <c r="AJ476">
        <v>2</v>
      </c>
      <c r="AK476">
        <v>9</v>
      </c>
      <c r="AL476">
        <v>1</v>
      </c>
      <c r="AM476">
        <v>1</v>
      </c>
      <c r="AN476">
        <v>2</v>
      </c>
      <c r="AO476">
        <v>2</v>
      </c>
      <c r="AP476">
        <v>1</v>
      </c>
      <c r="AQ476">
        <v>1</v>
      </c>
      <c r="AR476">
        <v>9</v>
      </c>
      <c r="AS476">
        <v>1</v>
      </c>
      <c r="AT476">
        <v>2</v>
      </c>
      <c r="AU476">
        <v>2</v>
      </c>
      <c r="AV476">
        <v>2</v>
      </c>
      <c r="AW476">
        <v>1</v>
      </c>
      <c r="AX476">
        <v>1</v>
      </c>
      <c r="AY476">
        <v>2</v>
      </c>
    </row>
    <row r="477" spans="1:51">
      <c r="A477" s="1">
        <v>339158</v>
      </c>
      <c r="B477" s="7">
        <v>118178</v>
      </c>
      <c r="C477" s="2">
        <v>40241</v>
      </c>
      <c r="D477" t="s">
        <v>1933</v>
      </c>
      <c r="E477" t="s">
        <v>127</v>
      </c>
      <c r="F477" t="s">
        <v>365</v>
      </c>
      <c r="G477" t="s">
        <v>1367</v>
      </c>
      <c r="H477" t="s">
        <v>1368</v>
      </c>
      <c r="I477" t="s">
        <v>365</v>
      </c>
      <c r="J477" t="s">
        <v>2818</v>
      </c>
      <c r="K477" t="s">
        <v>1863</v>
      </c>
      <c r="L477" t="s">
        <v>480</v>
      </c>
      <c r="M477" t="s">
        <v>7</v>
      </c>
      <c r="N477" t="s">
        <v>7</v>
      </c>
      <c r="O477">
        <v>2</v>
      </c>
      <c r="P477">
        <v>9</v>
      </c>
      <c r="Q477">
        <v>2</v>
      </c>
      <c r="R477">
        <v>2</v>
      </c>
      <c r="S477">
        <v>8</v>
      </c>
      <c r="T477">
        <v>2</v>
      </c>
      <c r="U477">
        <v>2</v>
      </c>
      <c r="V477">
        <v>2</v>
      </c>
      <c r="W477">
        <v>9</v>
      </c>
      <c r="X477">
        <v>2</v>
      </c>
      <c r="Y477">
        <v>2</v>
      </c>
      <c r="Z477">
        <v>2</v>
      </c>
      <c r="AA477">
        <v>2</v>
      </c>
      <c r="AB477">
        <v>9</v>
      </c>
      <c r="AC477">
        <v>2</v>
      </c>
      <c r="AD477">
        <v>1</v>
      </c>
      <c r="AE477">
        <v>2</v>
      </c>
      <c r="AF477">
        <v>2</v>
      </c>
      <c r="AG477">
        <v>2</v>
      </c>
      <c r="AH477">
        <v>2</v>
      </c>
      <c r="AI477">
        <v>2</v>
      </c>
      <c r="AJ477">
        <v>2</v>
      </c>
      <c r="AK477">
        <v>9</v>
      </c>
      <c r="AL477">
        <v>2</v>
      </c>
      <c r="AM477">
        <v>1</v>
      </c>
      <c r="AN477">
        <v>2</v>
      </c>
      <c r="AO477">
        <v>2</v>
      </c>
      <c r="AP477">
        <v>2</v>
      </c>
      <c r="AQ477">
        <v>2</v>
      </c>
      <c r="AR477">
        <v>9</v>
      </c>
      <c r="AS477">
        <v>2</v>
      </c>
      <c r="AT477">
        <v>3</v>
      </c>
      <c r="AU477">
        <v>2</v>
      </c>
      <c r="AV477">
        <v>2</v>
      </c>
      <c r="AW477">
        <v>3</v>
      </c>
      <c r="AX477">
        <v>1</v>
      </c>
      <c r="AY477">
        <v>2</v>
      </c>
    </row>
    <row r="478" spans="1:51">
      <c r="A478" s="1">
        <v>339162</v>
      </c>
      <c r="B478" s="7">
        <v>118194</v>
      </c>
      <c r="C478" s="2">
        <v>40241</v>
      </c>
      <c r="D478" t="s">
        <v>1933</v>
      </c>
      <c r="E478" t="s">
        <v>127</v>
      </c>
      <c r="F478" t="s">
        <v>365</v>
      </c>
      <c r="G478" t="s">
        <v>1369</v>
      </c>
      <c r="H478" t="s">
        <v>1370</v>
      </c>
      <c r="I478" t="s">
        <v>365</v>
      </c>
      <c r="J478" t="s">
        <v>2818</v>
      </c>
      <c r="K478" t="s">
        <v>1863</v>
      </c>
      <c r="L478" t="s">
        <v>482</v>
      </c>
      <c r="M478" t="s">
        <v>7</v>
      </c>
      <c r="N478" t="s">
        <v>7</v>
      </c>
      <c r="O478">
        <v>3</v>
      </c>
      <c r="P478">
        <v>9</v>
      </c>
      <c r="Q478">
        <v>3</v>
      </c>
      <c r="R478">
        <v>2</v>
      </c>
      <c r="S478">
        <v>8</v>
      </c>
      <c r="T478">
        <v>2</v>
      </c>
      <c r="U478">
        <v>3</v>
      </c>
      <c r="V478">
        <v>3</v>
      </c>
      <c r="W478">
        <v>9</v>
      </c>
      <c r="X478">
        <v>3</v>
      </c>
      <c r="Y478">
        <v>3</v>
      </c>
      <c r="Z478">
        <v>3</v>
      </c>
      <c r="AA478">
        <v>3</v>
      </c>
      <c r="AB478">
        <v>9</v>
      </c>
      <c r="AC478">
        <v>2</v>
      </c>
      <c r="AD478">
        <v>1</v>
      </c>
      <c r="AE478">
        <v>1</v>
      </c>
      <c r="AF478">
        <v>2</v>
      </c>
      <c r="AG478">
        <v>2</v>
      </c>
      <c r="AH478">
        <v>1</v>
      </c>
      <c r="AI478">
        <v>3</v>
      </c>
      <c r="AJ478">
        <v>3</v>
      </c>
      <c r="AK478">
        <v>9</v>
      </c>
      <c r="AL478">
        <v>3</v>
      </c>
      <c r="AM478">
        <v>2</v>
      </c>
      <c r="AN478">
        <v>3</v>
      </c>
      <c r="AO478">
        <v>3</v>
      </c>
      <c r="AP478">
        <v>2</v>
      </c>
      <c r="AQ478">
        <v>3</v>
      </c>
      <c r="AR478">
        <v>9</v>
      </c>
      <c r="AS478">
        <v>2</v>
      </c>
      <c r="AT478">
        <v>3</v>
      </c>
      <c r="AU478">
        <v>3</v>
      </c>
      <c r="AV478">
        <v>2</v>
      </c>
      <c r="AW478">
        <v>2</v>
      </c>
      <c r="AX478">
        <v>2</v>
      </c>
      <c r="AY478">
        <v>2</v>
      </c>
    </row>
    <row r="479" spans="1:51">
      <c r="A479" s="1">
        <v>339175</v>
      </c>
      <c r="B479" s="7">
        <v>118263</v>
      </c>
      <c r="C479" s="2">
        <v>40242</v>
      </c>
      <c r="D479" t="s">
        <v>1933</v>
      </c>
      <c r="E479" t="s">
        <v>3280</v>
      </c>
      <c r="F479" t="s">
        <v>365</v>
      </c>
      <c r="G479" t="s">
        <v>2778</v>
      </c>
      <c r="H479" t="s">
        <v>2779</v>
      </c>
      <c r="I479" t="s">
        <v>365</v>
      </c>
      <c r="J479" t="s">
        <v>2818</v>
      </c>
      <c r="K479" t="s">
        <v>1863</v>
      </c>
      <c r="L479" t="s">
        <v>480</v>
      </c>
      <c r="M479" t="s">
        <v>7</v>
      </c>
      <c r="N479" t="s">
        <v>7</v>
      </c>
      <c r="O479">
        <v>2</v>
      </c>
      <c r="P479">
        <v>9</v>
      </c>
      <c r="Q479">
        <v>2</v>
      </c>
      <c r="R479">
        <v>1</v>
      </c>
      <c r="S479">
        <v>8</v>
      </c>
      <c r="T479">
        <v>2</v>
      </c>
      <c r="U479">
        <v>2</v>
      </c>
      <c r="V479">
        <v>2</v>
      </c>
      <c r="W479">
        <v>9</v>
      </c>
      <c r="X479">
        <v>2</v>
      </c>
      <c r="Y479">
        <v>2</v>
      </c>
      <c r="Z479">
        <v>2</v>
      </c>
      <c r="AA479">
        <v>2</v>
      </c>
      <c r="AB479">
        <v>9</v>
      </c>
      <c r="AC479">
        <v>2</v>
      </c>
      <c r="AD479">
        <v>1</v>
      </c>
      <c r="AE479">
        <v>2</v>
      </c>
      <c r="AF479">
        <v>2</v>
      </c>
      <c r="AG479">
        <v>2</v>
      </c>
      <c r="AH479">
        <v>1</v>
      </c>
      <c r="AI479">
        <v>2</v>
      </c>
      <c r="AJ479">
        <v>2</v>
      </c>
      <c r="AK479">
        <v>9</v>
      </c>
      <c r="AL479">
        <v>2</v>
      </c>
      <c r="AM479">
        <v>1</v>
      </c>
      <c r="AN479">
        <v>2</v>
      </c>
      <c r="AO479">
        <v>2</v>
      </c>
      <c r="AP479">
        <v>2</v>
      </c>
      <c r="AQ479">
        <v>2</v>
      </c>
      <c r="AR479">
        <v>9</v>
      </c>
      <c r="AS479">
        <v>2</v>
      </c>
      <c r="AT479">
        <v>2</v>
      </c>
      <c r="AU479">
        <v>2</v>
      </c>
      <c r="AV479">
        <v>2</v>
      </c>
      <c r="AW479">
        <v>2</v>
      </c>
      <c r="AX479">
        <v>1</v>
      </c>
      <c r="AY479">
        <v>2</v>
      </c>
    </row>
    <row r="480" spans="1:51">
      <c r="A480" s="1">
        <v>339180</v>
      </c>
      <c r="B480" s="7">
        <v>118278</v>
      </c>
      <c r="C480" s="2">
        <v>40239</v>
      </c>
      <c r="D480" t="s">
        <v>1933</v>
      </c>
      <c r="E480" t="s">
        <v>3280</v>
      </c>
      <c r="F480" t="s">
        <v>365</v>
      </c>
      <c r="G480" t="s">
        <v>2340</v>
      </c>
      <c r="H480" t="s">
        <v>2780</v>
      </c>
      <c r="I480" t="s">
        <v>365</v>
      </c>
      <c r="J480" t="s">
        <v>2818</v>
      </c>
      <c r="K480" t="s">
        <v>1863</v>
      </c>
      <c r="L480" t="s">
        <v>480</v>
      </c>
      <c r="M480" t="s">
        <v>7</v>
      </c>
      <c r="N480" t="s">
        <v>7</v>
      </c>
      <c r="O480">
        <v>2</v>
      </c>
      <c r="P480">
        <v>9</v>
      </c>
      <c r="Q480">
        <v>1</v>
      </c>
      <c r="R480">
        <v>2</v>
      </c>
      <c r="S480">
        <v>8</v>
      </c>
      <c r="T480">
        <v>2</v>
      </c>
      <c r="U480">
        <v>2</v>
      </c>
      <c r="V480">
        <v>2</v>
      </c>
      <c r="W480">
        <v>9</v>
      </c>
      <c r="X480">
        <v>3</v>
      </c>
      <c r="Y480">
        <v>2</v>
      </c>
      <c r="Z480">
        <v>1</v>
      </c>
      <c r="AA480">
        <v>2</v>
      </c>
      <c r="AB480">
        <v>9</v>
      </c>
      <c r="AC480">
        <v>2</v>
      </c>
      <c r="AD480">
        <v>1</v>
      </c>
      <c r="AE480">
        <v>1</v>
      </c>
      <c r="AF480">
        <v>2</v>
      </c>
      <c r="AG480">
        <v>2</v>
      </c>
      <c r="AH480">
        <v>2</v>
      </c>
      <c r="AI480">
        <v>2</v>
      </c>
      <c r="AJ480">
        <v>2</v>
      </c>
      <c r="AK480">
        <v>9</v>
      </c>
      <c r="AL480">
        <v>2</v>
      </c>
      <c r="AM480">
        <v>2</v>
      </c>
      <c r="AN480">
        <v>2</v>
      </c>
      <c r="AO480">
        <v>1</v>
      </c>
      <c r="AP480">
        <v>2</v>
      </c>
      <c r="AQ480">
        <v>1</v>
      </c>
      <c r="AR480">
        <v>9</v>
      </c>
      <c r="AS480">
        <v>2</v>
      </c>
      <c r="AT480">
        <v>2</v>
      </c>
      <c r="AU480">
        <v>2</v>
      </c>
      <c r="AV480">
        <v>1</v>
      </c>
      <c r="AW480">
        <v>1</v>
      </c>
      <c r="AX480">
        <v>2</v>
      </c>
      <c r="AY480">
        <v>2</v>
      </c>
    </row>
    <row r="481" spans="1:51">
      <c r="A481" s="1">
        <v>339350</v>
      </c>
      <c r="B481" s="7">
        <v>119110</v>
      </c>
      <c r="C481" s="2">
        <v>40249</v>
      </c>
      <c r="D481" t="s">
        <v>1933</v>
      </c>
      <c r="E481" t="s">
        <v>2807</v>
      </c>
      <c r="F481" t="s">
        <v>2440</v>
      </c>
      <c r="G481" t="s">
        <v>2374</v>
      </c>
      <c r="H481" t="s">
        <v>258</v>
      </c>
      <c r="I481" t="s">
        <v>2440</v>
      </c>
      <c r="J481" t="s">
        <v>2818</v>
      </c>
      <c r="K481" t="s">
        <v>1863</v>
      </c>
      <c r="L481" t="s">
        <v>487</v>
      </c>
      <c r="M481" t="s">
        <v>485</v>
      </c>
      <c r="N481" t="s">
        <v>1020</v>
      </c>
      <c r="O481">
        <v>1</v>
      </c>
      <c r="P481">
        <v>9</v>
      </c>
      <c r="Q481">
        <v>1</v>
      </c>
      <c r="R481">
        <v>1</v>
      </c>
      <c r="S481">
        <v>8</v>
      </c>
      <c r="T481">
        <v>1</v>
      </c>
      <c r="U481">
        <v>1</v>
      </c>
      <c r="V481">
        <v>2</v>
      </c>
      <c r="W481">
        <v>9</v>
      </c>
      <c r="X481">
        <v>3</v>
      </c>
      <c r="Y481">
        <v>2</v>
      </c>
      <c r="Z481">
        <v>0</v>
      </c>
      <c r="AA481">
        <v>2</v>
      </c>
      <c r="AB481">
        <v>9</v>
      </c>
      <c r="AC481">
        <v>2</v>
      </c>
      <c r="AD481">
        <v>1</v>
      </c>
      <c r="AE481">
        <v>1</v>
      </c>
      <c r="AF481">
        <v>1</v>
      </c>
      <c r="AG481">
        <v>1</v>
      </c>
      <c r="AH481">
        <v>1</v>
      </c>
      <c r="AI481">
        <v>2</v>
      </c>
      <c r="AJ481">
        <v>2</v>
      </c>
      <c r="AK481">
        <v>9</v>
      </c>
      <c r="AL481">
        <v>1</v>
      </c>
      <c r="AM481">
        <v>1</v>
      </c>
      <c r="AN481">
        <v>2</v>
      </c>
      <c r="AO481">
        <v>1</v>
      </c>
      <c r="AP481">
        <v>1</v>
      </c>
      <c r="AQ481">
        <v>1</v>
      </c>
      <c r="AR481">
        <v>9</v>
      </c>
      <c r="AS481">
        <v>1</v>
      </c>
      <c r="AT481">
        <v>2</v>
      </c>
      <c r="AU481">
        <v>1</v>
      </c>
      <c r="AV481">
        <v>1</v>
      </c>
      <c r="AW481">
        <v>2</v>
      </c>
      <c r="AX481">
        <v>1</v>
      </c>
      <c r="AY481">
        <v>2</v>
      </c>
    </row>
    <row r="482" spans="1:51">
      <c r="A482" s="1">
        <v>339372</v>
      </c>
      <c r="B482" s="7">
        <v>119173</v>
      </c>
      <c r="C482" s="2">
        <v>40246</v>
      </c>
      <c r="D482" t="s">
        <v>1933</v>
      </c>
      <c r="E482" t="s">
        <v>2807</v>
      </c>
      <c r="F482" t="s">
        <v>2440</v>
      </c>
      <c r="G482" t="s">
        <v>260</v>
      </c>
      <c r="H482" t="s">
        <v>261</v>
      </c>
      <c r="I482" t="s">
        <v>2440</v>
      </c>
      <c r="J482" t="s">
        <v>2818</v>
      </c>
      <c r="K482" t="s">
        <v>1863</v>
      </c>
      <c r="L482" t="s">
        <v>480</v>
      </c>
      <c r="M482" t="s">
        <v>7</v>
      </c>
      <c r="N482" t="s">
        <v>7</v>
      </c>
      <c r="O482">
        <v>3</v>
      </c>
      <c r="P482">
        <v>9</v>
      </c>
      <c r="Q482">
        <v>3</v>
      </c>
      <c r="R482">
        <v>3</v>
      </c>
      <c r="S482">
        <v>8</v>
      </c>
      <c r="T482">
        <v>3</v>
      </c>
      <c r="U482">
        <v>3</v>
      </c>
      <c r="V482">
        <v>3</v>
      </c>
      <c r="W482">
        <v>9</v>
      </c>
      <c r="X482">
        <v>4</v>
      </c>
      <c r="Y482">
        <v>3</v>
      </c>
      <c r="Z482">
        <v>3</v>
      </c>
      <c r="AA482">
        <v>3</v>
      </c>
      <c r="AB482">
        <v>9</v>
      </c>
      <c r="AC482">
        <v>3</v>
      </c>
      <c r="AD482">
        <v>3</v>
      </c>
      <c r="AE482">
        <v>3</v>
      </c>
      <c r="AF482">
        <v>3</v>
      </c>
      <c r="AG482">
        <v>3</v>
      </c>
      <c r="AH482">
        <v>3</v>
      </c>
      <c r="AI482">
        <v>3</v>
      </c>
      <c r="AJ482">
        <v>3</v>
      </c>
      <c r="AK482">
        <v>9</v>
      </c>
      <c r="AL482">
        <v>3</v>
      </c>
      <c r="AM482">
        <v>2</v>
      </c>
      <c r="AN482">
        <v>3</v>
      </c>
      <c r="AO482">
        <v>3</v>
      </c>
      <c r="AP482">
        <v>2</v>
      </c>
      <c r="AQ482">
        <v>3</v>
      </c>
      <c r="AR482">
        <v>9</v>
      </c>
      <c r="AS482">
        <v>3</v>
      </c>
      <c r="AT482">
        <v>3</v>
      </c>
      <c r="AU482">
        <v>3</v>
      </c>
      <c r="AV482">
        <v>4</v>
      </c>
      <c r="AW482">
        <v>3</v>
      </c>
      <c r="AX482">
        <v>3</v>
      </c>
      <c r="AY482">
        <v>3</v>
      </c>
    </row>
    <row r="483" spans="1:51">
      <c r="A483" s="1">
        <v>339374</v>
      </c>
      <c r="B483" s="7">
        <v>119178</v>
      </c>
      <c r="C483" s="2">
        <v>40241</v>
      </c>
      <c r="D483" t="s">
        <v>1933</v>
      </c>
      <c r="E483" t="s">
        <v>2807</v>
      </c>
      <c r="F483" t="s">
        <v>2440</v>
      </c>
      <c r="G483" t="s">
        <v>262</v>
      </c>
      <c r="H483" t="s">
        <v>263</v>
      </c>
      <c r="I483" t="s">
        <v>2440</v>
      </c>
      <c r="J483" t="s">
        <v>2818</v>
      </c>
      <c r="K483" t="s">
        <v>1863</v>
      </c>
      <c r="L483" t="s">
        <v>480</v>
      </c>
      <c r="M483" t="s">
        <v>7</v>
      </c>
      <c r="N483" t="s">
        <v>7</v>
      </c>
      <c r="O483">
        <v>4</v>
      </c>
      <c r="P483">
        <v>9</v>
      </c>
      <c r="Q483">
        <v>3</v>
      </c>
      <c r="R483">
        <v>3</v>
      </c>
      <c r="S483">
        <v>8</v>
      </c>
      <c r="T483">
        <v>3</v>
      </c>
      <c r="U483">
        <v>4</v>
      </c>
      <c r="V483">
        <v>4</v>
      </c>
      <c r="W483">
        <v>9</v>
      </c>
      <c r="X483">
        <v>4</v>
      </c>
      <c r="Y483">
        <v>3</v>
      </c>
      <c r="Z483">
        <v>3</v>
      </c>
      <c r="AA483">
        <v>3</v>
      </c>
      <c r="AB483">
        <v>9</v>
      </c>
      <c r="AC483">
        <v>2</v>
      </c>
      <c r="AD483">
        <v>2</v>
      </c>
      <c r="AE483">
        <v>2</v>
      </c>
      <c r="AF483">
        <v>4</v>
      </c>
      <c r="AG483">
        <v>2</v>
      </c>
      <c r="AH483">
        <v>2</v>
      </c>
      <c r="AI483">
        <v>4</v>
      </c>
      <c r="AJ483">
        <v>3</v>
      </c>
      <c r="AK483">
        <v>9</v>
      </c>
      <c r="AL483">
        <v>3</v>
      </c>
      <c r="AM483">
        <v>2</v>
      </c>
      <c r="AN483">
        <v>3</v>
      </c>
      <c r="AO483">
        <v>3</v>
      </c>
      <c r="AP483">
        <v>3</v>
      </c>
      <c r="AQ483">
        <v>2</v>
      </c>
      <c r="AR483">
        <v>9</v>
      </c>
      <c r="AS483">
        <v>3</v>
      </c>
      <c r="AT483">
        <v>2</v>
      </c>
      <c r="AU483">
        <v>4</v>
      </c>
      <c r="AV483">
        <v>3</v>
      </c>
      <c r="AW483">
        <v>3</v>
      </c>
      <c r="AX483">
        <v>2</v>
      </c>
      <c r="AY483">
        <v>3</v>
      </c>
    </row>
    <row r="484" spans="1:51">
      <c r="A484" s="1">
        <v>339379</v>
      </c>
      <c r="B484" s="7">
        <v>119209</v>
      </c>
      <c r="C484" s="2">
        <v>40262</v>
      </c>
      <c r="D484" t="s">
        <v>1933</v>
      </c>
      <c r="E484" t="s">
        <v>2807</v>
      </c>
      <c r="F484" t="s">
        <v>2440</v>
      </c>
      <c r="G484" t="s">
        <v>264</v>
      </c>
      <c r="H484" t="s">
        <v>265</v>
      </c>
      <c r="I484" t="s">
        <v>2440</v>
      </c>
      <c r="J484" t="s">
        <v>2818</v>
      </c>
      <c r="K484" t="s">
        <v>1863</v>
      </c>
      <c r="L484" t="s">
        <v>480</v>
      </c>
      <c r="M484" t="s">
        <v>7</v>
      </c>
      <c r="N484" t="s">
        <v>7</v>
      </c>
      <c r="O484">
        <v>1</v>
      </c>
      <c r="P484">
        <v>9</v>
      </c>
      <c r="Q484">
        <v>2</v>
      </c>
      <c r="R484">
        <v>1</v>
      </c>
      <c r="S484">
        <v>8</v>
      </c>
      <c r="T484">
        <v>2</v>
      </c>
      <c r="U484">
        <v>1</v>
      </c>
      <c r="V484">
        <v>1</v>
      </c>
      <c r="W484">
        <v>9</v>
      </c>
      <c r="X484">
        <v>2</v>
      </c>
      <c r="Y484">
        <v>1</v>
      </c>
      <c r="Z484">
        <v>2</v>
      </c>
      <c r="AA484">
        <v>1</v>
      </c>
      <c r="AB484">
        <v>9</v>
      </c>
      <c r="AC484">
        <v>2</v>
      </c>
      <c r="AD484">
        <v>1</v>
      </c>
      <c r="AE484">
        <v>1</v>
      </c>
      <c r="AF484">
        <v>2</v>
      </c>
      <c r="AG484">
        <v>1</v>
      </c>
      <c r="AH484">
        <v>1</v>
      </c>
      <c r="AI484">
        <v>1</v>
      </c>
      <c r="AJ484">
        <v>2</v>
      </c>
      <c r="AK484">
        <v>9</v>
      </c>
      <c r="AL484">
        <v>1</v>
      </c>
      <c r="AM484">
        <v>1</v>
      </c>
      <c r="AN484">
        <v>2</v>
      </c>
      <c r="AO484">
        <v>2</v>
      </c>
      <c r="AP484">
        <v>1</v>
      </c>
      <c r="AQ484">
        <v>1</v>
      </c>
      <c r="AR484">
        <v>9</v>
      </c>
      <c r="AS484">
        <v>1</v>
      </c>
      <c r="AT484">
        <v>2</v>
      </c>
      <c r="AU484">
        <v>1</v>
      </c>
      <c r="AV484">
        <v>2</v>
      </c>
      <c r="AW484">
        <v>2</v>
      </c>
      <c r="AX484">
        <v>1</v>
      </c>
      <c r="AY484">
        <v>1</v>
      </c>
    </row>
    <row r="485" spans="1:51">
      <c r="A485" s="1">
        <v>339388</v>
      </c>
      <c r="B485" s="7">
        <v>119247</v>
      </c>
      <c r="C485" s="2">
        <v>40255</v>
      </c>
      <c r="D485" t="s">
        <v>1933</v>
      </c>
      <c r="E485" t="s">
        <v>2467</v>
      </c>
      <c r="F485" t="s">
        <v>2440</v>
      </c>
      <c r="G485" t="s">
        <v>2468</v>
      </c>
      <c r="H485" t="s">
        <v>2469</v>
      </c>
      <c r="I485" t="s">
        <v>2440</v>
      </c>
      <c r="J485" t="s">
        <v>2818</v>
      </c>
      <c r="K485" t="s">
        <v>1863</v>
      </c>
      <c r="L485" t="s">
        <v>480</v>
      </c>
      <c r="M485" t="s">
        <v>7</v>
      </c>
      <c r="N485" t="s">
        <v>7</v>
      </c>
      <c r="O485">
        <v>2</v>
      </c>
      <c r="P485">
        <v>9</v>
      </c>
      <c r="Q485">
        <v>2</v>
      </c>
      <c r="R485">
        <v>2</v>
      </c>
      <c r="S485">
        <v>8</v>
      </c>
      <c r="T485">
        <v>2</v>
      </c>
      <c r="U485">
        <v>2</v>
      </c>
      <c r="V485">
        <v>2</v>
      </c>
      <c r="W485">
        <v>9</v>
      </c>
      <c r="X485">
        <v>2</v>
      </c>
      <c r="Y485">
        <v>2</v>
      </c>
      <c r="Z485">
        <v>2</v>
      </c>
      <c r="AA485">
        <v>2</v>
      </c>
      <c r="AB485">
        <v>9</v>
      </c>
      <c r="AC485">
        <v>2</v>
      </c>
      <c r="AD485">
        <v>2</v>
      </c>
      <c r="AE485">
        <v>2</v>
      </c>
      <c r="AF485">
        <v>3</v>
      </c>
      <c r="AG485">
        <v>2</v>
      </c>
      <c r="AH485">
        <v>2</v>
      </c>
      <c r="AI485">
        <v>2</v>
      </c>
      <c r="AJ485">
        <v>2</v>
      </c>
      <c r="AK485">
        <v>9</v>
      </c>
      <c r="AL485">
        <v>2</v>
      </c>
      <c r="AM485">
        <v>2</v>
      </c>
      <c r="AN485">
        <v>2</v>
      </c>
      <c r="AO485">
        <v>2</v>
      </c>
      <c r="AP485">
        <v>2</v>
      </c>
      <c r="AQ485">
        <v>2</v>
      </c>
      <c r="AR485">
        <v>9</v>
      </c>
      <c r="AS485">
        <v>2</v>
      </c>
      <c r="AT485">
        <v>2</v>
      </c>
      <c r="AU485">
        <v>2</v>
      </c>
      <c r="AV485">
        <v>2</v>
      </c>
      <c r="AW485">
        <v>2</v>
      </c>
      <c r="AX485">
        <v>2</v>
      </c>
      <c r="AY485">
        <v>2</v>
      </c>
    </row>
    <row r="486" spans="1:51">
      <c r="A486" s="1">
        <v>339390</v>
      </c>
      <c r="B486" s="7">
        <v>119251</v>
      </c>
      <c r="C486" s="2">
        <v>40240</v>
      </c>
      <c r="D486" t="s">
        <v>1933</v>
      </c>
      <c r="E486" t="s">
        <v>2807</v>
      </c>
      <c r="F486" t="s">
        <v>2440</v>
      </c>
      <c r="G486" t="s">
        <v>2845</v>
      </c>
      <c r="H486" t="s">
        <v>2846</v>
      </c>
      <c r="I486" t="s">
        <v>2440</v>
      </c>
      <c r="J486" t="s">
        <v>2818</v>
      </c>
      <c r="K486" t="s">
        <v>1863</v>
      </c>
      <c r="L486" t="s">
        <v>480</v>
      </c>
      <c r="M486" t="s">
        <v>7</v>
      </c>
      <c r="N486" t="s">
        <v>7</v>
      </c>
      <c r="O486">
        <v>4</v>
      </c>
      <c r="P486">
        <v>9</v>
      </c>
      <c r="Q486">
        <v>4</v>
      </c>
      <c r="R486">
        <v>3</v>
      </c>
      <c r="S486">
        <v>8</v>
      </c>
      <c r="T486">
        <v>4</v>
      </c>
      <c r="U486">
        <v>4</v>
      </c>
      <c r="V486">
        <v>4</v>
      </c>
      <c r="W486">
        <v>9</v>
      </c>
      <c r="X486">
        <v>4</v>
      </c>
      <c r="Y486">
        <v>4</v>
      </c>
      <c r="Z486">
        <v>4</v>
      </c>
      <c r="AA486">
        <v>3</v>
      </c>
      <c r="AB486">
        <v>9</v>
      </c>
      <c r="AC486">
        <v>3</v>
      </c>
      <c r="AD486">
        <v>2</v>
      </c>
      <c r="AE486">
        <v>3</v>
      </c>
      <c r="AF486">
        <v>4</v>
      </c>
      <c r="AG486">
        <v>3</v>
      </c>
      <c r="AH486">
        <v>2</v>
      </c>
      <c r="AI486">
        <v>4</v>
      </c>
      <c r="AJ486">
        <v>4</v>
      </c>
      <c r="AK486">
        <v>9</v>
      </c>
      <c r="AL486">
        <v>4</v>
      </c>
      <c r="AM486">
        <v>4</v>
      </c>
      <c r="AN486">
        <v>4</v>
      </c>
      <c r="AO486">
        <v>4</v>
      </c>
      <c r="AP486">
        <v>4</v>
      </c>
      <c r="AQ486">
        <v>4</v>
      </c>
      <c r="AR486">
        <v>9</v>
      </c>
      <c r="AS486">
        <v>4</v>
      </c>
      <c r="AT486">
        <v>3</v>
      </c>
      <c r="AU486">
        <v>4</v>
      </c>
      <c r="AV486">
        <v>4</v>
      </c>
      <c r="AW486">
        <v>4</v>
      </c>
      <c r="AX486">
        <v>4</v>
      </c>
      <c r="AY486">
        <v>4</v>
      </c>
    </row>
    <row r="487" spans="1:51">
      <c r="A487" s="1">
        <v>339417</v>
      </c>
      <c r="B487" s="7">
        <v>119352</v>
      </c>
      <c r="C487" s="2">
        <v>40261</v>
      </c>
      <c r="D487" t="s">
        <v>1933</v>
      </c>
      <c r="E487" t="s">
        <v>2807</v>
      </c>
      <c r="F487" t="s">
        <v>2440</v>
      </c>
      <c r="G487" t="s">
        <v>270</v>
      </c>
      <c r="H487" t="s">
        <v>271</v>
      </c>
      <c r="I487" t="s">
        <v>2440</v>
      </c>
      <c r="J487" t="s">
        <v>2818</v>
      </c>
      <c r="K487" t="s">
        <v>1863</v>
      </c>
      <c r="L487" t="s">
        <v>480</v>
      </c>
      <c r="M487" t="s">
        <v>7</v>
      </c>
      <c r="N487" t="s">
        <v>7</v>
      </c>
      <c r="O487">
        <v>3</v>
      </c>
      <c r="P487">
        <v>9</v>
      </c>
      <c r="Q487">
        <v>2</v>
      </c>
      <c r="R487">
        <v>2</v>
      </c>
      <c r="S487">
        <v>8</v>
      </c>
      <c r="T487">
        <v>3</v>
      </c>
      <c r="U487">
        <v>3</v>
      </c>
      <c r="V487">
        <v>3</v>
      </c>
      <c r="W487">
        <v>9</v>
      </c>
      <c r="X487">
        <v>3</v>
      </c>
      <c r="Y487">
        <v>3</v>
      </c>
      <c r="Z487">
        <v>2</v>
      </c>
      <c r="AA487">
        <v>2</v>
      </c>
      <c r="AB487">
        <v>9</v>
      </c>
      <c r="AC487">
        <v>3</v>
      </c>
      <c r="AD487">
        <v>2</v>
      </c>
      <c r="AE487">
        <v>3</v>
      </c>
      <c r="AF487">
        <v>3</v>
      </c>
      <c r="AG487">
        <v>3</v>
      </c>
      <c r="AH487">
        <v>2</v>
      </c>
      <c r="AI487">
        <v>3</v>
      </c>
      <c r="AJ487">
        <v>3</v>
      </c>
      <c r="AK487">
        <v>9</v>
      </c>
      <c r="AL487">
        <v>3</v>
      </c>
      <c r="AM487">
        <v>2</v>
      </c>
      <c r="AN487">
        <v>3</v>
      </c>
      <c r="AO487">
        <v>2</v>
      </c>
      <c r="AP487">
        <v>3</v>
      </c>
      <c r="AQ487">
        <v>2</v>
      </c>
      <c r="AR487">
        <v>9</v>
      </c>
      <c r="AS487">
        <v>3</v>
      </c>
      <c r="AT487">
        <v>3</v>
      </c>
      <c r="AU487">
        <v>3</v>
      </c>
      <c r="AV487">
        <v>2</v>
      </c>
      <c r="AW487">
        <v>3</v>
      </c>
      <c r="AX487">
        <v>2</v>
      </c>
      <c r="AY487">
        <v>3</v>
      </c>
    </row>
    <row r="488" spans="1:51">
      <c r="A488" s="1">
        <v>339419</v>
      </c>
      <c r="B488" s="7">
        <v>119358</v>
      </c>
      <c r="C488" s="2">
        <v>40242</v>
      </c>
      <c r="D488" t="s">
        <v>1933</v>
      </c>
      <c r="E488" t="s">
        <v>2807</v>
      </c>
      <c r="F488" t="s">
        <v>2440</v>
      </c>
      <c r="G488" t="s">
        <v>272</v>
      </c>
      <c r="H488" t="s">
        <v>273</v>
      </c>
      <c r="I488" t="s">
        <v>2440</v>
      </c>
      <c r="J488" t="s">
        <v>2818</v>
      </c>
      <c r="K488" t="s">
        <v>1863</v>
      </c>
      <c r="L488" t="s">
        <v>486</v>
      </c>
      <c r="M488" t="s">
        <v>7</v>
      </c>
      <c r="N488" t="s">
        <v>7</v>
      </c>
      <c r="O488">
        <v>2</v>
      </c>
      <c r="P488">
        <v>9</v>
      </c>
      <c r="Q488">
        <v>2</v>
      </c>
      <c r="R488">
        <v>2</v>
      </c>
      <c r="S488">
        <v>8</v>
      </c>
      <c r="T488">
        <v>2</v>
      </c>
      <c r="U488">
        <v>2</v>
      </c>
      <c r="V488">
        <v>2</v>
      </c>
      <c r="W488">
        <v>9</v>
      </c>
      <c r="X488">
        <v>3</v>
      </c>
      <c r="Y488">
        <v>2</v>
      </c>
      <c r="Z488">
        <v>2</v>
      </c>
      <c r="AA488">
        <v>2</v>
      </c>
      <c r="AB488">
        <v>9</v>
      </c>
      <c r="AC488">
        <v>1</v>
      </c>
      <c r="AD488">
        <v>2</v>
      </c>
      <c r="AE488">
        <v>2</v>
      </c>
      <c r="AF488">
        <v>3</v>
      </c>
      <c r="AG488">
        <v>2</v>
      </c>
      <c r="AH488">
        <v>2</v>
      </c>
      <c r="AI488">
        <v>2</v>
      </c>
      <c r="AJ488">
        <v>2</v>
      </c>
      <c r="AK488">
        <v>9</v>
      </c>
      <c r="AL488">
        <v>2</v>
      </c>
      <c r="AM488">
        <v>2</v>
      </c>
      <c r="AN488">
        <v>2</v>
      </c>
      <c r="AO488">
        <v>2</v>
      </c>
      <c r="AP488">
        <v>2</v>
      </c>
      <c r="AQ488">
        <v>2</v>
      </c>
      <c r="AR488">
        <v>9</v>
      </c>
      <c r="AS488">
        <v>1</v>
      </c>
      <c r="AT488">
        <v>1</v>
      </c>
      <c r="AU488">
        <v>2</v>
      </c>
      <c r="AV488">
        <v>2</v>
      </c>
      <c r="AW488">
        <v>2</v>
      </c>
      <c r="AX488">
        <v>2</v>
      </c>
      <c r="AY488">
        <v>2</v>
      </c>
    </row>
    <row r="489" spans="1:51">
      <c r="A489" s="1">
        <v>339420</v>
      </c>
      <c r="B489" s="7">
        <v>119362</v>
      </c>
      <c r="C489" s="2">
        <v>40248</v>
      </c>
      <c r="D489" t="s">
        <v>1933</v>
      </c>
      <c r="E489" t="s">
        <v>2807</v>
      </c>
      <c r="F489" t="s">
        <v>2440</v>
      </c>
      <c r="G489" t="s">
        <v>2488</v>
      </c>
      <c r="H489" t="s">
        <v>2489</v>
      </c>
      <c r="I489" t="s">
        <v>2440</v>
      </c>
      <c r="J489" t="s">
        <v>2818</v>
      </c>
      <c r="K489" t="s">
        <v>1863</v>
      </c>
      <c r="L489" t="s">
        <v>486</v>
      </c>
      <c r="M489" t="s">
        <v>7</v>
      </c>
      <c r="N489" t="s">
        <v>7</v>
      </c>
      <c r="O489">
        <v>2</v>
      </c>
      <c r="P489">
        <v>9</v>
      </c>
      <c r="Q489">
        <v>2</v>
      </c>
      <c r="R489">
        <v>2</v>
      </c>
      <c r="S489">
        <v>8</v>
      </c>
      <c r="T489">
        <v>2</v>
      </c>
      <c r="U489">
        <v>2</v>
      </c>
      <c r="V489">
        <v>2</v>
      </c>
      <c r="W489">
        <v>9</v>
      </c>
      <c r="X489">
        <v>2</v>
      </c>
      <c r="Y489">
        <v>2</v>
      </c>
      <c r="Z489">
        <v>2</v>
      </c>
      <c r="AA489">
        <v>2</v>
      </c>
      <c r="AB489">
        <v>9</v>
      </c>
      <c r="AC489">
        <v>2</v>
      </c>
      <c r="AD489">
        <v>1</v>
      </c>
      <c r="AE489">
        <v>1</v>
      </c>
      <c r="AF489">
        <v>2</v>
      </c>
      <c r="AG489">
        <v>2</v>
      </c>
      <c r="AH489">
        <v>1</v>
      </c>
      <c r="AI489">
        <v>2</v>
      </c>
      <c r="AJ489">
        <v>2</v>
      </c>
      <c r="AK489">
        <v>9</v>
      </c>
      <c r="AL489">
        <v>1</v>
      </c>
      <c r="AM489">
        <v>1</v>
      </c>
      <c r="AN489">
        <v>2</v>
      </c>
      <c r="AO489">
        <v>2</v>
      </c>
      <c r="AP489">
        <v>2</v>
      </c>
      <c r="AQ489">
        <v>2</v>
      </c>
      <c r="AR489">
        <v>9</v>
      </c>
      <c r="AS489">
        <v>1</v>
      </c>
      <c r="AT489">
        <v>2</v>
      </c>
      <c r="AU489">
        <v>2</v>
      </c>
      <c r="AV489">
        <v>2</v>
      </c>
      <c r="AW489">
        <v>2</v>
      </c>
      <c r="AX489">
        <v>2</v>
      </c>
      <c r="AY489">
        <v>2</v>
      </c>
    </row>
    <row r="490" spans="1:51">
      <c r="A490" s="1">
        <v>339422</v>
      </c>
      <c r="B490" s="7">
        <v>119368</v>
      </c>
      <c r="C490" s="2">
        <v>40249</v>
      </c>
      <c r="D490" t="s">
        <v>1933</v>
      </c>
      <c r="E490" t="s">
        <v>2807</v>
      </c>
      <c r="F490" t="s">
        <v>2440</v>
      </c>
      <c r="G490" t="s">
        <v>2490</v>
      </c>
      <c r="H490" t="s">
        <v>2491</v>
      </c>
      <c r="I490" t="s">
        <v>2440</v>
      </c>
      <c r="J490" t="s">
        <v>2818</v>
      </c>
      <c r="K490" t="s">
        <v>1863</v>
      </c>
      <c r="L490" t="s">
        <v>486</v>
      </c>
      <c r="M490" t="s">
        <v>7</v>
      </c>
      <c r="N490" t="s">
        <v>7</v>
      </c>
      <c r="O490">
        <v>2</v>
      </c>
      <c r="P490">
        <v>9</v>
      </c>
      <c r="Q490">
        <v>1</v>
      </c>
      <c r="R490">
        <v>2</v>
      </c>
      <c r="S490">
        <v>8</v>
      </c>
      <c r="T490">
        <v>2</v>
      </c>
      <c r="U490">
        <v>2</v>
      </c>
      <c r="V490">
        <v>2</v>
      </c>
      <c r="W490">
        <v>9</v>
      </c>
      <c r="X490">
        <v>2</v>
      </c>
      <c r="Y490">
        <v>2</v>
      </c>
      <c r="Z490">
        <v>1</v>
      </c>
      <c r="AA490">
        <v>2</v>
      </c>
      <c r="AB490">
        <v>9</v>
      </c>
      <c r="AC490">
        <v>2</v>
      </c>
      <c r="AD490">
        <v>1</v>
      </c>
      <c r="AE490">
        <v>1</v>
      </c>
      <c r="AF490">
        <v>3</v>
      </c>
      <c r="AG490">
        <v>1</v>
      </c>
      <c r="AH490">
        <v>2</v>
      </c>
      <c r="AI490">
        <v>2</v>
      </c>
      <c r="AJ490">
        <v>2</v>
      </c>
      <c r="AK490">
        <v>9</v>
      </c>
      <c r="AL490">
        <v>2</v>
      </c>
      <c r="AM490">
        <v>2</v>
      </c>
      <c r="AN490">
        <v>2</v>
      </c>
      <c r="AO490">
        <v>1</v>
      </c>
      <c r="AP490">
        <v>2</v>
      </c>
      <c r="AQ490">
        <v>1</v>
      </c>
      <c r="AR490">
        <v>9</v>
      </c>
      <c r="AS490">
        <v>2</v>
      </c>
      <c r="AT490">
        <v>2</v>
      </c>
      <c r="AU490">
        <v>2</v>
      </c>
      <c r="AV490">
        <v>2</v>
      </c>
      <c r="AW490">
        <v>2</v>
      </c>
      <c r="AX490">
        <v>2</v>
      </c>
      <c r="AY490">
        <v>2</v>
      </c>
    </row>
    <row r="491" spans="1:51">
      <c r="A491" s="1">
        <v>339423</v>
      </c>
      <c r="B491" s="7">
        <v>119375</v>
      </c>
      <c r="C491" s="2">
        <v>40267</v>
      </c>
      <c r="D491" t="s">
        <v>1933</v>
      </c>
      <c r="E491" t="s">
        <v>2807</v>
      </c>
      <c r="F491" t="s">
        <v>2440</v>
      </c>
      <c r="G491" t="s">
        <v>2492</v>
      </c>
      <c r="H491" t="s">
        <v>2493</v>
      </c>
      <c r="I491" t="s">
        <v>2440</v>
      </c>
      <c r="J491" t="s">
        <v>2818</v>
      </c>
      <c r="K491" t="s">
        <v>1863</v>
      </c>
      <c r="L491" t="s">
        <v>486</v>
      </c>
      <c r="M491" t="s">
        <v>7</v>
      </c>
      <c r="N491" t="s">
        <v>7</v>
      </c>
      <c r="O491">
        <v>2</v>
      </c>
      <c r="P491">
        <v>9</v>
      </c>
      <c r="Q491">
        <v>2</v>
      </c>
      <c r="R491">
        <v>2</v>
      </c>
      <c r="S491">
        <v>8</v>
      </c>
      <c r="T491">
        <v>2</v>
      </c>
      <c r="U491">
        <v>2</v>
      </c>
      <c r="V491">
        <v>2</v>
      </c>
      <c r="W491">
        <v>9</v>
      </c>
      <c r="X491">
        <v>2</v>
      </c>
      <c r="Y491">
        <v>2</v>
      </c>
      <c r="Z491">
        <v>2</v>
      </c>
      <c r="AA491">
        <v>2</v>
      </c>
      <c r="AB491">
        <v>9</v>
      </c>
      <c r="AC491">
        <v>2</v>
      </c>
      <c r="AD491">
        <v>2</v>
      </c>
      <c r="AE491">
        <v>2</v>
      </c>
      <c r="AF491">
        <v>2</v>
      </c>
      <c r="AG491">
        <v>2</v>
      </c>
      <c r="AH491">
        <v>2</v>
      </c>
      <c r="AI491">
        <v>2</v>
      </c>
      <c r="AJ491">
        <v>2</v>
      </c>
      <c r="AK491">
        <v>9</v>
      </c>
      <c r="AL491">
        <v>2</v>
      </c>
      <c r="AM491">
        <v>2</v>
      </c>
      <c r="AN491">
        <v>2</v>
      </c>
      <c r="AO491">
        <v>2</v>
      </c>
      <c r="AP491">
        <v>2</v>
      </c>
      <c r="AQ491">
        <v>2</v>
      </c>
      <c r="AR491">
        <v>9</v>
      </c>
      <c r="AS491">
        <v>2</v>
      </c>
      <c r="AT491">
        <v>2</v>
      </c>
      <c r="AU491">
        <v>2</v>
      </c>
      <c r="AV491">
        <v>2</v>
      </c>
      <c r="AW491">
        <v>2</v>
      </c>
      <c r="AX491">
        <v>3</v>
      </c>
      <c r="AY491">
        <v>2</v>
      </c>
    </row>
    <row r="492" spans="1:51">
      <c r="A492" s="1">
        <v>339424</v>
      </c>
      <c r="B492" s="7">
        <v>119376</v>
      </c>
      <c r="C492" s="2">
        <v>40267</v>
      </c>
      <c r="D492" t="s">
        <v>1933</v>
      </c>
      <c r="E492" t="s">
        <v>2807</v>
      </c>
      <c r="F492" t="s">
        <v>2440</v>
      </c>
      <c r="G492" t="s">
        <v>2494</v>
      </c>
      <c r="H492" t="s">
        <v>2495</v>
      </c>
      <c r="I492" t="s">
        <v>2440</v>
      </c>
      <c r="J492" t="s">
        <v>2818</v>
      </c>
      <c r="K492" t="s">
        <v>1863</v>
      </c>
      <c r="L492" t="s">
        <v>486</v>
      </c>
      <c r="M492" t="s">
        <v>7</v>
      </c>
      <c r="N492" t="s">
        <v>7</v>
      </c>
      <c r="O492">
        <v>3</v>
      </c>
      <c r="P492">
        <v>9</v>
      </c>
      <c r="Q492">
        <v>2</v>
      </c>
      <c r="R492">
        <v>2</v>
      </c>
      <c r="S492">
        <v>8</v>
      </c>
      <c r="T492">
        <v>3</v>
      </c>
      <c r="U492">
        <v>3</v>
      </c>
      <c r="V492">
        <v>3</v>
      </c>
      <c r="W492">
        <v>9</v>
      </c>
      <c r="X492">
        <v>3</v>
      </c>
      <c r="Y492">
        <v>3</v>
      </c>
      <c r="Z492">
        <v>2</v>
      </c>
      <c r="AA492">
        <v>2</v>
      </c>
      <c r="AB492">
        <v>9</v>
      </c>
      <c r="AC492">
        <v>2</v>
      </c>
      <c r="AD492">
        <v>2</v>
      </c>
      <c r="AE492">
        <v>3</v>
      </c>
      <c r="AF492">
        <v>2</v>
      </c>
      <c r="AG492">
        <v>2</v>
      </c>
      <c r="AH492">
        <v>2</v>
      </c>
      <c r="AI492">
        <v>3</v>
      </c>
      <c r="AJ492">
        <v>2</v>
      </c>
      <c r="AK492">
        <v>9</v>
      </c>
      <c r="AL492">
        <v>2</v>
      </c>
      <c r="AM492">
        <v>3</v>
      </c>
      <c r="AN492">
        <v>3</v>
      </c>
      <c r="AO492">
        <v>2</v>
      </c>
      <c r="AP492">
        <v>3</v>
      </c>
      <c r="AQ492">
        <v>2</v>
      </c>
      <c r="AR492">
        <v>9</v>
      </c>
      <c r="AS492">
        <v>3</v>
      </c>
      <c r="AT492">
        <v>3</v>
      </c>
      <c r="AU492">
        <v>3</v>
      </c>
      <c r="AV492">
        <v>3</v>
      </c>
      <c r="AW492">
        <v>3</v>
      </c>
      <c r="AX492">
        <v>2</v>
      </c>
      <c r="AY492">
        <v>2</v>
      </c>
    </row>
    <row r="493" spans="1:51">
      <c r="A493" s="1">
        <v>339426</v>
      </c>
      <c r="B493" s="7">
        <v>119380</v>
      </c>
      <c r="C493" s="2">
        <v>40253</v>
      </c>
      <c r="D493" t="s">
        <v>1933</v>
      </c>
      <c r="E493" t="s">
        <v>2807</v>
      </c>
      <c r="F493" t="s">
        <v>2440</v>
      </c>
      <c r="G493" t="s">
        <v>2496</v>
      </c>
      <c r="H493" t="s">
        <v>2497</v>
      </c>
      <c r="I493" t="s">
        <v>2440</v>
      </c>
      <c r="J493" t="s">
        <v>2818</v>
      </c>
      <c r="K493" t="s">
        <v>1863</v>
      </c>
      <c r="L493" t="s">
        <v>486</v>
      </c>
      <c r="M493" t="s">
        <v>7</v>
      </c>
      <c r="N493" t="s">
        <v>7</v>
      </c>
      <c r="O493">
        <v>3</v>
      </c>
      <c r="P493">
        <v>9</v>
      </c>
      <c r="Q493">
        <v>2</v>
      </c>
      <c r="R493">
        <v>3</v>
      </c>
      <c r="S493">
        <v>8</v>
      </c>
      <c r="T493">
        <v>3</v>
      </c>
      <c r="U493">
        <v>3</v>
      </c>
      <c r="V493">
        <v>3</v>
      </c>
      <c r="W493">
        <v>9</v>
      </c>
      <c r="X493">
        <v>3</v>
      </c>
      <c r="Y493">
        <v>3</v>
      </c>
      <c r="Z493">
        <v>2</v>
      </c>
      <c r="AA493">
        <v>3</v>
      </c>
      <c r="AB493">
        <v>9</v>
      </c>
      <c r="AC493">
        <v>3</v>
      </c>
      <c r="AD493">
        <v>3</v>
      </c>
      <c r="AE493">
        <v>2</v>
      </c>
      <c r="AF493">
        <v>3</v>
      </c>
      <c r="AG493">
        <v>2</v>
      </c>
      <c r="AH493">
        <v>2</v>
      </c>
      <c r="AI493">
        <v>3</v>
      </c>
      <c r="AJ493">
        <v>3</v>
      </c>
      <c r="AK493">
        <v>9</v>
      </c>
      <c r="AL493">
        <v>3</v>
      </c>
      <c r="AM493">
        <v>2</v>
      </c>
      <c r="AN493">
        <v>3</v>
      </c>
      <c r="AO493">
        <v>2</v>
      </c>
      <c r="AP493">
        <v>3</v>
      </c>
      <c r="AQ493">
        <v>2</v>
      </c>
      <c r="AR493">
        <v>9</v>
      </c>
      <c r="AS493">
        <v>3</v>
      </c>
      <c r="AT493">
        <v>3</v>
      </c>
      <c r="AU493">
        <v>3</v>
      </c>
      <c r="AV493">
        <v>3</v>
      </c>
      <c r="AW493">
        <v>3</v>
      </c>
      <c r="AX493">
        <v>3</v>
      </c>
      <c r="AY493">
        <v>3</v>
      </c>
    </row>
    <row r="494" spans="1:51">
      <c r="A494" s="1">
        <v>339428</v>
      </c>
      <c r="B494" s="7">
        <v>119389</v>
      </c>
      <c r="C494" s="2">
        <v>40256</v>
      </c>
      <c r="D494" t="s">
        <v>1933</v>
      </c>
      <c r="E494" t="s">
        <v>2807</v>
      </c>
      <c r="F494" t="s">
        <v>2440</v>
      </c>
      <c r="G494" t="s">
        <v>2498</v>
      </c>
      <c r="H494" t="s">
        <v>2499</v>
      </c>
      <c r="I494" t="s">
        <v>2440</v>
      </c>
      <c r="J494" t="s">
        <v>2818</v>
      </c>
      <c r="K494" t="s">
        <v>1863</v>
      </c>
      <c r="L494" t="s">
        <v>486</v>
      </c>
      <c r="M494" t="s">
        <v>7</v>
      </c>
      <c r="N494" t="s">
        <v>7</v>
      </c>
      <c r="O494">
        <v>3</v>
      </c>
      <c r="P494">
        <v>9</v>
      </c>
      <c r="Q494">
        <v>3</v>
      </c>
      <c r="R494">
        <v>3</v>
      </c>
      <c r="S494">
        <v>8</v>
      </c>
      <c r="T494">
        <v>3</v>
      </c>
      <c r="U494">
        <v>3</v>
      </c>
      <c r="V494">
        <v>3</v>
      </c>
      <c r="W494">
        <v>9</v>
      </c>
      <c r="X494">
        <v>3</v>
      </c>
      <c r="Y494">
        <v>3</v>
      </c>
      <c r="Z494">
        <v>3</v>
      </c>
      <c r="AA494">
        <v>3</v>
      </c>
      <c r="AB494">
        <v>9</v>
      </c>
      <c r="AC494">
        <v>2</v>
      </c>
      <c r="AD494">
        <v>2</v>
      </c>
      <c r="AE494">
        <v>2</v>
      </c>
      <c r="AF494">
        <v>2</v>
      </c>
      <c r="AG494">
        <v>2</v>
      </c>
      <c r="AH494">
        <v>2</v>
      </c>
      <c r="AI494">
        <v>3</v>
      </c>
      <c r="AJ494">
        <v>3</v>
      </c>
      <c r="AK494">
        <v>9</v>
      </c>
      <c r="AL494">
        <v>3</v>
      </c>
      <c r="AM494">
        <v>2</v>
      </c>
      <c r="AN494">
        <v>3</v>
      </c>
      <c r="AO494">
        <v>3</v>
      </c>
      <c r="AP494">
        <v>3</v>
      </c>
      <c r="AQ494">
        <v>3</v>
      </c>
      <c r="AR494">
        <v>9</v>
      </c>
      <c r="AS494">
        <v>3</v>
      </c>
      <c r="AT494">
        <v>3</v>
      </c>
      <c r="AU494">
        <v>3</v>
      </c>
      <c r="AV494">
        <v>3</v>
      </c>
      <c r="AW494">
        <v>3</v>
      </c>
      <c r="AX494">
        <v>2</v>
      </c>
      <c r="AY494">
        <v>3</v>
      </c>
    </row>
    <row r="495" spans="1:51">
      <c r="A495" s="1">
        <v>339429</v>
      </c>
      <c r="B495" s="7">
        <v>119393</v>
      </c>
      <c r="C495" s="2">
        <v>40242</v>
      </c>
      <c r="D495" t="s">
        <v>1933</v>
      </c>
      <c r="E495" t="s">
        <v>2807</v>
      </c>
      <c r="F495" t="s">
        <v>2440</v>
      </c>
      <c r="G495" t="s">
        <v>2500</v>
      </c>
      <c r="H495" t="s">
        <v>2501</v>
      </c>
      <c r="I495" t="s">
        <v>2440</v>
      </c>
      <c r="J495" t="s">
        <v>2818</v>
      </c>
      <c r="K495" t="s">
        <v>1863</v>
      </c>
      <c r="L495" t="s">
        <v>486</v>
      </c>
      <c r="M495" t="s">
        <v>7</v>
      </c>
      <c r="N495" t="s">
        <v>7</v>
      </c>
      <c r="O495">
        <v>2</v>
      </c>
      <c r="P495">
        <v>9</v>
      </c>
      <c r="Q495">
        <v>1</v>
      </c>
      <c r="R495">
        <v>2</v>
      </c>
      <c r="S495">
        <v>8</v>
      </c>
      <c r="T495">
        <v>2</v>
      </c>
      <c r="U495">
        <v>2</v>
      </c>
      <c r="V495">
        <v>2</v>
      </c>
      <c r="W495">
        <v>9</v>
      </c>
      <c r="X495">
        <v>3</v>
      </c>
      <c r="Y495">
        <v>2</v>
      </c>
      <c r="Z495">
        <v>1</v>
      </c>
      <c r="AA495">
        <v>2</v>
      </c>
      <c r="AB495">
        <v>9</v>
      </c>
      <c r="AC495">
        <v>2</v>
      </c>
      <c r="AD495">
        <v>2</v>
      </c>
      <c r="AE495">
        <v>2</v>
      </c>
      <c r="AF495">
        <v>2</v>
      </c>
      <c r="AG495">
        <v>2</v>
      </c>
      <c r="AH495">
        <v>2</v>
      </c>
      <c r="AI495">
        <v>3</v>
      </c>
      <c r="AJ495">
        <v>2</v>
      </c>
      <c r="AK495">
        <v>9</v>
      </c>
      <c r="AL495">
        <v>2</v>
      </c>
      <c r="AM495">
        <v>2</v>
      </c>
      <c r="AN495">
        <v>2</v>
      </c>
      <c r="AO495">
        <v>1</v>
      </c>
      <c r="AP495">
        <v>2</v>
      </c>
      <c r="AQ495">
        <v>1</v>
      </c>
      <c r="AR495">
        <v>9</v>
      </c>
      <c r="AS495">
        <v>2</v>
      </c>
      <c r="AT495">
        <v>2</v>
      </c>
      <c r="AU495">
        <v>2</v>
      </c>
      <c r="AV495">
        <v>3</v>
      </c>
      <c r="AW495">
        <v>3</v>
      </c>
      <c r="AX495">
        <v>2</v>
      </c>
      <c r="AY495">
        <v>2</v>
      </c>
    </row>
    <row r="496" spans="1:51">
      <c r="A496" s="1">
        <v>339430</v>
      </c>
      <c r="B496" s="7">
        <v>119397</v>
      </c>
      <c r="C496" s="2">
        <v>40260</v>
      </c>
      <c r="D496" t="s">
        <v>1933</v>
      </c>
      <c r="E496" t="s">
        <v>2807</v>
      </c>
      <c r="F496" t="s">
        <v>2440</v>
      </c>
      <c r="G496" t="s">
        <v>2502</v>
      </c>
      <c r="H496" t="s">
        <v>2503</v>
      </c>
      <c r="I496" t="s">
        <v>2440</v>
      </c>
      <c r="J496" t="s">
        <v>2818</v>
      </c>
      <c r="K496" t="s">
        <v>1863</v>
      </c>
      <c r="L496" t="s">
        <v>486</v>
      </c>
      <c r="M496" t="s">
        <v>7</v>
      </c>
      <c r="N496" t="s">
        <v>7</v>
      </c>
      <c r="O496">
        <v>1</v>
      </c>
      <c r="P496">
        <v>9</v>
      </c>
      <c r="Q496">
        <v>2</v>
      </c>
      <c r="R496">
        <v>1</v>
      </c>
      <c r="S496">
        <v>8</v>
      </c>
      <c r="T496">
        <v>2</v>
      </c>
      <c r="U496">
        <v>1</v>
      </c>
      <c r="V496">
        <v>1</v>
      </c>
      <c r="W496">
        <v>9</v>
      </c>
      <c r="X496">
        <v>1</v>
      </c>
      <c r="Y496">
        <v>1</v>
      </c>
      <c r="Z496">
        <v>2</v>
      </c>
      <c r="AA496">
        <v>1</v>
      </c>
      <c r="AB496">
        <v>9</v>
      </c>
      <c r="AC496">
        <v>2</v>
      </c>
      <c r="AD496">
        <v>1</v>
      </c>
      <c r="AE496">
        <v>1</v>
      </c>
      <c r="AF496">
        <v>2</v>
      </c>
      <c r="AG496">
        <v>1</v>
      </c>
      <c r="AH496">
        <v>1</v>
      </c>
      <c r="AI496">
        <v>1</v>
      </c>
      <c r="AJ496">
        <v>1</v>
      </c>
      <c r="AK496">
        <v>9</v>
      </c>
      <c r="AL496">
        <v>1</v>
      </c>
      <c r="AM496">
        <v>1</v>
      </c>
      <c r="AN496">
        <v>1</v>
      </c>
      <c r="AO496">
        <v>2</v>
      </c>
      <c r="AP496">
        <v>1</v>
      </c>
      <c r="AQ496">
        <v>2</v>
      </c>
      <c r="AR496">
        <v>9</v>
      </c>
      <c r="AS496">
        <v>2</v>
      </c>
      <c r="AT496">
        <v>2</v>
      </c>
      <c r="AU496">
        <v>1</v>
      </c>
      <c r="AV496">
        <v>2</v>
      </c>
      <c r="AW496">
        <v>1</v>
      </c>
      <c r="AX496">
        <v>2</v>
      </c>
      <c r="AY496">
        <v>1</v>
      </c>
    </row>
    <row r="497" spans="1:51">
      <c r="A497" s="1">
        <v>339431</v>
      </c>
      <c r="B497" s="7">
        <v>119398</v>
      </c>
      <c r="C497" s="2">
        <v>40246</v>
      </c>
      <c r="D497" t="s">
        <v>1933</v>
      </c>
      <c r="E497" t="s">
        <v>2807</v>
      </c>
      <c r="F497" t="s">
        <v>2440</v>
      </c>
      <c r="G497" t="s">
        <v>2504</v>
      </c>
      <c r="H497" t="s">
        <v>2505</v>
      </c>
      <c r="I497" t="s">
        <v>2440</v>
      </c>
      <c r="J497" t="s">
        <v>2818</v>
      </c>
      <c r="K497" t="s">
        <v>1863</v>
      </c>
      <c r="L497" t="s">
        <v>486</v>
      </c>
      <c r="M497" t="s">
        <v>7</v>
      </c>
      <c r="N497" t="s">
        <v>7</v>
      </c>
      <c r="O497">
        <v>3</v>
      </c>
      <c r="P497">
        <v>9</v>
      </c>
      <c r="Q497">
        <v>2</v>
      </c>
      <c r="R497">
        <v>2</v>
      </c>
      <c r="S497">
        <v>8</v>
      </c>
      <c r="T497">
        <v>2</v>
      </c>
      <c r="U497">
        <v>3</v>
      </c>
      <c r="V497">
        <v>3</v>
      </c>
      <c r="W497">
        <v>9</v>
      </c>
      <c r="X497">
        <v>3</v>
      </c>
      <c r="Y497">
        <v>3</v>
      </c>
      <c r="Z497">
        <v>2</v>
      </c>
      <c r="AA497">
        <v>3</v>
      </c>
      <c r="AB497">
        <v>9</v>
      </c>
      <c r="AC497">
        <v>2</v>
      </c>
      <c r="AD497">
        <v>2</v>
      </c>
      <c r="AE497">
        <v>2</v>
      </c>
      <c r="AF497">
        <v>1</v>
      </c>
      <c r="AG497">
        <v>1</v>
      </c>
      <c r="AH497">
        <v>2</v>
      </c>
      <c r="AI497">
        <v>3</v>
      </c>
      <c r="AJ497">
        <v>3</v>
      </c>
      <c r="AK497">
        <v>9</v>
      </c>
      <c r="AL497">
        <v>2</v>
      </c>
      <c r="AM497">
        <v>2</v>
      </c>
      <c r="AN497">
        <v>3</v>
      </c>
      <c r="AO497">
        <v>2</v>
      </c>
      <c r="AP497">
        <v>2</v>
      </c>
      <c r="AQ497">
        <v>2</v>
      </c>
      <c r="AR497">
        <v>9</v>
      </c>
      <c r="AS497">
        <v>2</v>
      </c>
      <c r="AT497">
        <v>2</v>
      </c>
      <c r="AU497">
        <v>3</v>
      </c>
      <c r="AV497">
        <v>2</v>
      </c>
      <c r="AW497">
        <v>2</v>
      </c>
      <c r="AX497">
        <v>2</v>
      </c>
      <c r="AY497">
        <v>2</v>
      </c>
    </row>
    <row r="498" spans="1:51">
      <c r="A498" s="1">
        <v>339462</v>
      </c>
      <c r="B498" s="7">
        <v>119526</v>
      </c>
      <c r="C498" s="2">
        <v>40246</v>
      </c>
      <c r="D498" t="s">
        <v>1933</v>
      </c>
      <c r="E498" t="s">
        <v>2807</v>
      </c>
      <c r="F498" t="s">
        <v>2440</v>
      </c>
      <c r="G498" t="s">
        <v>494</v>
      </c>
      <c r="H498" t="s">
        <v>495</v>
      </c>
      <c r="I498" t="s">
        <v>2440</v>
      </c>
      <c r="J498" t="s">
        <v>2818</v>
      </c>
      <c r="K498" t="s">
        <v>1863</v>
      </c>
      <c r="L498" t="s">
        <v>482</v>
      </c>
      <c r="M498" t="s">
        <v>7</v>
      </c>
      <c r="N498" t="s">
        <v>7</v>
      </c>
      <c r="O498">
        <v>1</v>
      </c>
      <c r="P498">
        <v>9</v>
      </c>
      <c r="Q498">
        <v>1</v>
      </c>
      <c r="R498">
        <v>1</v>
      </c>
      <c r="S498">
        <v>8</v>
      </c>
      <c r="T498">
        <v>2</v>
      </c>
      <c r="U498">
        <v>1</v>
      </c>
      <c r="V498">
        <v>1</v>
      </c>
      <c r="W498">
        <v>9</v>
      </c>
      <c r="X498">
        <v>1</v>
      </c>
      <c r="Y498">
        <v>1</v>
      </c>
      <c r="Z498">
        <v>1</v>
      </c>
      <c r="AA498">
        <v>1</v>
      </c>
      <c r="AB498">
        <v>9</v>
      </c>
      <c r="AC498">
        <v>2</v>
      </c>
      <c r="AD498">
        <v>1</v>
      </c>
      <c r="AE498">
        <v>1</v>
      </c>
      <c r="AF498">
        <v>2</v>
      </c>
      <c r="AG498">
        <v>1</v>
      </c>
      <c r="AH498">
        <v>1</v>
      </c>
      <c r="AI498">
        <v>1</v>
      </c>
      <c r="AJ498">
        <v>2</v>
      </c>
      <c r="AK498">
        <v>9</v>
      </c>
      <c r="AL498">
        <v>1</v>
      </c>
      <c r="AM498">
        <v>1</v>
      </c>
      <c r="AN498">
        <v>2</v>
      </c>
      <c r="AO498">
        <v>2</v>
      </c>
      <c r="AP498">
        <v>1</v>
      </c>
      <c r="AQ498">
        <v>1</v>
      </c>
      <c r="AR498">
        <v>9</v>
      </c>
      <c r="AS498">
        <v>1</v>
      </c>
      <c r="AT498">
        <v>2</v>
      </c>
      <c r="AU498">
        <v>1</v>
      </c>
      <c r="AV498">
        <v>2</v>
      </c>
      <c r="AW498">
        <v>2</v>
      </c>
      <c r="AX498">
        <v>2</v>
      </c>
      <c r="AY498">
        <v>2</v>
      </c>
    </row>
    <row r="499" spans="1:51">
      <c r="A499" s="1">
        <v>339468</v>
      </c>
      <c r="B499" s="7">
        <v>119558</v>
      </c>
      <c r="C499" s="2">
        <v>40247</v>
      </c>
      <c r="D499" t="s">
        <v>1933</v>
      </c>
      <c r="E499" t="s">
        <v>2807</v>
      </c>
      <c r="F499" t="s">
        <v>2440</v>
      </c>
      <c r="G499" t="s">
        <v>496</v>
      </c>
      <c r="H499" t="s">
        <v>497</v>
      </c>
      <c r="I499" t="s">
        <v>2440</v>
      </c>
      <c r="J499" t="s">
        <v>2818</v>
      </c>
      <c r="K499" t="s">
        <v>1863</v>
      </c>
      <c r="L499" t="s">
        <v>482</v>
      </c>
      <c r="M499" t="s">
        <v>7</v>
      </c>
      <c r="N499" t="s">
        <v>7</v>
      </c>
      <c r="O499">
        <v>2</v>
      </c>
      <c r="P499">
        <v>9</v>
      </c>
      <c r="Q499">
        <v>2</v>
      </c>
      <c r="R499">
        <v>2</v>
      </c>
      <c r="S499">
        <v>8</v>
      </c>
      <c r="T499">
        <v>2</v>
      </c>
      <c r="U499">
        <v>2</v>
      </c>
      <c r="V499">
        <v>2</v>
      </c>
      <c r="W499">
        <v>9</v>
      </c>
      <c r="X499">
        <v>3</v>
      </c>
      <c r="Y499">
        <v>2</v>
      </c>
      <c r="Z499">
        <v>2</v>
      </c>
      <c r="AA499">
        <v>2</v>
      </c>
      <c r="AB499">
        <v>9</v>
      </c>
      <c r="AC499">
        <v>2</v>
      </c>
      <c r="AD499">
        <v>2</v>
      </c>
      <c r="AE499">
        <v>1</v>
      </c>
      <c r="AF499">
        <v>2</v>
      </c>
      <c r="AG499">
        <v>2</v>
      </c>
      <c r="AH499">
        <v>2</v>
      </c>
      <c r="AI499">
        <v>2</v>
      </c>
      <c r="AJ499">
        <v>2</v>
      </c>
      <c r="AK499">
        <v>9</v>
      </c>
      <c r="AL499">
        <v>2</v>
      </c>
      <c r="AM499">
        <v>1</v>
      </c>
      <c r="AN499">
        <v>2</v>
      </c>
      <c r="AO499">
        <v>2</v>
      </c>
      <c r="AP499">
        <v>2</v>
      </c>
      <c r="AQ499">
        <v>2</v>
      </c>
      <c r="AR499">
        <v>9</v>
      </c>
      <c r="AS499">
        <v>1</v>
      </c>
      <c r="AT499">
        <v>2</v>
      </c>
      <c r="AU499">
        <v>2</v>
      </c>
      <c r="AV499">
        <v>2</v>
      </c>
      <c r="AW499">
        <v>2</v>
      </c>
      <c r="AX499">
        <v>2</v>
      </c>
      <c r="AY499">
        <v>2</v>
      </c>
    </row>
    <row r="500" spans="1:51">
      <c r="A500" s="1">
        <v>339471</v>
      </c>
      <c r="B500" s="7">
        <v>119562</v>
      </c>
      <c r="C500" s="2">
        <v>40240</v>
      </c>
      <c r="D500" t="s">
        <v>1933</v>
      </c>
      <c r="E500" t="s">
        <v>2807</v>
      </c>
      <c r="F500" t="s">
        <v>2440</v>
      </c>
      <c r="G500" t="s">
        <v>498</v>
      </c>
      <c r="H500" t="s">
        <v>499</v>
      </c>
      <c r="I500" t="s">
        <v>2440</v>
      </c>
      <c r="J500" t="s">
        <v>2818</v>
      </c>
      <c r="K500" t="s">
        <v>1863</v>
      </c>
      <c r="L500" t="s">
        <v>482</v>
      </c>
      <c r="M500" t="s">
        <v>7</v>
      </c>
      <c r="N500" t="s">
        <v>7</v>
      </c>
      <c r="O500">
        <v>1</v>
      </c>
      <c r="P500">
        <v>9</v>
      </c>
      <c r="Q500">
        <v>1</v>
      </c>
      <c r="R500">
        <v>1</v>
      </c>
      <c r="S500">
        <v>8</v>
      </c>
      <c r="T500">
        <v>1</v>
      </c>
      <c r="U500">
        <v>1</v>
      </c>
      <c r="V500">
        <v>1</v>
      </c>
      <c r="W500">
        <v>9</v>
      </c>
      <c r="X500">
        <v>2</v>
      </c>
      <c r="Y500">
        <v>1</v>
      </c>
      <c r="Z500">
        <v>1</v>
      </c>
      <c r="AA500">
        <v>1</v>
      </c>
      <c r="AB500">
        <v>9</v>
      </c>
      <c r="AC500">
        <v>1</v>
      </c>
      <c r="AD500">
        <v>1</v>
      </c>
      <c r="AE500">
        <v>1</v>
      </c>
      <c r="AF500">
        <v>1</v>
      </c>
      <c r="AG500">
        <v>1</v>
      </c>
      <c r="AH500">
        <v>1</v>
      </c>
      <c r="AI500">
        <v>1</v>
      </c>
      <c r="AJ500">
        <v>1</v>
      </c>
      <c r="AK500">
        <v>9</v>
      </c>
      <c r="AL500">
        <v>1</v>
      </c>
      <c r="AM500">
        <v>1</v>
      </c>
      <c r="AN500">
        <v>1</v>
      </c>
      <c r="AO500">
        <v>2</v>
      </c>
      <c r="AP500">
        <v>1</v>
      </c>
      <c r="AQ500">
        <v>1</v>
      </c>
      <c r="AR500">
        <v>9</v>
      </c>
      <c r="AS500">
        <v>1</v>
      </c>
      <c r="AT500">
        <v>2</v>
      </c>
      <c r="AU500">
        <v>1</v>
      </c>
      <c r="AV500">
        <v>1</v>
      </c>
      <c r="AW500">
        <v>1</v>
      </c>
      <c r="AX500">
        <v>1</v>
      </c>
      <c r="AY500">
        <v>1</v>
      </c>
    </row>
    <row r="501" spans="1:51">
      <c r="A501" s="1">
        <v>339476</v>
      </c>
      <c r="B501" s="7">
        <v>119593</v>
      </c>
      <c r="C501" s="2">
        <v>40261</v>
      </c>
      <c r="D501" t="s">
        <v>1933</v>
      </c>
      <c r="E501" t="s">
        <v>2467</v>
      </c>
      <c r="F501" t="s">
        <v>2440</v>
      </c>
      <c r="G501" t="s">
        <v>2179</v>
      </c>
      <c r="H501" t="s">
        <v>2180</v>
      </c>
      <c r="I501" t="s">
        <v>2440</v>
      </c>
      <c r="J501" t="s">
        <v>2818</v>
      </c>
      <c r="K501" t="s">
        <v>1863</v>
      </c>
      <c r="L501" t="s">
        <v>482</v>
      </c>
      <c r="M501" t="s">
        <v>7</v>
      </c>
      <c r="N501" t="s">
        <v>7</v>
      </c>
      <c r="O501">
        <v>2</v>
      </c>
      <c r="P501">
        <v>9</v>
      </c>
      <c r="Q501">
        <v>2</v>
      </c>
      <c r="R501">
        <v>1</v>
      </c>
      <c r="S501">
        <v>8</v>
      </c>
      <c r="T501">
        <v>2</v>
      </c>
      <c r="U501">
        <v>2</v>
      </c>
      <c r="V501">
        <v>2</v>
      </c>
      <c r="W501">
        <v>9</v>
      </c>
      <c r="X501">
        <v>2</v>
      </c>
      <c r="Y501">
        <v>2</v>
      </c>
      <c r="Z501">
        <v>2</v>
      </c>
      <c r="AA501">
        <v>2</v>
      </c>
      <c r="AB501">
        <v>9</v>
      </c>
      <c r="AC501">
        <v>1</v>
      </c>
      <c r="AD501">
        <v>2</v>
      </c>
      <c r="AE501">
        <v>1</v>
      </c>
      <c r="AF501">
        <v>3</v>
      </c>
      <c r="AG501">
        <v>2</v>
      </c>
      <c r="AH501">
        <v>1</v>
      </c>
      <c r="AI501">
        <v>2</v>
      </c>
      <c r="AJ501">
        <v>2</v>
      </c>
      <c r="AK501">
        <v>9</v>
      </c>
      <c r="AL501">
        <v>2</v>
      </c>
      <c r="AM501">
        <v>1</v>
      </c>
      <c r="AN501">
        <v>2</v>
      </c>
      <c r="AO501">
        <v>2</v>
      </c>
      <c r="AP501">
        <v>2</v>
      </c>
      <c r="AQ501">
        <v>2</v>
      </c>
      <c r="AR501">
        <v>9</v>
      </c>
      <c r="AS501">
        <v>2</v>
      </c>
      <c r="AT501">
        <v>2</v>
      </c>
      <c r="AU501">
        <v>2</v>
      </c>
      <c r="AV501">
        <v>2</v>
      </c>
      <c r="AW501">
        <v>1</v>
      </c>
      <c r="AX501">
        <v>1</v>
      </c>
      <c r="AY501">
        <v>2</v>
      </c>
    </row>
    <row r="502" spans="1:51">
      <c r="A502" s="1">
        <v>339482</v>
      </c>
      <c r="B502" s="7">
        <v>119612</v>
      </c>
      <c r="C502" s="2">
        <v>40248</v>
      </c>
      <c r="D502" t="s">
        <v>1933</v>
      </c>
      <c r="E502" t="s">
        <v>2807</v>
      </c>
      <c r="F502" t="s">
        <v>2440</v>
      </c>
      <c r="G502" t="s">
        <v>2181</v>
      </c>
      <c r="H502" t="s">
        <v>2182</v>
      </c>
      <c r="I502" t="s">
        <v>2440</v>
      </c>
      <c r="J502" t="s">
        <v>2818</v>
      </c>
      <c r="K502" t="s">
        <v>1863</v>
      </c>
      <c r="L502" t="s">
        <v>482</v>
      </c>
      <c r="M502" t="s">
        <v>7</v>
      </c>
      <c r="N502" t="s">
        <v>7</v>
      </c>
      <c r="O502">
        <v>3</v>
      </c>
      <c r="P502">
        <v>9</v>
      </c>
      <c r="Q502">
        <v>2</v>
      </c>
      <c r="R502">
        <v>2</v>
      </c>
      <c r="S502">
        <v>8</v>
      </c>
      <c r="T502">
        <v>2</v>
      </c>
      <c r="U502">
        <v>3</v>
      </c>
      <c r="V502">
        <v>2</v>
      </c>
      <c r="W502">
        <v>9</v>
      </c>
      <c r="X502">
        <v>3</v>
      </c>
      <c r="Y502">
        <v>2</v>
      </c>
      <c r="Z502">
        <v>2</v>
      </c>
      <c r="AA502">
        <v>2</v>
      </c>
      <c r="AB502">
        <v>9</v>
      </c>
      <c r="AC502">
        <v>3</v>
      </c>
      <c r="AD502">
        <v>2</v>
      </c>
      <c r="AE502">
        <v>2</v>
      </c>
      <c r="AF502">
        <v>2</v>
      </c>
      <c r="AG502">
        <v>3</v>
      </c>
      <c r="AH502">
        <v>2</v>
      </c>
      <c r="AI502">
        <v>2</v>
      </c>
      <c r="AJ502">
        <v>2</v>
      </c>
      <c r="AK502">
        <v>9</v>
      </c>
      <c r="AL502">
        <v>2</v>
      </c>
      <c r="AM502">
        <v>2</v>
      </c>
      <c r="AN502">
        <v>2</v>
      </c>
      <c r="AO502">
        <v>2</v>
      </c>
      <c r="AP502">
        <v>2</v>
      </c>
      <c r="AQ502">
        <v>2</v>
      </c>
      <c r="AR502">
        <v>9</v>
      </c>
      <c r="AS502">
        <v>2</v>
      </c>
      <c r="AT502">
        <v>3</v>
      </c>
      <c r="AU502">
        <v>3</v>
      </c>
      <c r="AV502">
        <v>2</v>
      </c>
      <c r="AW502">
        <v>2</v>
      </c>
      <c r="AX502">
        <v>3</v>
      </c>
      <c r="AY502">
        <v>2</v>
      </c>
    </row>
    <row r="503" spans="1:51">
      <c r="A503" s="1">
        <v>339494</v>
      </c>
      <c r="B503" s="7">
        <v>119657</v>
      </c>
      <c r="C503" s="2">
        <v>40262</v>
      </c>
      <c r="D503" t="s">
        <v>1933</v>
      </c>
      <c r="E503" t="s">
        <v>2807</v>
      </c>
      <c r="F503" t="s">
        <v>2440</v>
      </c>
      <c r="G503" t="s">
        <v>2183</v>
      </c>
      <c r="H503" t="s">
        <v>2184</v>
      </c>
      <c r="I503" t="s">
        <v>2440</v>
      </c>
      <c r="J503" t="s">
        <v>2818</v>
      </c>
      <c r="K503" t="s">
        <v>1863</v>
      </c>
      <c r="L503" t="s">
        <v>482</v>
      </c>
      <c r="M503" t="s">
        <v>7</v>
      </c>
      <c r="N503" t="s">
        <v>7</v>
      </c>
      <c r="O503">
        <v>2</v>
      </c>
      <c r="P503">
        <v>9</v>
      </c>
      <c r="Q503">
        <v>2</v>
      </c>
      <c r="R503">
        <v>2</v>
      </c>
      <c r="S503">
        <v>8</v>
      </c>
      <c r="T503">
        <v>2</v>
      </c>
      <c r="U503">
        <v>2</v>
      </c>
      <c r="V503">
        <v>2</v>
      </c>
      <c r="W503">
        <v>9</v>
      </c>
      <c r="X503">
        <v>3</v>
      </c>
      <c r="Y503">
        <v>2</v>
      </c>
      <c r="Z503">
        <v>2</v>
      </c>
      <c r="AA503">
        <v>2</v>
      </c>
      <c r="AB503">
        <v>9</v>
      </c>
      <c r="AC503">
        <v>2</v>
      </c>
      <c r="AD503">
        <v>2</v>
      </c>
      <c r="AE503">
        <v>2</v>
      </c>
      <c r="AF503">
        <v>3</v>
      </c>
      <c r="AG503">
        <v>2</v>
      </c>
      <c r="AH503">
        <v>2</v>
      </c>
      <c r="AI503">
        <v>3</v>
      </c>
      <c r="AJ503">
        <v>2</v>
      </c>
      <c r="AK503">
        <v>9</v>
      </c>
      <c r="AL503">
        <v>2</v>
      </c>
      <c r="AM503">
        <v>2</v>
      </c>
      <c r="AN503">
        <v>2</v>
      </c>
      <c r="AO503">
        <v>2</v>
      </c>
      <c r="AP503">
        <v>2</v>
      </c>
      <c r="AQ503">
        <v>2</v>
      </c>
      <c r="AR503">
        <v>9</v>
      </c>
      <c r="AS503">
        <v>2</v>
      </c>
      <c r="AT503">
        <v>2</v>
      </c>
      <c r="AU503">
        <v>2</v>
      </c>
      <c r="AV503">
        <v>2</v>
      </c>
      <c r="AW503">
        <v>2</v>
      </c>
      <c r="AX503">
        <v>2</v>
      </c>
      <c r="AY503">
        <v>2</v>
      </c>
    </row>
    <row r="504" spans="1:51">
      <c r="A504" s="1">
        <v>339495</v>
      </c>
      <c r="B504" s="7">
        <v>119658</v>
      </c>
      <c r="C504" s="2">
        <v>40242</v>
      </c>
      <c r="D504" t="s">
        <v>1933</v>
      </c>
      <c r="E504" t="s">
        <v>2807</v>
      </c>
      <c r="F504" t="s">
        <v>2440</v>
      </c>
      <c r="G504" t="s">
        <v>2185</v>
      </c>
      <c r="H504" t="s">
        <v>2186</v>
      </c>
      <c r="I504" t="s">
        <v>2440</v>
      </c>
      <c r="J504" t="s">
        <v>2818</v>
      </c>
      <c r="K504" t="s">
        <v>1863</v>
      </c>
      <c r="L504" t="s">
        <v>482</v>
      </c>
      <c r="M504" t="s">
        <v>7</v>
      </c>
      <c r="N504" t="s">
        <v>7</v>
      </c>
      <c r="O504">
        <v>3</v>
      </c>
      <c r="P504">
        <v>9</v>
      </c>
      <c r="Q504">
        <v>2</v>
      </c>
      <c r="R504">
        <v>3</v>
      </c>
      <c r="S504">
        <v>8</v>
      </c>
      <c r="T504">
        <v>3</v>
      </c>
      <c r="U504">
        <v>3</v>
      </c>
      <c r="V504">
        <v>3</v>
      </c>
      <c r="W504">
        <v>9</v>
      </c>
      <c r="X504">
        <v>3</v>
      </c>
      <c r="Y504">
        <v>3</v>
      </c>
      <c r="Z504">
        <v>2</v>
      </c>
      <c r="AA504">
        <v>3</v>
      </c>
      <c r="AB504">
        <v>9</v>
      </c>
      <c r="AC504">
        <v>3</v>
      </c>
      <c r="AD504">
        <v>3</v>
      </c>
      <c r="AE504">
        <v>3</v>
      </c>
      <c r="AF504">
        <v>3</v>
      </c>
      <c r="AG504">
        <v>3</v>
      </c>
      <c r="AH504">
        <v>2</v>
      </c>
      <c r="AI504">
        <v>3</v>
      </c>
      <c r="AJ504">
        <v>3</v>
      </c>
      <c r="AK504">
        <v>9</v>
      </c>
      <c r="AL504">
        <v>3</v>
      </c>
      <c r="AM504">
        <v>3</v>
      </c>
      <c r="AN504">
        <v>3</v>
      </c>
      <c r="AO504">
        <v>2</v>
      </c>
      <c r="AP504">
        <v>3</v>
      </c>
      <c r="AQ504">
        <v>3</v>
      </c>
      <c r="AR504">
        <v>9</v>
      </c>
      <c r="AS504">
        <v>3</v>
      </c>
      <c r="AT504">
        <v>3</v>
      </c>
      <c r="AU504">
        <v>3</v>
      </c>
      <c r="AV504">
        <v>3</v>
      </c>
      <c r="AW504">
        <v>3</v>
      </c>
      <c r="AX504">
        <v>3</v>
      </c>
      <c r="AY504">
        <v>3</v>
      </c>
    </row>
    <row r="505" spans="1:51">
      <c r="A505" s="1">
        <v>339497</v>
      </c>
      <c r="B505" s="7">
        <v>119664</v>
      </c>
      <c r="C505" s="2">
        <v>40254</v>
      </c>
      <c r="D505" t="s">
        <v>1933</v>
      </c>
      <c r="E505" t="s">
        <v>2807</v>
      </c>
      <c r="F505" t="s">
        <v>2440</v>
      </c>
      <c r="G505" t="s">
        <v>2187</v>
      </c>
      <c r="H505" t="s">
        <v>2188</v>
      </c>
      <c r="I505" t="s">
        <v>2440</v>
      </c>
      <c r="J505" t="s">
        <v>2818</v>
      </c>
      <c r="K505" t="s">
        <v>1863</v>
      </c>
      <c r="L505" t="s">
        <v>482</v>
      </c>
      <c r="M505" t="s">
        <v>7</v>
      </c>
      <c r="N505" t="s">
        <v>7</v>
      </c>
      <c r="O505">
        <v>2</v>
      </c>
      <c r="P505">
        <v>9</v>
      </c>
      <c r="Q505">
        <v>2</v>
      </c>
      <c r="R505">
        <v>2</v>
      </c>
      <c r="S505">
        <v>8</v>
      </c>
      <c r="T505">
        <v>2</v>
      </c>
      <c r="U505">
        <v>2</v>
      </c>
      <c r="V505">
        <v>2</v>
      </c>
      <c r="W505">
        <v>9</v>
      </c>
      <c r="X505">
        <v>2</v>
      </c>
      <c r="Y505">
        <v>2</v>
      </c>
      <c r="Z505">
        <v>2</v>
      </c>
      <c r="AA505">
        <v>2</v>
      </c>
      <c r="AB505">
        <v>9</v>
      </c>
      <c r="AC505">
        <v>1</v>
      </c>
      <c r="AD505">
        <v>2</v>
      </c>
      <c r="AE505">
        <v>2</v>
      </c>
      <c r="AF505">
        <v>2</v>
      </c>
      <c r="AG505">
        <v>2</v>
      </c>
      <c r="AH505">
        <v>2</v>
      </c>
      <c r="AI505">
        <v>2</v>
      </c>
      <c r="AJ505">
        <v>2</v>
      </c>
      <c r="AK505">
        <v>9</v>
      </c>
      <c r="AL505">
        <v>2</v>
      </c>
      <c r="AM505">
        <v>1</v>
      </c>
      <c r="AN505">
        <v>2</v>
      </c>
      <c r="AO505">
        <v>2</v>
      </c>
      <c r="AP505">
        <v>2</v>
      </c>
      <c r="AQ505">
        <v>2</v>
      </c>
      <c r="AR505">
        <v>9</v>
      </c>
      <c r="AS505">
        <v>1</v>
      </c>
      <c r="AT505">
        <v>3</v>
      </c>
      <c r="AU505">
        <v>2</v>
      </c>
      <c r="AV505">
        <v>2</v>
      </c>
      <c r="AW505">
        <v>2</v>
      </c>
      <c r="AX505">
        <v>2</v>
      </c>
      <c r="AY505">
        <v>2</v>
      </c>
    </row>
    <row r="506" spans="1:51">
      <c r="A506" s="1">
        <v>339501</v>
      </c>
      <c r="B506" s="7">
        <v>119677</v>
      </c>
      <c r="C506" s="2">
        <v>40246</v>
      </c>
      <c r="D506" t="s">
        <v>1933</v>
      </c>
      <c r="E506" t="s">
        <v>2807</v>
      </c>
      <c r="F506" t="s">
        <v>2440</v>
      </c>
      <c r="G506" t="s">
        <v>2189</v>
      </c>
      <c r="H506" t="s">
        <v>2190</v>
      </c>
      <c r="I506" t="s">
        <v>2440</v>
      </c>
      <c r="J506" t="s">
        <v>2818</v>
      </c>
      <c r="K506" t="s">
        <v>1863</v>
      </c>
      <c r="L506" t="s">
        <v>482</v>
      </c>
      <c r="M506" t="s">
        <v>7</v>
      </c>
      <c r="N506" t="s">
        <v>7</v>
      </c>
      <c r="O506">
        <v>3</v>
      </c>
      <c r="P506">
        <v>9</v>
      </c>
      <c r="Q506">
        <v>2</v>
      </c>
      <c r="R506">
        <v>2</v>
      </c>
      <c r="S506">
        <v>8</v>
      </c>
      <c r="T506">
        <v>3</v>
      </c>
      <c r="U506">
        <v>3</v>
      </c>
      <c r="V506">
        <v>3</v>
      </c>
      <c r="W506">
        <v>9</v>
      </c>
      <c r="X506">
        <v>3</v>
      </c>
      <c r="Y506">
        <v>3</v>
      </c>
      <c r="Z506">
        <v>2</v>
      </c>
      <c r="AA506">
        <v>2</v>
      </c>
      <c r="AB506">
        <v>9</v>
      </c>
      <c r="AC506">
        <v>2</v>
      </c>
      <c r="AD506">
        <v>2</v>
      </c>
      <c r="AE506">
        <v>2</v>
      </c>
      <c r="AF506">
        <v>3</v>
      </c>
      <c r="AG506">
        <v>2</v>
      </c>
      <c r="AH506">
        <v>2</v>
      </c>
      <c r="AI506">
        <v>3</v>
      </c>
      <c r="AJ506">
        <v>3</v>
      </c>
      <c r="AK506">
        <v>9</v>
      </c>
      <c r="AL506">
        <v>3</v>
      </c>
      <c r="AM506">
        <v>2</v>
      </c>
      <c r="AN506">
        <v>3</v>
      </c>
      <c r="AO506">
        <v>2</v>
      </c>
      <c r="AP506">
        <v>3</v>
      </c>
      <c r="AQ506">
        <v>2</v>
      </c>
      <c r="AR506">
        <v>9</v>
      </c>
      <c r="AS506">
        <v>3</v>
      </c>
      <c r="AT506">
        <v>3</v>
      </c>
      <c r="AU506">
        <v>3</v>
      </c>
      <c r="AV506">
        <v>3</v>
      </c>
      <c r="AW506">
        <v>2</v>
      </c>
      <c r="AX506">
        <v>2</v>
      </c>
      <c r="AY506">
        <v>3</v>
      </c>
    </row>
    <row r="507" spans="1:51">
      <c r="A507" s="1">
        <v>339502</v>
      </c>
      <c r="B507" s="7">
        <v>119678</v>
      </c>
      <c r="C507" s="2">
        <v>40261</v>
      </c>
      <c r="D507" t="s">
        <v>1933</v>
      </c>
      <c r="E507" t="s">
        <v>2807</v>
      </c>
      <c r="F507" t="s">
        <v>2440</v>
      </c>
      <c r="G507" t="s">
        <v>2191</v>
      </c>
      <c r="H507" t="s">
        <v>2192</v>
      </c>
      <c r="I507" t="s">
        <v>2440</v>
      </c>
      <c r="J507" t="s">
        <v>2818</v>
      </c>
      <c r="K507" t="s">
        <v>1863</v>
      </c>
      <c r="L507" t="s">
        <v>482</v>
      </c>
      <c r="M507" t="s">
        <v>7</v>
      </c>
      <c r="N507" t="s">
        <v>7</v>
      </c>
      <c r="O507">
        <v>2</v>
      </c>
      <c r="P507">
        <v>9</v>
      </c>
      <c r="Q507">
        <v>2</v>
      </c>
      <c r="R507">
        <v>2</v>
      </c>
      <c r="S507">
        <v>8</v>
      </c>
      <c r="T507">
        <v>2</v>
      </c>
      <c r="U507">
        <v>2</v>
      </c>
      <c r="V507">
        <v>2</v>
      </c>
      <c r="W507">
        <v>9</v>
      </c>
      <c r="X507">
        <v>2</v>
      </c>
      <c r="Y507">
        <v>2</v>
      </c>
      <c r="Z507">
        <v>2</v>
      </c>
      <c r="AA507">
        <v>2</v>
      </c>
      <c r="AB507">
        <v>9</v>
      </c>
      <c r="AC507">
        <v>2</v>
      </c>
      <c r="AD507">
        <v>2</v>
      </c>
      <c r="AE507">
        <v>1</v>
      </c>
      <c r="AF507">
        <v>1</v>
      </c>
      <c r="AG507">
        <v>2</v>
      </c>
      <c r="AH507">
        <v>2</v>
      </c>
      <c r="AI507">
        <v>2</v>
      </c>
      <c r="AJ507">
        <v>2</v>
      </c>
      <c r="AK507">
        <v>9</v>
      </c>
      <c r="AL507">
        <v>2</v>
      </c>
      <c r="AM507">
        <v>1</v>
      </c>
      <c r="AN507">
        <v>2</v>
      </c>
      <c r="AO507">
        <v>2</v>
      </c>
      <c r="AP507">
        <v>2</v>
      </c>
      <c r="AQ507">
        <v>2</v>
      </c>
      <c r="AR507">
        <v>9</v>
      </c>
      <c r="AS507">
        <v>2</v>
      </c>
      <c r="AT507">
        <v>3</v>
      </c>
      <c r="AU507">
        <v>2</v>
      </c>
      <c r="AV507">
        <v>2</v>
      </c>
      <c r="AW507">
        <v>3</v>
      </c>
      <c r="AX507">
        <v>2</v>
      </c>
      <c r="AY507">
        <v>2</v>
      </c>
    </row>
    <row r="508" spans="1:51">
      <c r="A508" s="1">
        <v>339520</v>
      </c>
      <c r="B508" s="7">
        <v>119740</v>
      </c>
      <c r="C508" s="2">
        <v>40239</v>
      </c>
      <c r="D508" t="s">
        <v>1933</v>
      </c>
      <c r="E508" t="s">
        <v>2807</v>
      </c>
      <c r="F508" t="s">
        <v>2440</v>
      </c>
      <c r="G508" t="s">
        <v>128</v>
      </c>
      <c r="H508" t="s">
        <v>129</v>
      </c>
      <c r="I508" t="s">
        <v>2440</v>
      </c>
      <c r="J508" t="s">
        <v>2820</v>
      </c>
      <c r="K508" t="s">
        <v>2708</v>
      </c>
      <c r="L508" t="s">
        <v>480</v>
      </c>
      <c r="M508" t="s">
        <v>10</v>
      </c>
      <c r="N508" t="s">
        <v>10</v>
      </c>
      <c r="O508">
        <v>1</v>
      </c>
      <c r="P508">
        <v>2</v>
      </c>
      <c r="Q508">
        <v>9</v>
      </c>
      <c r="R508">
        <v>1</v>
      </c>
      <c r="S508">
        <v>8</v>
      </c>
      <c r="T508">
        <v>1</v>
      </c>
      <c r="U508">
        <v>1</v>
      </c>
      <c r="V508">
        <v>1</v>
      </c>
      <c r="W508">
        <v>9</v>
      </c>
      <c r="X508">
        <v>1</v>
      </c>
      <c r="Y508">
        <v>2</v>
      </c>
      <c r="Z508">
        <v>9</v>
      </c>
      <c r="AA508">
        <v>2</v>
      </c>
      <c r="AB508">
        <v>2</v>
      </c>
      <c r="AC508">
        <v>2</v>
      </c>
      <c r="AD508">
        <v>1</v>
      </c>
      <c r="AE508">
        <v>1</v>
      </c>
      <c r="AF508">
        <v>2</v>
      </c>
      <c r="AG508">
        <v>2</v>
      </c>
      <c r="AH508">
        <v>1</v>
      </c>
      <c r="AI508">
        <v>2</v>
      </c>
      <c r="AJ508">
        <v>2</v>
      </c>
      <c r="AK508">
        <v>2</v>
      </c>
      <c r="AL508">
        <v>1</v>
      </c>
      <c r="AM508">
        <v>1</v>
      </c>
      <c r="AN508">
        <v>2</v>
      </c>
      <c r="AO508">
        <v>9</v>
      </c>
      <c r="AP508">
        <v>1</v>
      </c>
      <c r="AQ508">
        <v>9</v>
      </c>
      <c r="AR508">
        <v>2</v>
      </c>
      <c r="AS508">
        <v>2</v>
      </c>
      <c r="AT508">
        <v>2</v>
      </c>
      <c r="AU508">
        <v>1</v>
      </c>
      <c r="AV508">
        <v>2</v>
      </c>
      <c r="AW508">
        <v>1</v>
      </c>
      <c r="AX508">
        <v>2</v>
      </c>
      <c r="AY508">
        <v>1</v>
      </c>
    </row>
    <row r="509" spans="1:51">
      <c r="A509" s="1">
        <v>339523</v>
      </c>
      <c r="B509" s="7">
        <v>119747</v>
      </c>
      <c r="C509" s="2">
        <v>40240</v>
      </c>
      <c r="D509" t="s">
        <v>1933</v>
      </c>
      <c r="E509" t="s">
        <v>2807</v>
      </c>
      <c r="F509" t="s">
        <v>2440</v>
      </c>
      <c r="G509" t="s">
        <v>130</v>
      </c>
      <c r="H509" t="s">
        <v>131</v>
      </c>
      <c r="I509" t="s">
        <v>2440</v>
      </c>
      <c r="J509" t="s">
        <v>2820</v>
      </c>
      <c r="K509" t="s">
        <v>1863</v>
      </c>
      <c r="L509" t="s">
        <v>480</v>
      </c>
      <c r="M509" t="s">
        <v>10</v>
      </c>
      <c r="N509" t="s">
        <v>10</v>
      </c>
      <c r="O509">
        <v>2</v>
      </c>
      <c r="P509">
        <v>9</v>
      </c>
      <c r="Q509">
        <v>9</v>
      </c>
      <c r="R509">
        <v>1</v>
      </c>
      <c r="S509">
        <v>8</v>
      </c>
      <c r="T509">
        <v>2</v>
      </c>
      <c r="U509">
        <v>2</v>
      </c>
      <c r="V509">
        <v>2</v>
      </c>
      <c r="W509">
        <v>9</v>
      </c>
      <c r="X509">
        <v>2</v>
      </c>
      <c r="Y509">
        <v>2</v>
      </c>
      <c r="Z509">
        <v>9</v>
      </c>
      <c r="AA509">
        <v>2</v>
      </c>
      <c r="AB509">
        <v>9</v>
      </c>
      <c r="AC509">
        <v>2</v>
      </c>
      <c r="AD509">
        <v>2</v>
      </c>
      <c r="AE509">
        <v>1</v>
      </c>
      <c r="AF509">
        <v>2</v>
      </c>
      <c r="AG509">
        <v>2</v>
      </c>
      <c r="AH509">
        <v>2</v>
      </c>
      <c r="AI509">
        <v>2</v>
      </c>
      <c r="AJ509">
        <v>2</v>
      </c>
      <c r="AK509">
        <v>9</v>
      </c>
      <c r="AL509">
        <v>2</v>
      </c>
      <c r="AM509">
        <v>1</v>
      </c>
      <c r="AN509">
        <v>2</v>
      </c>
      <c r="AO509">
        <v>9</v>
      </c>
      <c r="AP509">
        <v>2</v>
      </c>
      <c r="AQ509">
        <v>9</v>
      </c>
      <c r="AR509">
        <v>9</v>
      </c>
      <c r="AS509">
        <v>2</v>
      </c>
      <c r="AT509">
        <v>2</v>
      </c>
      <c r="AU509">
        <v>2</v>
      </c>
      <c r="AV509">
        <v>2</v>
      </c>
      <c r="AW509">
        <v>2</v>
      </c>
      <c r="AX509">
        <v>1</v>
      </c>
      <c r="AY509">
        <v>2</v>
      </c>
    </row>
    <row r="510" spans="1:51">
      <c r="A510" s="1">
        <v>339533</v>
      </c>
      <c r="B510" s="7">
        <v>119781</v>
      </c>
      <c r="C510" s="2">
        <v>40256</v>
      </c>
      <c r="D510" t="s">
        <v>1933</v>
      </c>
      <c r="E510" t="s">
        <v>2807</v>
      </c>
      <c r="F510" t="s">
        <v>2440</v>
      </c>
      <c r="G510" t="s">
        <v>1371</v>
      </c>
      <c r="H510" t="s">
        <v>1372</v>
      </c>
      <c r="I510" t="s">
        <v>2440</v>
      </c>
      <c r="J510" t="s">
        <v>2822</v>
      </c>
      <c r="K510" t="s">
        <v>1863</v>
      </c>
      <c r="L510" t="s">
        <v>482</v>
      </c>
      <c r="M510" t="s">
        <v>10</v>
      </c>
      <c r="N510" t="s">
        <v>10</v>
      </c>
      <c r="O510">
        <v>2</v>
      </c>
      <c r="P510">
        <v>9</v>
      </c>
      <c r="Q510">
        <v>9</v>
      </c>
      <c r="R510">
        <v>2</v>
      </c>
      <c r="S510">
        <v>8</v>
      </c>
      <c r="T510">
        <v>2</v>
      </c>
      <c r="U510">
        <v>2</v>
      </c>
      <c r="V510">
        <v>2</v>
      </c>
      <c r="W510">
        <v>9</v>
      </c>
      <c r="X510">
        <v>3</v>
      </c>
      <c r="Y510">
        <v>2</v>
      </c>
      <c r="Z510">
        <v>9</v>
      </c>
      <c r="AA510">
        <v>2</v>
      </c>
      <c r="AB510">
        <v>9</v>
      </c>
      <c r="AC510">
        <v>1</v>
      </c>
      <c r="AD510">
        <v>2</v>
      </c>
      <c r="AE510">
        <v>1</v>
      </c>
      <c r="AF510">
        <v>2</v>
      </c>
      <c r="AG510">
        <v>2</v>
      </c>
      <c r="AH510">
        <v>1</v>
      </c>
      <c r="AI510">
        <v>2</v>
      </c>
      <c r="AJ510">
        <v>2</v>
      </c>
      <c r="AK510">
        <v>9</v>
      </c>
      <c r="AL510">
        <v>2</v>
      </c>
      <c r="AM510">
        <v>1</v>
      </c>
      <c r="AN510">
        <v>2</v>
      </c>
      <c r="AO510">
        <v>9</v>
      </c>
      <c r="AP510">
        <v>2</v>
      </c>
      <c r="AQ510">
        <v>9</v>
      </c>
      <c r="AR510">
        <v>9</v>
      </c>
      <c r="AS510">
        <v>2</v>
      </c>
      <c r="AT510">
        <v>1</v>
      </c>
      <c r="AU510">
        <v>2</v>
      </c>
      <c r="AV510">
        <v>3</v>
      </c>
      <c r="AW510">
        <v>2</v>
      </c>
      <c r="AX510">
        <v>1</v>
      </c>
      <c r="AY510">
        <v>2</v>
      </c>
    </row>
    <row r="511" spans="1:51">
      <c r="A511" s="1">
        <v>339534</v>
      </c>
      <c r="B511" s="7">
        <v>119793</v>
      </c>
      <c r="C511" s="2">
        <v>40239</v>
      </c>
      <c r="D511" t="s">
        <v>1933</v>
      </c>
      <c r="E511" t="s">
        <v>259</v>
      </c>
      <c r="F511" t="s">
        <v>2440</v>
      </c>
      <c r="G511" t="s">
        <v>1373</v>
      </c>
      <c r="H511" t="s">
        <v>1374</v>
      </c>
      <c r="I511" t="s">
        <v>2440</v>
      </c>
      <c r="J511" t="s">
        <v>2823</v>
      </c>
      <c r="K511" t="s">
        <v>1863</v>
      </c>
      <c r="L511" t="s">
        <v>482</v>
      </c>
      <c r="M511" t="s">
        <v>10</v>
      </c>
      <c r="N511" t="s">
        <v>10</v>
      </c>
      <c r="O511">
        <v>2</v>
      </c>
      <c r="P511">
        <v>9</v>
      </c>
      <c r="Q511">
        <v>9</v>
      </c>
      <c r="R511">
        <v>2</v>
      </c>
      <c r="S511">
        <v>8</v>
      </c>
      <c r="T511">
        <v>2</v>
      </c>
      <c r="U511">
        <v>2</v>
      </c>
      <c r="V511">
        <v>2</v>
      </c>
      <c r="W511">
        <v>9</v>
      </c>
      <c r="X511">
        <v>2</v>
      </c>
      <c r="Y511">
        <v>2</v>
      </c>
      <c r="Z511">
        <v>9</v>
      </c>
      <c r="AA511">
        <v>1</v>
      </c>
      <c r="AB511">
        <v>9</v>
      </c>
      <c r="AC511">
        <v>1</v>
      </c>
      <c r="AD511">
        <v>2</v>
      </c>
      <c r="AE511">
        <v>2</v>
      </c>
      <c r="AF511">
        <v>3</v>
      </c>
      <c r="AG511">
        <v>2</v>
      </c>
      <c r="AH511">
        <v>2</v>
      </c>
      <c r="AI511">
        <v>2</v>
      </c>
      <c r="AJ511">
        <v>2</v>
      </c>
      <c r="AK511">
        <v>9</v>
      </c>
      <c r="AL511">
        <v>2</v>
      </c>
      <c r="AM511">
        <v>1</v>
      </c>
      <c r="AN511">
        <v>3</v>
      </c>
      <c r="AO511">
        <v>9</v>
      </c>
      <c r="AP511">
        <v>2</v>
      </c>
      <c r="AQ511">
        <v>9</v>
      </c>
      <c r="AR511">
        <v>9</v>
      </c>
      <c r="AS511">
        <v>2</v>
      </c>
      <c r="AT511">
        <v>1</v>
      </c>
      <c r="AU511">
        <v>2</v>
      </c>
      <c r="AV511">
        <v>3</v>
      </c>
      <c r="AW511">
        <v>2</v>
      </c>
      <c r="AX511">
        <v>2</v>
      </c>
      <c r="AY511">
        <v>2</v>
      </c>
    </row>
    <row r="512" spans="1:51">
      <c r="A512" s="1">
        <v>339549</v>
      </c>
      <c r="B512" s="7">
        <v>119906</v>
      </c>
      <c r="C512" s="2">
        <v>40260</v>
      </c>
      <c r="D512" t="s">
        <v>1933</v>
      </c>
      <c r="E512" t="s">
        <v>2193</v>
      </c>
      <c r="F512" t="s">
        <v>353</v>
      </c>
      <c r="G512" t="s">
        <v>1375</v>
      </c>
      <c r="H512" t="s">
        <v>1376</v>
      </c>
      <c r="I512" t="s">
        <v>353</v>
      </c>
      <c r="J512" t="s">
        <v>2818</v>
      </c>
      <c r="K512" t="s">
        <v>1863</v>
      </c>
      <c r="L512" t="s">
        <v>480</v>
      </c>
      <c r="M512" t="s">
        <v>7</v>
      </c>
      <c r="N512" t="s">
        <v>7</v>
      </c>
      <c r="O512">
        <v>2</v>
      </c>
      <c r="P512">
        <v>9</v>
      </c>
      <c r="Q512">
        <v>1</v>
      </c>
      <c r="R512">
        <v>2</v>
      </c>
      <c r="S512">
        <v>8</v>
      </c>
      <c r="T512">
        <v>2</v>
      </c>
      <c r="U512">
        <v>2</v>
      </c>
      <c r="V512">
        <v>2</v>
      </c>
      <c r="W512">
        <v>9</v>
      </c>
      <c r="X512">
        <v>2</v>
      </c>
      <c r="Y512">
        <v>2</v>
      </c>
      <c r="Z512">
        <v>1</v>
      </c>
      <c r="AA512">
        <v>2</v>
      </c>
      <c r="AB512">
        <v>9</v>
      </c>
      <c r="AC512">
        <v>2</v>
      </c>
      <c r="AD512">
        <v>2</v>
      </c>
      <c r="AE512">
        <v>2</v>
      </c>
      <c r="AF512">
        <v>2</v>
      </c>
      <c r="AG512">
        <v>2</v>
      </c>
      <c r="AH512">
        <v>2</v>
      </c>
      <c r="AI512">
        <v>2</v>
      </c>
      <c r="AJ512">
        <v>2</v>
      </c>
      <c r="AK512">
        <v>9</v>
      </c>
      <c r="AL512">
        <v>2</v>
      </c>
      <c r="AM512">
        <v>1</v>
      </c>
      <c r="AN512">
        <v>2</v>
      </c>
      <c r="AO512">
        <v>1</v>
      </c>
      <c r="AP512">
        <v>2</v>
      </c>
      <c r="AQ512">
        <v>1</v>
      </c>
      <c r="AR512">
        <v>9</v>
      </c>
      <c r="AS512">
        <v>2</v>
      </c>
      <c r="AT512">
        <v>3</v>
      </c>
      <c r="AU512">
        <v>2</v>
      </c>
      <c r="AV512">
        <v>2</v>
      </c>
      <c r="AW512">
        <v>2</v>
      </c>
      <c r="AX512">
        <v>2</v>
      </c>
      <c r="AY512">
        <v>2</v>
      </c>
    </row>
    <row r="513" spans="1:51">
      <c r="A513" s="1">
        <v>339553</v>
      </c>
      <c r="B513" s="7">
        <v>119914</v>
      </c>
      <c r="C513" s="2">
        <v>40239</v>
      </c>
      <c r="D513" t="s">
        <v>1933</v>
      </c>
      <c r="E513" t="s">
        <v>2193</v>
      </c>
      <c r="F513" t="s">
        <v>353</v>
      </c>
      <c r="G513" t="s">
        <v>2214</v>
      </c>
      <c r="H513" t="s">
        <v>2215</v>
      </c>
      <c r="I513" t="s">
        <v>353</v>
      </c>
      <c r="J513" t="s">
        <v>2818</v>
      </c>
      <c r="K513" t="s">
        <v>1863</v>
      </c>
      <c r="L513" t="s">
        <v>480</v>
      </c>
      <c r="M513" t="s">
        <v>7</v>
      </c>
      <c r="N513" t="s">
        <v>7</v>
      </c>
      <c r="O513">
        <v>3</v>
      </c>
      <c r="P513">
        <v>9</v>
      </c>
      <c r="Q513">
        <v>2</v>
      </c>
      <c r="R513">
        <v>2</v>
      </c>
      <c r="S513">
        <v>8</v>
      </c>
      <c r="T513">
        <v>3</v>
      </c>
      <c r="U513">
        <v>3</v>
      </c>
      <c r="V513">
        <v>3</v>
      </c>
      <c r="W513">
        <v>9</v>
      </c>
      <c r="X513">
        <v>3</v>
      </c>
      <c r="Y513">
        <v>3</v>
      </c>
      <c r="Z513">
        <v>2</v>
      </c>
      <c r="AA513">
        <v>3</v>
      </c>
      <c r="AB513">
        <v>9</v>
      </c>
      <c r="AC513">
        <v>2</v>
      </c>
      <c r="AD513">
        <v>2</v>
      </c>
      <c r="AE513">
        <v>2</v>
      </c>
      <c r="AF513">
        <v>3</v>
      </c>
      <c r="AG513">
        <v>2</v>
      </c>
      <c r="AH513">
        <v>2</v>
      </c>
      <c r="AI513">
        <v>2</v>
      </c>
      <c r="AJ513">
        <v>3</v>
      </c>
      <c r="AK513">
        <v>9</v>
      </c>
      <c r="AL513">
        <v>3</v>
      </c>
      <c r="AM513">
        <v>2</v>
      </c>
      <c r="AN513">
        <v>3</v>
      </c>
      <c r="AO513">
        <v>2</v>
      </c>
      <c r="AP513">
        <v>3</v>
      </c>
      <c r="AQ513">
        <v>2</v>
      </c>
      <c r="AR513">
        <v>9</v>
      </c>
      <c r="AS513">
        <v>3</v>
      </c>
      <c r="AT513">
        <v>3</v>
      </c>
      <c r="AU513">
        <v>3</v>
      </c>
      <c r="AV513">
        <v>3</v>
      </c>
      <c r="AW513">
        <v>2</v>
      </c>
      <c r="AX513">
        <v>2</v>
      </c>
      <c r="AY513">
        <v>3</v>
      </c>
    </row>
    <row r="514" spans="1:51">
      <c r="A514" s="1">
        <v>339562</v>
      </c>
      <c r="B514" s="7">
        <v>119943</v>
      </c>
      <c r="C514" s="2">
        <v>40247</v>
      </c>
      <c r="D514" t="s">
        <v>1933</v>
      </c>
      <c r="E514" t="s">
        <v>2193</v>
      </c>
      <c r="F514" t="s">
        <v>353</v>
      </c>
      <c r="G514" t="s">
        <v>1464</v>
      </c>
      <c r="H514" t="s">
        <v>1465</v>
      </c>
      <c r="I514" t="s">
        <v>353</v>
      </c>
      <c r="J514" t="s">
        <v>2818</v>
      </c>
      <c r="K514" t="s">
        <v>1863</v>
      </c>
      <c r="L514" t="s">
        <v>480</v>
      </c>
      <c r="M514" t="s">
        <v>7</v>
      </c>
      <c r="N514" t="s">
        <v>7</v>
      </c>
      <c r="O514">
        <v>3</v>
      </c>
      <c r="P514">
        <v>9</v>
      </c>
      <c r="Q514">
        <v>3</v>
      </c>
      <c r="R514">
        <v>3</v>
      </c>
      <c r="S514">
        <v>8</v>
      </c>
      <c r="T514">
        <v>3</v>
      </c>
      <c r="U514">
        <v>3</v>
      </c>
      <c r="V514">
        <v>3</v>
      </c>
      <c r="W514">
        <v>9</v>
      </c>
      <c r="X514">
        <v>3</v>
      </c>
      <c r="Y514">
        <v>3</v>
      </c>
      <c r="Z514">
        <v>3</v>
      </c>
      <c r="AA514">
        <v>3</v>
      </c>
      <c r="AB514">
        <v>9</v>
      </c>
      <c r="AC514">
        <v>3</v>
      </c>
      <c r="AD514">
        <v>2</v>
      </c>
      <c r="AE514">
        <v>2</v>
      </c>
      <c r="AF514">
        <v>1</v>
      </c>
      <c r="AG514">
        <v>2</v>
      </c>
      <c r="AH514">
        <v>2</v>
      </c>
      <c r="AI514">
        <v>3</v>
      </c>
      <c r="AJ514">
        <v>3</v>
      </c>
      <c r="AK514">
        <v>9</v>
      </c>
      <c r="AL514">
        <v>3</v>
      </c>
      <c r="AM514">
        <v>3</v>
      </c>
      <c r="AN514">
        <v>3</v>
      </c>
      <c r="AO514">
        <v>3</v>
      </c>
      <c r="AP514">
        <v>3</v>
      </c>
      <c r="AQ514">
        <v>3</v>
      </c>
      <c r="AR514">
        <v>9</v>
      </c>
      <c r="AS514">
        <v>3</v>
      </c>
      <c r="AT514">
        <v>3</v>
      </c>
      <c r="AU514">
        <v>3</v>
      </c>
      <c r="AV514">
        <v>3</v>
      </c>
      <c r="AW514">
        <v>2</v>
      </c>
      <c r="AX514">
        <v>3</v>
      </c>
      <c r="AY514">
        <v>3</v>
      </c>
    </row>
    <row r="515" spans="1:51">
      <c r="A515" s="1">
        <v>339565</v>
      </c>
      <c r="B515" s="7">
        <v>119952</v>
      </c>
      <c r="C515" s="2">
        <v>40254</v>
      </c>
      <c r="D515" t="s">
        <v>1933</v>
      </c>
      <c r="E515" t="s">
        <v>2193</v>
      </c>
      <c r="F515" t="s">
        <v>353</v>
      </c>
      <c r="G515" t="s">
        <v>1466</v>
      </c>
      <c r="H515" t="s">
        <v>1467</v>
      </c>
      <c r="I515" t="s">
        <v>353</v>
      </c>
      <c r="J515" t="s">
        <v>2818</v>
      </c>
      <c r="K515" t="s">
        <v>1863</v>
      </c>
      <c r="L515" t="s">
        <v>480</v>
      </c>
      <c r="M515" t="s">
        <v>7</v>
      </c>
      <c r="N515" t="s">
        <v>7</v>
      </c>
      <c r="O515">
        <v>1</v>
      </c>
      <c r="P515">
        <v>9</v>
      </c>
      <c r="Q515">
        <v>2</v>
      </c>
      <c r="R515">
        <v>2</v>
      </c>
      <c r="S515">
        <v>8</v>
      </c>
      <c r="T515">
        <v>2</v>
      </c>
      <c r="U515">
        <v>1</v>
      </c>
      <c r="V515">
        <v>1</v>
      </c>
      <c r="W515">
        <v>9</v>
      </c>
      <c r="X515">
        <v>1</v>
      </c>
      <c r="Y515">
        <v>1</v>
      </c>
      <c r="Z515">
        <v>2</v>
      </c>
      <c r="AA515">
        <v>1</v>
      </c>
      <c r="AB515">
        <v>9</v>
      </c>
      <c r="AC515">
        <v>1</v>
      </c>
      <c r="AD515">
        <v>1</v>
      </c>
      <c r="AE515">
        <v>1</v>
      </c>
      <c r="AF515">
        <v>1</v>
      </c>
      <c r="AG515">
        <v>1</v>
      </c>
      <c r="AH515">
        <v>1</v>
      </c>
      <c r="AI515">
        <v>1</v>
      </c>
      <c r="AJ515">
        <v>1</v>
      </c>
      <c r="AK515">
        <v>9</v>
      </c>
      <c r="AL515">
        <v>2</v>
      </c>
      <c r="AM515">
        <v>1</v>
      </c>
      <c r="AN515">
        <v>1</v>
      </c>
      <c r="AO515">
        <v>2</v>
      </c>
      <c r="AP515">
        <v>2</v>
      </c>
      <c r="AQ515">
        <v>2</v>
      </c>
      <c r="AR515">
        <v>9</v>
      </c>
      <c r="AS515">
        <v>1</v>
      </c>
      <c r="AT515">
        <v>2</v>
      </c>
      <c r="AU515">
        <v>2</v>
      </c>
      <c r="AV515">
        <v>1</v>
      </c>
      <c r="AW515">
        <v>2</v>
      </c>
      <c r="AX515">
        <v>1</v>
      </c>
      <c r="AY515">
        <v>1</v>
      </c>
    </row>
    <row r="516" spans="1:51">
      <c r="A516" s="1">
        <v>339569</v>
      </c>
      <c r="B516" s="7">
        <v>119968</v>
      </c>
      <c r="C516" s="2">
        <v>40261</v>
      </c>
      <c r="D516" t="s">
        <v>1933</v>
      </c>
      <c r="E516" t="s">
        <v>2193</v>
      </c>
      <c r="F516" t="s">
        <v>353</v>
      </c>
      <c r="G516" t="s">
        <v>2817</v>
      </c>
      <c r="H516" t="s">
        <v>0</v>
      </c>
      <c r="I516" t="s">
        <v>353</v>
      </c>
      <c r="J516" t="s">
        <v>2818</v>
      </c>
      <c r="K516" t="s">
        <v>1863</v>
      </c>
      <c r="L516" t="s">
        <v>480</v>
      </c>
      <c r="M516" t="s">
        <v>7</v>
      </c>
      <c r="N516" t="s">
        <v>7</v>
      </c>
      <c r="O516">
        <v>1</v>
      </c>
      <c r="P516">
        <v>9</v>
      </c>
      <c r="Q516">
        <v>1</v>
      </c>
      <c r="R516">
        <v>1</v>
      </c>
      <c r="S516">
        <v>8</v>
      </c>
      <c r="T516">
        <v>1</v>
      </c>
      <c r="U516">
        <v>1</v>
      </c>
      <c r="V516">
        <v>2</v>
      </c>
      <c r="W516">
        <v>9</v>
      </c>
      <c r="X516">
        <v>2</v>
      </c>
      <c r="Y516">
        <v>2</v>
      </c>
      <c r="Z516">
        <v>1</v>
      </c>
      <c r="AA516">
        <v>2</v>
      </c>
      <c r="AB516">
        <v>9</v>
      </c>
      <c r="AC516">
        <v>1</v>
      </c>
      <c r="AD516">
        <v>1</v>
      </c>
      <c r="AE516">
        <v>1</v>
      </c>
      <c r="AF516">
        <v>3</v>
      </c>
      <c r="AG516">
        <v>1</v>
      </c>
      <c r="AH516">
        <v>1</v>
      </c>
      <c r="AI516">
        <v>2</v>
      </c>
      <c r="AJ516">
        <v>2</v>
      </c>
      <c r="AK516">
        <v>9</v>
      </c>
      <c r="AL516">
        <v>1</v>
      </c>
      <c r="AM516">
        <v>1</v>
      </c>
      <c r="AN516">
        <v>1</v>
      </c>
      <c r="AO516">
        <v>1</v>
      </c>
      <c r="AP516">
        <v>1</v>
      </c>
      <c r="AQ516">
        <v>1</v>
      </c>
      <c r="AR516">
        <v>9</v>
      </c>
      <c r="AS516">
        <v>1</v>
      </c>
      <c r="AT516">
        <v>1</v>
      </c>
      <c r="AU516">
        <v>1</v>
      </c>
      <c r="AV516">
        <v>2</v>
      </c>
      <c r="AW516">
        <v>1</v>
      </c>
      <c r="AX516">
        <v>1</v>
      </c>
      <c r="AY516">
        <v>1</v>
      </c>
    </row>
    <row r="517" spans="1:51">
      <c r="A517" s="1">
        <v>339575</v>
      </c>
      <c r="B517" s="7">
        <v>119991</v>
      </c>
      <c r="C517" s="2">
        <v>40262</v>
      </c>
      <c r="D517" t="s">
        <v>1933</v>
      </c>
      <c r="E517" t="s">
        <v>2193</v>
      </c>
      <c r="F517" t="s">
        <v>353</v>
      </c>
      <c r="G517" t="s">
        <v>623</v>
      </c>
      <c r="H517" t="s">
        <v>624</v>
      </c>
      <c r="I517" t="s">
        <v>353</v>
      </c>
      <c r="J517" t="s">
        <v>2818</v>
      </c>
      <c r="K517" t="s">
        <v>1863</v>
      </c>
      <c r="L517" t="s">
        <v>480</v>
      </c>
      <c r="M517" t="s">
        <v>7</v>
      </c>
      <c r="N517" t="s">
        <v>7</v>
      </c>
      <c r="O517">
        <v>2</v>
      </c>
      <c r="P517">
        <v>9</v>
      </c>
      <c r="Q517">
        <v>9</v>
      </c>
      <c r="R517">
        <v>2</v>
      </c>
      <c r="S517">
        <v>8</v>
      </c>
      <c r="T517">
        <v>2</v>
      </c>
      <c r="U517">
        <v>2</v>
      </c>
      <c r="V517">
        <v>2</v>
      </c>
      <c r="W517">
        <v>9</v>
      </c>
      <c r="X517">
        <v>3</v>
      </c>
      <c r="Y517">
        <v>2</v>
      </c>
      <c r="Z517">
        <v>9</v>
      </c>
      <c r="AA517">
        <v>2</v>
      </c>
      <c r="AB517">
        <v>9</v>
      </c>
      <c r="AC517">
        <v>2</v>
      </c>
      <c r="AD517">
        <v>2</v>
      </c>
      <c r="AE517">
        <v>2</v>
      </c>
      <c r="AF517">
        <v>2</v>
      </c>
      <c r="AG517">
        <v>2</v>
      </c>
      <c r="AH517">
        <v>2</v>
      </c>
      <c r="AI517">
        <v>2</v>
      </c>
      <c r="AJ517">
        <v>2</v>
      </c>
      <c r="AK517">
        <v>9</v>
      </c>
      <c r="AL517">
        <v>2</v>
      </c>
      <c r="AM517">
        <v>2</v>
      </c>
      <c r="AN517">
        <v>2</v>
      </c>
      <c r="AO517">
        <v>9</v>
      </c>
      <c r="AP517">
        <v>2</v>
      </c>
      <c r="AQ517">
        <v>9</v>
      </c>
      <c r="AR517">
        <v>9</v>
      </c>
      <c r="AS517">
        <v>2</v>
      </c>
      <c r="AT517">
        <v>2</v>
      </c>
      <c r="AU517">
        <v>2</v>
      </c>
      <c r="AV517">
        <v>2</v>
      </c>
      <c r="AW517">
        <v>2</v>
      </c>
      <c r="AX517">
        <v>2</v>
      </c>
      <c r="AY517">
        <v>2</v>
      </c>
    </row>
    <row r="518" spans="1:51">
      <c r="A518" s="1">
        <v>339576</v>
      </c>
      <c r="B518" s="7">
        <v>120002</v>
      </c>
      <c r="C518" s="2">
        <v>40253</v>
      </c>
      <c r="D518" t="s">
        <v>1933</v>
      </c>
      <c r="E518" t="s">
        <v>2194</v>
      </c>
      <c r="F518" t="s">
        <v>353</v>
      </c>
      <c r="G518" t="s">
        <v>625</v>
      </c>
      <c r="H518" t="s">
        <v>626</v>
      </c>
      <c r="I518" t="s">
        <v>353</v>
      </c>
      <c r="J518" t="s">
        <v>2818</v>
      </c>
      <c r="K518" t="s">
        <v>1863</v>
      </c>
      <c r="L518" t="s">
        <v>480</v>
      </c>
      <c r="M518" t="s">
        <v>7</v>
      </c>
      <c r="N518" t="s">
        <v>7</v>
      </c>
      <c r="O518">
        <v>2</v>
      </c>
      <c r="P518">
        <v>9</v>
      </c>
      <c r="Q518">
        <v>2</v>
      </c>
      <c r="R518">
        <v>2</v>
      </c>
      <c r="S518">
        <v>8</v>
      </c>
      <c r="T518">
        <v>2</v>
      </c>
      <c r="U518">
        <v>2</v>
      </c>
      <c r="V518">
        <v>2</v>
      </c>
      <c r="W518">
        <v>9</v>
      </c>
      <c r="X518">
        <v>3</v>
      </c>
      <c r="Y518">
        <v>2</v>
      </c>
      <c r="Z518">
        <v>2</v>
      </c>
      <c r="AA518">
        <v>2</v>
      </c>
      <c r="AB518">
        <v>9</v>
      </c>
      <c r="AC518">
        <v>1</v>
      </c>
      <c r="AD518">
        <v>2</v>
      </c>
      <c r="AE518">
        <v>1</v>
      </c>
      <c r="AF518">
        <v>4</v>
      </c>
      <c r="AG518">
        <v>2</v>
      </c>
      <c r="AH518">
        <v>2</v>
      </c>
      <c r="AI518">
        <v>3</v>
      </c>
      <c r="AJ518">
        <v>2</v>
      </c>
      <c r="AK518">
        <v>9</v>
      </c>
      <c r="AL518">
        <v>2</v>
      </c>
      <c r="AM518">
        <v>2</v>
      </c>
      <c r="AN518">
        <v>2</v>
      </c>
      <c r="AO518">
        <v>2</v>
      </c>
      <c r="AP518">
        <v>2</v>
      </c>
      <c r="AQ518">
        <v>2</v>
      </c>
      <c r="AR518">
        <v>9</v>
      </c>
      <c r="AS518">
        <v>1</v>
      </c>
      <c r="AT518">
        <v>1</v>
      </c>
      <c r="AU518">
        <v>2</v>
      </c>
      <c r="AV518">
        <v>2</v>
      </c>
      <c r="AW518">
        <v>2</v>
      </c>
      <c r="AX518">
        <v>2</v>
      </c>
      <c r="AY518">
        <v>2</v>
      </c>
    </row>
    <row r="519" spans="1:51">
      <c r="A519" s="1">
        <v>339577</v>
      </c>
      <c r="B519" s="7">
        <v>120005</v>
      </c>
      <c r="C519" s="2">
        <v>40253</v>
      </c>
      <c r="D519" t="s">
        <v>1933</v>
      </c>
      <c r="E519" t="s">
        <v>2194</v>
      </c>
      <c r="F519" t="s">
        <v>353</v>
      </c>
      <c r="G519" t="s">
        <v>627</v>
      </c>
      <c r="H519" t="s">
        <v>628</v>
      </c>
      <c r="I519" t="s">
        <v>353</v>
      </c>
      <c r="J519" t="s">
        <v>2818</v>
      </c>
      <c r="K519" t="s">
        <v>1863</v>
      </c>
      <c r="L519" t="s">
        <v>480</v>
      </c>
      <c r="M519" t="s">
        <v>7</v>
      </c>
      <c r="N519" t="s">
        <v>7</v>
      </c>
      <c r="O519">
        <v>3</v>
      </c>
      <c r="P519">
        <v>9</v>
      </c>
      <c r="Q519">
        <v>2</v>
      </c>
      <c r="R519">
        <v>2</v>
      </c>
      <c r="S519">
        <v>8</v>
      </c>
      <c r="T519">
        <v>3</v>
      </c>
      <c r="U519">
        <v>3</v>
      </c>
      <c r="V519">
        <v>3</v>
      </c>
      <c r="W519">
        <v>9</v>
      </c>
      <c r="X519">
        <v>3</v>
      </c>
      <c r="Y519">
        <v>3</v>
      </c>
      <c r="Z519">
        <v>2</v>
      </c>
      <c r="AA519">
        <v>2</v>
      </c>
      <c r="AB519">
        <v>9</v>
      </c>
      <c r="AC519">
        <v>3</v>
      </c>
      <c r="AD519">
        <v>3</v>
      </c>
      <c r="AE519">
        <v>2</v>
      </c>
      <c r="AF519">
        <v>4</v>
      </c>
      <c r="AG519">
        <v>2</v>
      </c>
      <c r="AH519">
        <v>2</v>
      </c>
      <c r="AI519">
        <v>3</v>
      </c>
      <c r="AJ519">
        <v>3</v>
      </c>
      <c r="AK519">
        <v>9</v>
      </c>
      <c r="AL519">
        <v>2</v>
      </c>
      <c r="AM519">
        <v>2</v>
      </c>
      <c r="AN519">
        <v>3</v>
      </c>
      <c r="AO519">
        <v>2</v>
      </c>
      <c r="AP519">
        <v>3</v>
      </c>
      <c r="AQ519">
        <v>2</v>
      </c>
      <c r="AR519">
        <v>9</v>
      </c>
      <c r="AS519">
        <v>2</v>
      </c>
      <c r="AT519">
        <v>3</v>
      </c>
      <c r="AU519">
        <v>3</v>
      </c>
      <c r="AV519">
        <v>3</v>
      </c>
      <c r="AW519">
        <v>2</v>
      </c>
      <c r="AX519">
        <v>2</v>
      </c>
      <c r="AY519">
        <v>3</v>
      </c>
    </row>
    <row r="520" spans="1:51">
      <c r="A520" s="1">
        <v>339578</v>
      </c>
      <c r="B520" s="7">
        <v>120016</v>
      </c>
      <c r="C520" s="2">
        <v>40241</v>
      </c>
      <c r="D520" t="s">
        <v>1933</v>
      </c>
      <c r="E520" t="s">
        <v>2194</v>
      </c>
      <c r="F520" t="s">
        <v>353</v>
      </c>
      <c r="G520" t="s">
        <v>629</v>
      </c>
      <c r="H520" t="s">
        <v>630</v>
      </c>
      <c r="I520" t="s">
        <v>353</v>
      </c>
      <c r="J520" t="s">
        <v>2818</v>
      </c>
      <c r="K520" t="s">
        <v>1863</v>
      </c>
      <c r="L520" t="s">
        <v>480</v>
      </c>
      <c r="M520" t="s">
        <v>7</v>
      </c>
      <c r="N520" t="s">
        <v>7</v>
      </c>
      <c r="O520">
        <v>1</v>
      </c>
      <c r="P520">
        <v>9</v>
      </c>
      <c r="Q520">
        <v>9</v>
      </c>
      <c r="R520">
        <v>1</v>
      </c>
      <c r="S520">
        <v>8</v>
      </c>
      <c r="T520">
        <v>1</v>
      </c>
      <c r="U520">
        <v>2</v>
      </c>
      <c r="V520">
        <v>2</v>
      </c>
      <c r="W520">
        <v>9</v>
      </c>
      <c r="X520">
        <v>3</v>
      </c>
      <c r="Y520">
        <v>1</v>
      </c>
      <c r="Z520">
        <v>9</v>
      </c>
      <c r="AA520">
        <v>1</v>
      </c>
      <c r="AB520">
        <v>9</v>
      </c>
      <c r="AC520">
        <v>2</v>
      </c>
      <c r="AD520">
        <v>1</v>
      </c>
      <c r="AE520">
        <v>1</v>
      </c>
      <c r="AF520">
        <v>3</v>
      </c>
      <c r="AG520">
        <v>1</v>
      </c>
      <c r="AH520">
        <v>2</v>
      </c>
      <c r="AI520">
        <v>2</v>
      </c>
      <c r="AJ520">
        <v>2</v>
      </c>
      <c r="AK520">
        <v>9</v>
      </c>
      <c r="AL520">
        <v>1</v>
      </c>
      <c r="AM520">
        <v>1</v>
      </c>
      <c r="AN520">
        <v>2</v>
      </c>
      <c r="AO520">
        <v>9</v>
      </c>
      <c r="AP520">
        <v>1</v>
      </c>
      <c r="AQ520">
        <v>9</v>
      </c>
      <c r="AR520">
        <v>9</v>
      </c>
      <c r="AS520">
        <v>1</v>
      </c>
      <c r="AT520">
        <v>3</v>
      </c>
      <c r="AU520">
        <v>2</v>
      </c>
      <c r="AV520">
        <v>2</v>
      </c>
      <c r="AW520">
        <v>1</v>
      </c>
      <c r="AX520">
        <v>2</v>
      </c>
      <c r="AY520">
        <v>1</v>
      </c>
    </row>
    <row r="521" spans="1:51">
      <c r="A521" s="1">
        <v>339704</v>
      </c>
      <c r="B521" s="7">
        <v>120479</v>
      </c>
      <c r="C521" s="2">
        <v>40253</v>
      </c>
      <c r="D521" t="s">
        <v>1933</v>
      </c>
      <c r="E521" t="s">
        <v>2198</v>
      </c>
      <c r="F521" t="s">
        <v>353</v>
      </c>
      <c r="G521" t="s">
        <v>639</v>
      </c>
      <c r="H521" t="s">
        <v>640</v>
      </c>
      <c r="I521" t="s">
        <v>353</v>
      </c>
      <c r="J521" t="s">
        <v>2818</v>
      </c>
      <c r="K521" t="s">
        <v>1863</v>
      </c>
      <c r="L521" t="s">
        <v>480</v>
      </c>
      <c r="M521" t="s">
        <v>7</v>
      </c>
      <c r="N521" t="s">
        <v>7</v>
      </c>
      <c r="O521">
        <v>3</v>
      </c>
      <c r="P521">
        <v>9</v>
      </c>
      <c r="Q521">
        <v>3</v>
      </c>
      <c r="R521">
        <v>3</v>
      </c>
      <c r="S521">
        <v>8</v>
      </c>
      <c r="T521">
        <v>3</v>
      </c>
      <c r="U521">
        <v>3</v>
      </c>
      <c r="V521">
        <v>3</v>
      </c>
      <c r="W521">
        <v>9</v>
      </c>
      <c r="X521">
        <v>3</v>
      </c>
      <c r="Y521">
        <v>3</v>
      </c>
      <c r="Z521">
        <v>2</v>
      </c>
      <c r="AA521">
        <v>3</v>
      </c>
      <c r="AB521">
        <v>9</v>
      </c>
      <c r="AC521">
        <v>3</v>
      </c>
      <c r="AD521">
        <v>2</v>
      </c>
      <c r="AE521">
        <v>3</v>
      </c>
      <c r="AF521">
        <v>4</v>
      </c>
      <c r="AG521">
        <v>3</v>
      </c>
      <c r="AH521">
        <v>3</v>
      </c>
      <c r="AI521">
        <v>3</v>
      </c>
      <c r="AJ521">
        <v>3</v>
      </c>
      <c r="AK521">
        <v>9</v>
      </c>
      <c r="AL521">
        <v>3</v>
      </c>
      <c r="AM521">
        <v>3</v>
      </c>
      <c r="AN521">
        <v>3</v>
      </c>
      <c r="AO521">
        <v>2</v>
      </c>
      <c r="AP521">
        <v>3</v>
      </c>
      <c r="AQ521">
        <v>3</v>
      </c>
      <c r="AR521">
        <v>9</v>
      </c>
      <c r="AS521">
        <v>3</v>
      </c>
      <c r="AT521">
        <v>3</v>
      </c>
      <c r="AU521">
        <v>3</v>
      </c>
      <c r="AV521">
        <v>3</v>
      </c>
      <c r="AW521">
        <v>3</v>
      </c>
      <c r="AX521">
        <v>3</v>
      </c>
      <c r="AY521">
        <v>3</v>
      </c>
    </row>
    <row r="522" spans="1:51">
      <c r="A522" s="1">
        <v>339706</v>
      </c>
      <c r="B522" s="7">
        <v>120484</v>
      </c>
      <c r="C522" s="2">
        <v>40239</v>
      </c>
      <c r="D522" t="s">
        <v>1933</v>
      </c>
      <c r="E522" t="s">
        <v>2198</v>
      </c>
      <c r="F522" t="s">
        <v>353</v>
      </c>
      <c r="G522" t="s">
        <v>641</v>
      </c>
      <c r="H522" t="s">
        <v>642</v>
      </c>
      <c r="I522" t="s">
        <v>353</v>
      </c>
      <c r="J522" t="s">
        <v>2818</v>
      </c>
      <c r="K522" t="s">
        <v>1863</v>
      </c>
      <c r="L522" t="s">
        <v>480</v>
      </c>
      <c r="M522" t="s">
        <v>7</v>
      </c>
      <c r="N522" t="s">
        <v>7</v>
      </c>
      <c r="O522">
        <v>2</v>
      </c>
      <c r="P522">
        <v>9</v>
      </c>
      <c r="Q522">
        <v>3</v>
      </c>
      <c r="R522">
        <v>2</v>
      </c>
      <c r="S522">
        <v>8</v>
      </c>
      <c r="T522">
        <v>2</v>
      </c>
      <c r="U522">
        <v>2</v>
      </c>
      <c r="V522">
        <v>2</v>
      </c>
      <c r="W522">
        <v>9</v>
      </c>
      <c r="X522">
        <v>3</v>
      </c>
      <c r="Y522">
        <v>2</v>
      </c>
      <c r="Z522">
        <v>3</v>
      </c>
      <c r="AA522">
        <v>2</v>
      </c>
      <c r="AB522">
        <v>9</v>
      </c>
      <c r="AC522">
        <v>2</v>
      </c>
      <c r="AD522">
        <v>2</v>
      </c>
      <c r="AE522">
        <v>2</v>
      </c>
      <c r="AF522">
        <v>3</v>
      </c>
      <c r="AG522">
        <v>2</v>
      </c>
      <c r="AH522">
        <v>2</v>
      </c>
      <c r="AI522">
        <v>3</v>
      </c>
      <c r="AJ522">
        <v>2</v>
      </c>
      <c r="AK522">
        <v>9</v>
      </c>
      <c r="AL522">
        <v>2</v>
      </c>
      <c r="AM522">
        <v>2</v>
      </c>
      <c r="AN522">
        <v>2</v>
      </c>
      <c r="AO522">
        <v>3</v>
      </c>
      <c r="AP522">
        <v>2</v>
      </c>
      <c r="AQ522">
        <v>3</v>
      </c>
      <c r="AR522">
        <v>9</v>
      </c>
      <c r="AS522">
        <v>2</v>
      </c>
      <c r="AT522">
        <v>3</v>
      </c>
      <c r="AU522">
        <v>2</v>
      </c>
      <c r="AV522">
        <v>3</v>
      </c>
      <c r="AW522">
        <v>2</v>
      </c>
      <c r="AX522">
        <v>3</v>
      </c>
      <c r="AY522">
        <v>2</v>
      </c>
    </row>
    <row r="523" spans="1:51">
      <c r="A523" s="1">
        <v>339707</v>
      </c>
      <c r="B523" s="7">
        <v>120487</v>
      </c>
      <c r="C523" s="2">
        <v>40247</v>
      </c>
      <c r="D523" t="s">
        <v>1933</v>
      </c>
      <c r="E523" t="s">
        <v>2198</v>
      </c>
      <c r="F523" t="s">
        <v>353</v>
      </c>
      <c r="G523" t="s">
        <v>643</v>
      </c>
      <c r="H523" t="s">
        <v>644</v>
      </c>
      <c r="I523" t="s">
        <v>353</v>
      </c>
      <c r="J523" t="s">
        <v>2818</v>
      </c>
      <c r="K523" t="s">
        <v>1863</v>
      </c>
      <c r="L523" t="s">
        <v>480</v>
      </c>
      <c r="M523" t="s">
        <v>7</v>
      </c>
      <c r="N523" t="s">
        <v>7</v>
      </c>
      <c r="O523">
        <v>3</v>
      </c>
      <c r="P523">
        <v>9</v>
      </c>
      <c r="Q523">
        <v>3</v>
      </c>
      <c r="R523">
        <v>2</v>
      </c>
      <c r="S523">
        <v>8</v>
      </c>
      <c r="T523">
        <v>2</v>
      </c>
      <c r="U523">
        <v>3</v>
      </c>
      <c r="V523">
        <v>3</v>
      </c>
      <c r="W523">
        <v>9</v>
      </c>
      <c r="X523">
        <v>3</v>
      </c>
      <c r="Y523">
        <v>3</v>
      </c>
      <c r="Z523">
        <v>3</v>
      </c>
      <c r="AA523">
        <v>2</v>
      </c>
      <c r="AB523">
        <v>9</v>
      </c>
      <c r="AC523">
        <v>3</v>
      </c>
      <c r="AD523">
        <v>2</v>
      </c>
      <c r="AE523">
        <v>2</v>
      </c>
      <c r="AF523">
        <v>3</v>
      </c>
      <c r="AG523">
        <v>2</v>
      </c>
      <c r="AH523">
        <v>3</v>
      </c>
      <c r="AI523">
        <v>3</v>
      </c>
      <c r="AJ523">
        <v>3</v>
      </c>
      <c r="AK523">
        <v>9</v>
      </c>
      <c r="AL523">
        <v>3</v>
      </c>
      <c r="AM523">
        <v>2</v>
      </c>
      <c r="AN523">
        <v>3</v>
      </c>
      <c r="AO523">
        <v>3</v>
      </c>
      <c r="AP523">
        <v>2</v>
      </c>
      <c r="AQ523">
        <v>3</v>
      </c>
      <c r="AR523">
        <v>9</v>
      </c>
      <c r="AS523">
        <v>3</v>
      </c>
      <c r="AT523">
        <v>3</v>
      </c>
      <c r="AU523">
        <v>3</v>
      </c>
      <c r="AV523">
        <v>3</v>
      </c>
      <c r="AW523">
        <v>2</v>
      </c>
      <c r="AX523">
        <v>2</v>
      </c>
      <c r="AY523">
        <v>2</v>
      </c>
    </row>
    <row r="524" spans="1:51">
      <c r="A524" s="1">
        <v>339709</v>
      </c>
      <c r="B524" s="7">
        <v>120491</v>
      </c>
      <c r="C524" s="2">
        <v>40253</v>
      </c>
      <c r="D524" t="s">
        <v>1933</v>
      </c>
      <c r="E524" t="s">
        <v>2198</v>
      </c>
      <c r="F524" t="s">
        <v>353</v>
      </c>
      <c r="G524" t="s">
        <v>645</v>
      </c>
      <c r="H524" t="s">
        <v>646</v>
      </c>
      <c r="I524" t="s">
        <v>353</v>
      </c>
      <c r="J524" t="s">
        <v>2818</v>
      </c>
      <c r="K524" t="s">
        <v>1863</v>
      </c>
      <c r="L524" t="s">
        <v>480</v>
      </c>
      <c r="M524" t="s">
        <v>7</v>
      </c>
      <c r="N524" t="s">
        <v>7</v>
      </c>
      <c r="O524">
        <v>3</v>
      </c>
      <c r="P524">
        <v>9</v>
      </c>
      <c r="Q524">
        <v>3</v>
      </c>
      <c r="R524">
        <v>2</v>
      </c>
      <c r="S524">
        <v>8</v>
      </c>
      <c r="T524">
        <v>3</v>
      </c>
      <c r="U524">
        <v>3</v>
      </c>
      <c r="V524">
        <v>3</v>
      </c>
      <c r="W524">
        <v>9</v>
      </c>
      <c r="X524">
        <v>3</v>
      </c>
      <c r="Y524">
        <v>3</v>
      </c>
      <c r="Z524">
        <v>3</v>
      </c>
      <c r="AA524">
        <v>3</v>
      </c>
      <c r="AB524">
        <v>9</v>
      </c>
      <c r="AC524">
        <v>2</v>
      </c>
      <c r="AD524">
        <v>2</v>
      </c>
      <c r="AE524">
        <v>2</v>
      </c>
      <c r="AF524">
        <v>3</v>
      </c>
      <c r="AG524">
        <v>2</v>
      </c>
      <c r="AH524">
        <v>2</v>
      </c>
      <c r="AI524">
        <v>3</v>
      </c>
      <c r="AJ524">
        <v>3</v>
      </c>
      <c r="AK524">
        <v>9</v>
      </c>
      <c r="AL524">
        <v>3</v>
      </c>
      <c r="AM524">
        <v>2</v>
      </c>
      <c r="AN524">
        <v>3</v>
      </c>
      <c r="AO524">
        <v>3</v>
      </c>
      <c r="AP524">
        <v>3</v>
      </c>
      <c r="AQ524">
        <v>3</v>
      </c>
      <c r="AR524">
        <v>9</v>
      </c>
      <c r="AS524">
        <v>3</v>
      </c>
      <c r="AT524">
        <v>2</v>
      </c>
      <c r="AU524">
        <v>3</v>
      </c>
      <c r="AV524">
        <v>3</v>
      </c>
      <c r="AW524">
        <v>2</v>
      </c>
      <c r="AX524">
        <v>3</v>
      </c>
      <c r="AY524">
        <v>3</v>
      </c>
    </row>
    <row r="525" spans="1:51">
      <c r="A525" s="1">
        <v>339710</v>
      </c>
      <c r="B525" s="7">
        <v>120492</v>
      </c>
      <c r="C525" s="2">
        <v>40268</v>
      </c>
      <c r="D525" t="s">
        <v>1933</v>
      </c>
      <c r="E525" t="s">
        <v>2198</v>
      </c>
      <c r="F525" t="s">
        <v>353</v>
      </c>
      <c r="G525" t="s">
        <v>647</v>
      </c>
      <c r="H525" t="s">
        <v>648</v>
      </c>
      <c r="I525" t="s">
        <v>353</v>
      </c>
      <c r="J525" t="s">
        <v>2818</v>
      </c>
      <c r="K525" t="s">
        <v>1863</v>
      </c>
      <c r="L525" t="s">
        <v>480</v>
      </c>
      <c r="M525" t="s">
        <v>7</v>
      </c>
      <c r="N525" t="s">
        <v>7</v>
      </c>
      <c r="O525">
        <v>2</v>
      </c>
      <c r="P525">
        <v>9</v>
      </c>
      <c r="Q525">
        <v>3</v>
      </c>
      <c r="R525">
        <v>2</v>
      </c>
      <c r="S525">
        <v>8</v>
      </c>
      <c r="T525">
        <v>2</v>
      </c>
      <c r="U525">
        <v>2</v>
      </c>
      <c r="V525">
        <v>2</v>
      </c>
      <c r="W525">
        <v>9</v>
      </c>
      <c r="X525">
        <v>3</v>
      </c>
      <c r="Y525">
        <v>2</v>
      </c>
      <c r="Z525">
        <v>3</v>
      </c>
      <c r="AA525">
        <v>2</v>
      </c>
      <c r="AB525">
        <v>9</v>
      </c>
      <c r="AC525">
        <v>2</v>
      </c>
      <c r="AD525">
        <v>2</v>
      </c>
      <c r="AE525">
        <v>2</v>
      </c>
      <c r="AF525">
        <v>3</v>
      </c>
      <c r="AG525">
        <v>2</v>
      </c>
      <c r="AH525">
        <v>2</v>
      </c>
      <c r="AI525">
        <v>2</v>
      </c>
      <c r="AJ525">
        <v>2</v>
      </c>
      <c r="AK525">
        <v>9</v>
      </c>
      <c r="AL525">
        <v>2</v>
      </c>
      <c r="AM525">
        <v>2</v>
      </c>
      <c r="AN525">
        <v>2</v>
      </c>
      <c r="AO525">
        <v>3</v>
      </c>
      <c r="AP525">
        <v>2</v>
      </c>
      <c r="AQ525">
        <v>3</v>
      </c>
      <c r="AR525">
        <v>9</v>
      </c>
      <c r="AS525">
        <v>2</v>
      </c>
      <c r="AT525">
        <v>3</v>
      </c>
      <c r="AU525">
        <v>2</v>
      </c>
      <c r="AV525">
        <v>2</v>
      </c>
      <c r="AW525">
        <v>2</v>
      </c>
      <c r="AX525">
        <v>2</v>
      </c>
      <c r="AY525">
        <v>2</v>
      </c>
    </row>
    <row r="526" spans="1:51">
      <c r="A526" s="1">
        <v>339718</v>
      </c>
      <c r="B526" s="7">
        <v>120526</v>
      </c>
      <c r="C526" s="2">
        <v>40249</v>
      </c>
      <c r="D526" t="s">
        <v>1933</v>
      </c>
      <c r="E526" t="s">
        <v>2198</v>
      </c>
      <c r="F526" t="s">
        <v>353</v>
      </c>
      <c r="G526" t="s">
        <v>649</v>
      </c>
      <c r="H526" t="s">
        <v>650</v>
      </c>
      <c r="I526" t="s">
        <v>353</v>
      </c>
      <c r="J526" t="s">
        <v>2818</v>
      </c>
      <c r="K526" t="s">
        <v>1863</v>
      </c>
      <c r="L526" t="s">
        <v>486</v>
      </c>
      <c r="M526" t="s">
        <v>7</v>
      </c>
      <c r="N526" t="s">
        <v>7</v>
      </c>
      <c r="O526">
        <v>3</v>
      </c>
      <c r="P526">
        <v>9</v>
      </c>
      <c r="Q526">
        <v>2</v>
      </c>
      <c r="R526">
        <v>2</v>
      </c>
      <c r="S526">
        <v>8</v>
      </c>
      <c r="T526">
        <v>2</v>
      </c>
      <c r="U526">
        <v>3</v>
      </c>
      <c r="V526">
        <v>3</v>
      </c>
      <c r="W526">
        <v>9</v>
      </c>
      <c r="X526">
        <v>2</v>
      </c>
      <c r="Y526">
        <v>3</v>
      </c>
      <c r="Z526">
        <v>2</v>
      </c>
      <c r="AA526">
        <v>2</v>
      </c>
      <c r="AB526">
        <v>9</v>
      </c>
      <c r="AC526">
        <v>2</v>
      </c>
      <c r="AD526">
        <v>2</v>
      </c>
      <c r="AE526">
        <v>2</v>
      </c>
      <c r="AF526">
        <v>2</v>
      </c>
      <c r="AG526">
        <v>2</v>
      </c>
      <c r="AH526">
        <v>2</v>
      </c>
      <c r="AI526">
        <v>2</v>
      </c>
      <c r="AJ526">
        <v>3</v>
      </c>
      <c r="AK526">
        <v>9</v>
      </c>
      <c r="AL526">
        <v>3</v>
      </c>
      <c r="AM526">
        <v>2</v>
      </c>
      <c r="AN526">
        <v>2</v>
      </c>
      <c r="AO526">
        <v>2</v>
      </c>
      <c r="AP526">
        <v>3</v>
      </c>
      <c r="AQ526">
        <v>2</v>
      </c>
      <c r="AR526">
        <v>9</v>
      </c>
      <c r="AS526">
        <v>3</v>
      </c>
      <c r="AT526">
        <v>3</v>
      </c>
      <c r="AU526">
        <v>3</v>
      </c>
      <c r="AV526">
        <v>3</v>
      </c>
      <c r="AW526">
        <v>2</v>
      </c>
      <c r="AX526">
        <v>2</v>
      </c>
      <c r="AY526">
        <v>3</v>
      </c>
    </row>
    <row r="527" spans="1:51">
      <c r="A527" s="1">
        <v>339724</v>
      </c>
      <c r="B527" s="7">
        <v>120567</v>
      </c>
      <c r="C527" s="2">
        <v>40260</v>
      </c>
      <c r="D527" t="s">
        <v>1933</v>
      </c>
      <c r="E527" t="s">
        <v>2198</v>
      </c>
      <c r="F527" t="s">
        <v>353</v>
      </c>
      <c r="G527" t="s">
        <v>651</v>
      </c>
      <c r="H527" t="s">
        <v>652</v>
      </c>
      <c r="I527" t="s">
        <v>353</v>
      </c>
      <c r="J527" t="s">
        <v>2818</v>
      </c>
      <c r="K527" t="s">
        <v>1863</v>
      </c>
      <c r="L527" t="s">
        <v>486</v>
      </c>
      <c r="M527" t="s">
        <v>7</v>
      </c>
      <c r="N527" t="s">
        <v>7</v>
      </c>
      <c r="O527">
        <v>3</v>
      </c>
      <c r="P527">
        <v>9</v>
      </c>
      <c r="Q527">
        <v>3</v>
      </c>
      <c r="R527">
        <v>3</v>
      </c>
      <c r="S527">
        <v>8</v>
      </c>
      <c r="T527">
        <v>3</v>
      </c>
      <c r="U527">
        <v>3</v>
      </c>
      <c r="V527">
        <v>3</v>
      </c>
      <c r="W527">
        <v>9</v>
      </c>
      <c r="X527">
        <v>3</v>
      </c>
      <c r="Y527">
        <v>3</v>
      </c>
      <c r="Z527">
        <v>3</v>
      </c>
      <c r="AA527">
        <v>2</v>
      </c>
      <c r="AB527">
        <v>9</v>
      </c>
      <c r="AC527">
        <v>2</v>
      </c>
      <c r="AD527">
        <v>2</v>
      </c>
      <c r="AE527">
        <v>2</v>
      </c>
      <c r="AF527">
        <v>3</v>
      </c>
      <c r="AG527">
        <v>2</v>
      </c>
      <c r="AH527">
        <v>2</v>
      </c>
      <c r="AI527">
        <v>3</v>
      </c>
      <c r="AJ527">
        <v>3</v>
      </c>
      <c r="AK527">
        <v>9</v>
      </c>
      <c r="AL527">
        <v>3</v>
      </c>
      <c r="AM527">
        <v>2</v>
      </c>
      <c r="AN527">
        <v>3</v>
      </c>
      <c r="AO527">
        <v>3</v>
      </c>
      <c r="AP527">
        <v>3</v>
      </c>
      <c r="AQ527">
        <v>3</v>
      </c>
      <c r="AR527">
        <v>9</v>
      </c>
      <c r="AS527">
        <v>3</v>
      </c>
      <c r="AT527">
        <v>3</v>
      </c>
      <c r="AU527">
        <v>3</v>
      </c>
      <c r="AV527">
        <v>3</v>
      </c>
      <c r="AW527">
        <v>2</v>
      </c>
      <c r="AX527">
        <v>2</v>
      </c>
      <c r="AY527">
        <v>3</v>
      </c>
    </row>
    <row r="528" spans="1:51">
      <c r="A528" s="1">
        <v>339727</v>
      </c>
      <c r="B528" s="7">
        <v>120601</v>
      </c>
      <c r="C528" s="2">
        <v>40240</v>
      </c>
      <c r="D528" t="s">
        <v>1933</v>
      </c>
      <c r="E528" t="s">
        <v>2198</v>
      </c>
      <c r="F528" t="s">
        <v>353</v>
      </c>
      <c r="G528" t="s">
        <v>653</v>
      </c>
      <c r="H528" t="s">
        <v>654</v>
      </c>
      <c r="I528" t="s">
        <v>353</v>
      </c>
      <c r="J528" t="s">
        <v>2818</v>
      </c>
      <c r="K528" t="s">
        <v>1863</v>
      </c>
      <c r="L528" t="s">
        <v>482</v>
      </c>
      <c r="M528" t="s">
        <v>7</v>
      </c>
      <c r="N528" t="s">
        <v>7</v>
      </c>
      <c r="O528">
        <v>2</v>
      </c>
      <c r="P528">
        <v>9</v>
      </c>
      <c r="Q528">
        <v>2</v>
      </c>
      <c r="R528">
        <v>2</v>
      </c>
      <c r="S528">
        <v>8</v>
      </c>
      <c r="T528">
        <v>2</v>
      </c>
      <c r="U528">
        <v>2</v>
      </c>
      <c r="V528">
        <v>2</v>
      </c>
      <c r="W528">
        <v>9</v>
      </c>
      <c r="X528">
        <v>3</v>
      </c>
      <c r="Y528">
        <v>2</v>
      </c>
      <c r="Z528">
        <v>2</v>
      </c>
      <c r="AA528">
        <v>2</v>
      </c>
      <c r="AB528">
        <v>9</v>
      </c>
      <c r="AC528">
        <v>2</v>
      </c>
      <c r="AD528">
        <v>2</v>
      </c>
      <c r="AE528">
        <v>2</v>
      </c>
      <c r="AF528">
        <v>2</v>
      </c>
      <c r="AG528">
        <v>2</v>
      </c>
      <c r="AH528">
        <v>2</v>
      </c>
      <c r="AI528">
        <v>3</v>
      </c>
      <c r="AJ528">
        <v>2</v>
      </c>
      <c r="AK528">
        <v>9</v>
      </c>
      <c r="AL528">
        <v>2</v>
      </c>
      <c r="AM528">
        <v>1</v>
      </c>
      <c r="AN528">
        <v>2</v>
      </c>
      <c r="AO528">
        <v>2</v>
      </c>
      <c r="AP528">
        <v>2</v>
      </c>
      <c r="AQ528">
        <v>2</v>
      </c>
      <c r="AR528">
        <v>9</v>
      </c>
      <c r="AS528">
        <v>1</v>
      </c>
      <c r="AT528">
        <v>2</v>
      </c>
      <c r="AU528">
        <v>2</v>
      </c>
      <c r="AV528">
        <v>2</v>
      </c>
      <c r="AW528">
        <v>1</v>
      </c>
      <c r="AX528">
        <v>2</v>
      </c>
      <c r="AY528">
        <v>2</v>
      </c>
    </row>
    <row r="529" spans="1:51">
      <c r="A529" s="1">
        <v>339733</v>
      </c>
      <c r="B529" s="7">
        <v>120620</v>
      </c>
      <c r="C529" s="2">
        <v>40247</v>
      </c>
      <c r="D529" t="s">
        <v>1933</v>
      </c>
      <c r="E529" t="s">
        <v>2198</v>
      </c>
      <c r="F529" t="s">
        <v>353</v>
      </c>
      <c r="G529" t="s">
        <v>655</v>
      </c>
      <c r="H529" t="s">
        <v>656</v>
      </c>
      <c r="I529" t="s">
        <v>353</v>
      </c>
      <c r="J529" t="s">
        <v>2818</v>
      </c>
      <c r="K529" t="s">
        <v>1863</v>
      </c>
      <c r="L529" t="s">
        <v>482</v>
      </c>
      <c r="M529" t="s">
        <v>7</v>
      </c>
      <c r="N529" t="s">
        <v>7</v>
      </c>
      <c r="O529">
        <v>2</v>
      </c>
      <c r="P529">
        <v>9</v>
      </c>
      <c r="Q529">
        <v>2</v>
      </c>
      <c r="R529">
        <v>2</v>
      </c>
      <c r="S529">
        <v>8</v>
      </c>
      <c r="T529">
        <v>2</v>
      </c>
      <c r="U529">
        <v>2</v>
      </c>
      <c r="V529">
        <v>2</v>
      </c>
      <c r="W529">
        <v>9</v>
      </c>
      <c r="X529">
        <v>3</v>
      </c>
      <c r="Y529">
        <v>2</v>
      </c>
      <c r="Z529">
        <v>2</v>
      </c>
      <c r="AA529">
        <v>2</v>
      </c>
      <c r="AB529">
        <v>9</v>
      </c>
      <c r="AC529">
        <v>1</v>
      </c>
      <c r="AD529">
        <v>1</v>
      </c>
      <c r="AE529">
        <v>1</v>
      </c>
      <c r="AF529">
        <v>3</v>
      </c>
      <c r="AG529">
        <v>2</v>
      </c>
      <c r="AH529">
        <v>2</v>
      </c>
      <c r="AI529">
        <v>2</v>
      </c>
      <c r="AJ529">
        <v>2</v>
      </c>
      <c r="AK529">
        <v>9</v>
      </c>
      <c r="AL529">
        <v>2</v>
      </c>
      <c r="AM529">
        <v>1</v>
      </c>
      <c r="AN529">
        <v>2</v>
      </c>
      <c r="AO529">
        <v>2</v>
      </c>
      <c r="AP529">
        <v>2</v>
      </c>
      <c r="AQ529">
        <v>2</v>
      </c>
      <c r="AR529">
        <v>9</v>
      </c>
      <c r="AS529">
        <v>2</v>
      </c>
      <c r="AT529">
        <v>2</v>
      </c>
      <c r="AU529">
        <v>2</v>
      </c>
      <c r="AV529">
        <v>2</v>
      </c>
      <c r="AW529">
        <v>2</v>
      </c>
      <c r="AX529">
        <v>2</v>
      </c>
      <c r="AY529">
        <v>2</v>
      </c>
    </row>
    <row r="530" spans="1:51">
      <c r="A530" s="1">
        <v>339734</v>
      </c>
      <c r="B530" s="7">
        <v>120625</v>
      </c>
      <c r="C530" s="2">
        <v>40256</v>
      </c>
      <c r="D530" t="s">
        <v>1933</v>
      </c>
      <c r="E530" t="s">
        <v>2198</v>
      </c>
      <c r="F530" t="s">
        <v>353</v>
      </c>
      <c r="G530" t="s">
        <v>657</v>
      </c>
      <c r="H530" t="s">
        <v>658</v>
      </c>
      <c r="I530" t="s">
        <v>353</v>
      </c>
      <c r="J530" t="s">
        <v>2818</v>
      </c>
      <c r="K530" t="s">
        <v>1863</v>
      </c>
      <c r="L530" t="s">
        <v>482</v>
      </c>
      <c r="M530" t="s">
        <v>7</v>
      </c>
      <c r="N530" t="s">
        <v>7</v>
      </c>
      <c r="O530">
        <v>3</v>
      </c>
      <c r="P530">
        <v>9</v>
      </c>
      <c r="Q530">
        <v>3</v>
      </c>
      <c r="R530">
        <v>2</v>
      </c>
      <c r="S530">
        <v>8</v>
      </c>
      <c r="T530">
        <v>3</v>
      </c>
      <c r="U530">
        <v>3</v>
      </c>
      <c r="V530">
        <v>3</v>
      </c>
      <c r="W530">
        <v>9</v>
      </c>
      <c r="X530">
        <v>3</v>
      </c>
      <c r="Y530">
        <v>3</v>
      </c>
      <c r="Z530">
        <v>3</v>
      </c>
      <c r="AA530">
        <v>3</v>
      </c>
      <c r="AB530">
        <v>9</v>
      </c>
      <c r="AC530">
        <v>2</v>
      </c>
      <c r="AD530">
        <v>2</v>
      </c>
      <c r="AE530">
        <v>2</v>
      </c>
      <c r="AF530">
        <v>2</v>
      </c>
      <c r="AG530">
        <v>3</v>
      </c>
      <c r="AH530">
        <v>2</v>
      </c>
      <c r="AI530">
        <v>3</v>
      </c>
      <c r="AJ530">
        <v>3</v>
      </c>
      <c r="AK530">
        <v>9</v>
      </c>
      <c r="AL530">
        <v>3</v>
      </c>
      <c r="AM530">
        <v>2</v>
      </c>
      <c r="AN530">
        <v>3</v>
      </c>
      <c r="AO530">
        <v>3</v>
      </c>
      <c r="AP530">
        <v>3</v>
      </c>
      <c r="AQ530">
        <v>3</v>
      </c>
      <c r="AR530">
        <v>9</v>
      </c>
      <c r="AS530">
        <v>3</v>
      </c>
      <c r="AT530">
        <v>3</v>
      </c>
      <c r="AU530">
        <v>3</v>
      </c>
      <c r="AV530">
        <v>3</v>
      </c>
      <c r="AW530">
        <v>3</v>
      </c>
      <c r="AX530">
        <v>3</v>
      </c>
      <c r="AY530">
        <v>3</v>
      </c>
    </row>
    <row r="531" spans="1:51">
      <c r="A531" s="1">
        <v>339743</v>
      </c>
      <c r="B531" s="7">
        <v>120648</v>
      </c>
      <c r="C531" s="2">
        <v>40241</v>
      </c>
      <c r="D531" t="s">
        <v>1933</v>
      </c>
      <c r="E531" t="s">
        <v>2198</v>
      </c>
      <c r="F531" t="s">
        <v>353</v>
      </c>
      <c r="G531" t="s">
        <v>659</v>
      </c>
      <c r="H531" t="s">
        <v>660</v>
      </c>
      <c r="I531" t="s">
        <v>353</v>
      </c>
      <c r="J531" t="s">
        <v>2820</v>
      </c>
      <c r="K531" t="s">
        <v>1863</v>
      </c>
      <c r="L531" t="s">
        <v>483</v>
      </c>
      <c r="M531" t="s">
        <v>10</v>
      </c>
      <c r="N531" t="s">
        <v>10</v>
      </c>
      <c r="O531">
        <v>1</v>
      </c>
      <c r="P531">
        <v>9</v>
      </c>
      <c r="Q531">
        <v>9</v>
      </c>
      <c r="R531">
        <v>1</v>
      </c>
      <c r="S531">
        <v>8</v>
      </c>
      <c r="T531">
        <v>1</v>
      </c>
      <c r="U531">
        <v>1</v>
      </c>
      <c r="V531">
        <v>2</v>
      </c>
      <c r="W531">
        <v>9</v>
      </c>
      <c r="X531">
        <v>3</v>
      </c>
      <c r="Y531">
        <v>1</v>
      </c>
      <c r="Z531">
        <v>9</v>
      </c>
      <c r="AA531">
        <v>1</v>
      </c>
      <c r="AB531">
        <v>9</v>
      </c>
      <c r="AC531">
        <v>2</v>
      </c>
      <c r="AD531">
        <v>1</v>
      </c>
      <c r="AE531">
        <v>1</v>
      </c>
      <c r="AF531">
        <v>1</v>
      </c>
      <c r="AG531">
        <v>1</v>
      </c>
      <c r="AH531">
        <v>1</v>
      </c>
      <c r="AI531">
        <v>2</v>
      </c>
      <c r="AJ531">
        <v>1</v>
      </c>
      <c r="AK531">
        <v>9</v>
      </c>
      <c r="AL531">
        <v>2</v>
      </c>
      <c r="AM531">
        <v>1</v>
      </c>
      <c r="AN531">
        <v>1</v>
      </c>
      <c r="AO531">
        <v>9</v>
      </c>
      <c r="AP531">
        <v>1</v>
      </c>
      <c r="AQ531">
        <v>9</v>
      </c>
      <c r="AR531">
        <v>9</v>
      </c>
      <c r="AS531">
        <v>1</v>
      </c>
      <c r="AT531">
        <v>1</v>
      </c>
      <c r="AU531">
        <v>1</v>
      </c>
      <c r="AV531">
        <v>2</v>
      </c>
      <c r="AW531">
        <v>2</v>
      </c>
      <c r="AX531">
        <v>1</v>
      </c>
      <c r="AY531">
        <v>1</v>
      </c>
    </row>
    <row r="532" spans="1:51">
      <c r="A532" s="1">
        <v>339744</v>
      </c>
      <c r="B532" s="7">
        <v>120650</v>
      </c>
      <c r="C532" s="2">
        <v>40241</v>
      </c>
      <c r="D532" t="s">
        <v>1933</v>
      </c>
      <c r="E532" t="s">
        <v>2198</v>
      </c>
      <c r="F532" t="s">
        <v>353</v>
      </c>
      <c r="G532" t="s">
        <v>661</v>
      </c>
      <c r="H532" t="s">
        <v>1151</v>
      </c>
      <c r="I532" t="s">
        <v>353</v>
      </c>
      <c r="J532" t="s">
        <v>2825</v>
      </c>
      <c r="K532" t="s">
        <v>1863</v>
      </c>
      <c r="L532" t="s">
        <v>480</v>
      </c>
      <c r="M532" t="s">
        <v>10</v>
      </c>
      <c r="N532" t="s">
        <v>10</v>
      </c>
      <c r="O532">
        <v>2</v>
      </c>
      <c r="P532">
        <v>9</v>
      </c>
      <c r="Q532">
        <v>9</v>
      </c>
      <c r="R532">
        <v>2</v>
      </c>
      <c r="S532">
        <v>8</v>
      </c>
      <c r="T532">
        <v>2</v>
      </c>
      <c r="U532">
        <v>2</v>
      </c>
      <c r="V532">
        <v>2</v>
      </c>
      <c r="W532">
        <v>9</v>
      </c>
      <c r="X532">
        <v>3</v>
      </c>
      <c r="Y532">
        <v>2</v>
      </c>
      <c r="Z532">
        <v>9</v>
      </c>
      <c r="AA532">
        <v>2</v>
      </c>
      <c r="AB532">
        <v>9</v>
      </c>
      <c r="AC532">
        <v>2</v>
      </c>
      <c r="AD532">
        <v>2</v>
      </c>
      <c r="AE532">
        <v>2</v>
      </c>
      <c r="AF532">
        <v>2</v>
      </c>
      <c r="AG532">
        <v>2</v>
      </c>
      <c r="AH532">
        <v>2</v>
      </c>
      <c r="AI532">
        <v>2</v>
      </c>
      <c r="AJ532">
        <v>2</v>
      </c>
      <c r="AK532">
        <v>9</v>
      </c>
      <c r="AL532">
        <v>2</v>
      </c>
      <c r="AM532">
        <v>2</v>
      </c>
      <c r="AN532">
        <v>3</v>
      </c>
      <c r="AO532">
        <v>9</v>
      </c>
      <c r="AP532">
        <v>2</v>
      </c>
      <c r="AQ532">
        <v>9</v>
      </c>
      <c r="AR532">
        <v>9</v>
      </c>
      <c r="AS532">
        <v>3</v>
      </c>
      <c r="AT532">
        <v>2</v>
      </c>
      <c r="AU532">
        <v>2</v>
      </c>
      <c r="AV532">
        <v>3</v>
      </c>
      <c r="AW532">
        <v>3</v>
      </c>
      <c r="AX532">
        <v>2</v>
      </c>
      <c r="AY532">
        <v>2</v>
      </c>
    </row>
    <row r="533" spans="1:51">
      <c r="A533" s="1">
        <v>339747</v>
      </c>
      <c r="B533" s="7">
        <v>120659</v>
      </c>
      <c r="C533" s="2">
        <v>40241</v>
      </c>
      <c r="D533" t="s">
        <v>1933</v>
      </c>
      <c r="E533" t="s">
        <v>2198</v>
      </c>
      <c r="F533" t="s">
        <v>353</v>
      </c>
      <c r="G533" t="s">
        <v>1152</v>
      </c>
      <c r="H533" t="s">
        <v>1153</v>
      </c>
      <c r="I533" t="s">
        <v>353</v>
      </c>
      <c r="J533" t="s">
        <v>2828</v>
      </c>
      <c r="K533" t="s">
        <v>1863</v>
      </c>
      <c r="L533" t="s">
        <v>480</v>
      </c>
      <c r="M533" t="s">
        <v>10</v>
      </c>
      <c r="N533" t="s">
        <v>10</v>
      </c>
      <c r="O533">
        <v>3</v>
      </c>
      <c r="P533">
        <v>9</v>
      </c>
      <c r="Q533">
        <v>9</v>
      </c>
      <c r="R533">
        <v>3</v>
      </c>
      <c r="S533">
        <v>8</v>
      </c>
      <c r="T533">
        <v>3</v>
      </c>
      <c r="U533">
        <v>3</v>
      </c>
      <c r="V533">
        <v>3</v>
      </c>
      <c r="W533">
        <v>9</v>
      </c>
      <c r="X533">
        <v>4</v>
      </c>
      <c r="Y533">
        <v>3</v>
      </c>
      <c r="Z533">
        <v>9</v>
      </c>
      <c r="AA533">
        <v>2</v>
      </c>
      <c r="AB533">
        <v>9</v>
      </c>
      <c r="AC533">
        <v>3</v>
      </c>
      <c r="AD533">
        <v>3</v>
      </c>
      <c r="AE533">
        <v>2</v>
      </c>
      <c r="AF533">
        <v>3</v>
      </c>
      <c r="AG533">
        <v>3</v>
      </c>
      <c r="AH533">
        <v>2</v>
      </c>
      <c r="AI533">
        <v>2</v>
      </c>
      <c r="AJ533">
        <v>3</v>
      </c>
      <c r="AK533">
        <v>9</v>
      </c>
      <c r="AL533">
        <v>2</v>
      </c>
      <c r="AM533">
        <v>2</v>
      </c>
      <c r="AN533">
        <v>3</v>
      </c>
      <c r="AO533">
        <v>9</v>
      </c>
      <c r="AP533">
        <v>3</v>
      </c>
      <c r="AQ533">
        <v>9</v>
      </c>
      <c r="AR533">
        <v>9</v>
      </c>
      <c r="AS533">
        <v>3</v>
      </c>
      <c r="AT533">
        <v>2</v>
      </c>
      <c r="AU533">
        <v>3</v>
      </c>
      <c r="AV533">
        <v>2</v>
      </c>
      <c r="AW533">
        <v>2</v>
      </c>
      <c r="AX533">
        <v>3</v>
      </c>
      <c r="AY533">
        <v>3</v>
      </c>
    </row>
    <row r="534" spans="1:51">
      <c r="A534" s="1">
        <v>339759</v>
      </c>
      <c r="B534" s="7">
        <v>120715</v>
      </c>
      <c r="C534" s="2">
        <v>40246</v>
      </c>
      <c r="D534" t="s">
        <v>1933</v>
      </c>
      <c r="E534" t="s">
        <v>2198</v>
      </c>
      <c r="F534" t="s">
        <v>353</v>
      </c>
      <c r="G534" t="s">
        <v>1154</v>
      </c>
      <c r="H534" t="s">
        <v>1080</v>
      </c>
      <c r="I534" t="s">
        <v>353</v>
      </c>
      <c r="J534" t="s">
        <v>2824</v>
      </c>
      <c r="K534" t="s">
        <v>1863</v>
      </c>
      <c r="L534" t="s">
        <v>482</v>
      </c>
      <c r="M534" t="s">
        <v>10</v>
      </c>
      <c r="N534" t="s">
        <v>10</v>
      </c>
      <c r="O534">
        <v>4</v>
      </c>
      <c r="P534">
        <v>9</v>
      </c>
      <c r="Q534">
        <v>9</v>
      </c>
      <c r="R534">
        <v>3</v>
      </c>
      <c r="S534">
        <v>8</v>
      </c>
      <c r="T534">
        <v>3</v>
      </c>
      <c r="U534">
        <v>4</v>
      </c>
      <c r="V534">
        <v>4</v>
      </c>
      <c r="W534">
        <v>9</v>
      </c>
      <c r="X534">
        <v>4</v>
      </c>
      <c r="Y534">
        <v>4</v>
      </c>
      <c r="Z534">
        <v>9</v>
      </c>
      <c r="AA534">
        <v>4</v>
      </c>
      <c r="AB534">
        <v>9</v>
      </c>
      <c r="AC534">
        <v>3</v>
      </c>
      <c r="AD534">
        <v>3</v>
      </c>
      <c r="AE534">
        <v>2</v>
      </c>
      <c r="AF534">
        <v>4</v>
      </c>
      <c r="AG534">
        <v>3</v>
      </c>
      <c r="AH534">
        <v>3</v>
      </c>
      <c r="AI534">
        <v>4</v>
      </c>
      <c r="AJ534">
        <v>3</v>
      </c>
      <c r="AK534">
        <v>9</v>
      </c>
      <c r="AL534">
        <v>3</v>
      </c>
      <c r="AM534">
        <v>3</v>
      </c>
      <c r="AN534">
        <v>3</v>
      </c>
      <c r="AO534">
        <v>9</v>
      </c>
      <c r="AP534">
        <v>3</v>
      </c>
      <c r="AQ534">
        <v>9</v>
      </c>
      <c r="AR534">
        <v>9</v>
      </c>
      <c r="AS534">
        <v>3</v>
      </c>
      <c r="AT534">
        <v>3</v>
      </c>
      <c r="AU534">
        <v>4</v>
      </c>
      <c r="AV534">
        <v>3</v>
      </c>
      <c r="AW534">
        <v>3</v>
      </c>
      <c r="AX534">
        <v>3</v>
      </c>
      <c r="AY534">
        <v>3</v>
      </c>
    </row>
    <row r="535" spans="1:51">
      <c r="A535" s="1">
        <v>339761</v>
      </c>
      <c r="B535" s="7">
        <v>120718</v>
      </c>
      <c r="C535" s="2">
        <v>40246</v>
      </c>
      <c r="D535" t="s">
        <v>1933</v>
      </c>
      <c r="E535" t="s">
        <v>2198</v>
      </c>
      <c r="F535" t="s">
        <v>353</v>
      </c>
      <c r="G535" t="s">
        <v>1081</v>
      </c>
      <c r="H535" t="s">
        <v>1082</v>
      </c>
      <c r="I535" t="s">
        <v>353</v>
      </c>
      <c r="J535" t="s">
        <v>2822</v>
      </c>
      <c r="K535" t="s">
        <v>1863</v>
      </c>
      <c r="L535" t="s">
        <v>483</v>
      </c>
      <c r="M535" t="s">
        <v>10</v>
      </c>
      <c r="N535" t="s">
        <v>10</v>
      </c>
      <c r="O535">
        <v>1</v>
      </c>
      <c r="P535">
        <v>9</v>
      </c>
      <c r="Q535">
        <v>9</v>
      </c>
      <c r="R535">
        <v>1</v>
      </c>
      <c r="S535">
        <v>8</v>
      </c>
      <c r="T535">
        <v>1</v>
      </c>
      <c r="U535">
        <v>2</v>
      </c>
      <c r="V535">
        <v>2</v>
      </c>
      <c r="W535">
        <v>9</v>
      </c>
      <c r="X535">
        <v>3</v>
      </c>
      <c r="Y535">
        <v>2</v>
      </c>
      <c r="Z535">
        <v>9</v>
      </c>
      <c r="AA535">
        <v>2</v>
      </c>
      <c r="AB535">
        <v>9</v>
      </c>
      <c r="AC535">
        <v>1</v>
      </c>
      <c r="AD535">
        <v>2</v>
      </c>
      <c r="AE535">
        <v>2</v>
      </c>
      <c r="AF535">
        <v>3</v>
      </c>
      <c r="AG535">
        <v>2</v>
      </c>
      <c r="AH535">
        <v>1</v>
      </c>
      <c r="AI535">
        <v>2</v>
      </c>
      <c r="AJ535">
        <v>2</v>
      </c>
      <c r="AK535">
        <v>9</v>
      </c>
      <c r="AL535">
        <v>1</v>
      </c>
      <c r="AM535">
        <v>1</v>
      </c>
      <c r="AN535">
        <v>2</v>
      </c>
      <c r="AO535">
        <v>9</v>
      </c>
      <c r="AP535">
        <v>1</v>
      </c>
      <c r="AQ535">
        <v>9</v>
      </c>
      <c r="AR535">
        <v>9</v>
      </c>
      <c r="AS535">
        <v>2</v>
      </c>
      <c r="AT535">
        <v>1</v>
      </c>
      <c r="AU535">
        <v>2</v>
      </c>
      <c r="AV535">
        <v>2</v>
      </c>
      <c r="AW535">
        <v>1</v>
      </c>
      <c r="AX535">
        <v>2</v>
      </c>
      <c r="AY535">
        <v>2</v>
      </c>
    </row>
    <row r="536" spans="1:51">
      <c r="A536" s="1">
        <v>339762</v>
      </c>
      <c r="B536" s="7">
        <v>120746</v>
      </c>
      <c r="C536" s="2">
        <v>40246</v>
      </c>
      <c r="D536" t="s">
        <v>1933</v>
      </c>
      <c r="E536" t="s">
        <v>2198</v>
      </c>
      <c r="F536" t="s">
        <v>353</v>
      </c>
      <c r="G536" t="s">
        <v>1143</v>
      </c>
      <c r="H536" t="s">
        <v>1144</v>
      </c>
      <c r="I536" t="s">
        <v>353</v>
      </c>
      <c r="J536" t="s">
        <v>2823</v>
      </c>
      <c r="K536" t="s">
        <v>1863</v>
      </c>
      <c r="L536" t="s">
        <v>484</v>
      </c>
      <c r="M536" t="s">
        <v>485</v>
      </c>
      <c r="N536" t="s">
        <v>13</v>
      </c>
      <c r="O536">
        <v>2</v>
      </c>
      <c r="P536">
        <v>9</v>
      </c>
      <c r="Q536">
        <v>2</v>
      </c>
      <c r="R536">
        <v>1</v>
      </c>
      <c r="S536">
        <v>8</v>
      </c>
      <c r="T536">
        <v>2</v>
      </c>
      <c r="U536">
        <v>2</v>
      </c>
      <c r="V536">
        <v>2</v>
      </c>
      <c r="W536">
        <v>9</v>
      </c>
      <c r="X536" t="s">
        <v>1590</v>
      </c>
      <c r="Y536">
        <v>2</v>
      </c>
      <c r="Z536">
        <v>2</v>
      </c>
      <c r="AA536">
        <v>2</v>
      </c>
      <c r="AB536">
        <v>9</v>
      </c>
      <c r="AC536">
        <v>1</v>
      </c>
      <c r="AD536">
        <v>1</v>
      </c>
      <c r="AE536">
        <v>1</v>
      </c>
      <c r="AF536">
        <v>2</v>
      </c>
      <c r="AG536">
        <v>2</v>
      </c>
      <c r="AH536">
        <v>1</v>
      </c>
      <c r="AI536">
        <v>1</v>
      </c>
      <c r="AJ536">
        <v>2</v>
      </c>
      <c r="AK536">
        <v>9</v>
      </c>
      <c r="AL536">
        <v>1</v>
      </c>
      <c r="AM536">
        <v>1</v>
      </c>
      <c r="AN536">
        <v>2</v>
      </c>
      <c r="AO536">
        <v>2</v>
      </c>
      <c r="AP536">
        <v>1</v>
      </c>
      <c r="AQ536">
        <v>2</v>
      </c>
      <c r="AR536">
        <v>9</v>
      </c>
      <c r="AS536">
        <v>2</v>
      </c>
      <c r="AT536">
        <v>1</v>
      </c>
      <c r="AU536">
        <v>2</v>
      </c>
      <c r="AV536">
        <v>2</v>
      </c>
      <c r="AW536">
        <v>1</v>
      </c>
      <c r="AX536">
        <v>1</v>
      </c>
      <c r="AY536">
        <v>2</v>
      </c>
    </row>
    <row r="537" spans="1:51">
      <c r="A537" s="1">
        <v>339764</v>
      </c>
      <c r="B537" s="7">
        <v>120748</v>
      </c>
      <c r="C537" s="2">
        <v>40246</v>
      </c>
      <c r="D537" t="s">
        <v>1933</v>
      </c>
      <c r="E537" t="s">
        <v>2198</v>
      </c>
      <c r="F537" t="s">
        <v>353</v>
      </c>
      <c r="G537" t="s">
        <v>1155</v>
      </c>
      <c r="H537" t="s">
        <v>1156</v>
      </c>
      <c r="I537" t="s">
        <v>353</v>
      </c>
      <c r="J537" t="s">
        <v>2818</v>
      </c>
      <c r="K537" t="s">
        <v>1863</v>
      </c>
      <c r="L537" t="s">
        <v>484</v>
      </c>
      <c r="M537" t="s">
        <v>485</v>
      </c>
      <c r="N537" t="s">
        <v>13</v>
      </c>
      <c r="O537">
        <v>3</v>
      </c>
      <c r="P537">
        <v>3</v>
      </c>
      <c r="Q537">
        <v>3</v>
      </c>
      <c r="R537">
        <v>2</v>
      </c>
      <c r="S537">
        <v>8</v>
      </c>
      <c r="T537">
        <v>3</v>
      </c>
      <c r="U537">
        <v>3</v>
      </c>
      <c r="V537">
        <v>3</v>
      </c>
      <c r="W537">
        <v>9</v>
      </c>
      <c r="X537" t="s">
        <v>1590</v>
      </c>
      <c r="Y537">
        <v>3</v>
      </c>
      <c r="Z537">
        <v>3</v>
      </c>
      <c r="AA537">
        <v>3</v>
      </c>
      <c r="AB537">
        <v>3</v>
      </c>
      <c r="AC537">
        <v>2</v>
      </c>
      <c r="AD537">
        <v>3</v>
      </c>
      <c r="AE537">
        <v>2</v>
      </c>
      <c r="AF537">
        <v>2</v>
      </c>
      <c r="AG537">
        <v>2</v>
      </c>
      <c r="AH537">
        <v>3</v>
      </c>
      <c r="AI537">
        <v>3</v>
      </c>
      <c r="AJ537">
        <v>3</v>
      </c>
      <c r="AK537">
        <v>3</v>
      </c>
      <c r="AL537">
        <v>3</v>
      </c>
      <c r="AM537">
        <v>2</v>
      </c>
      <c r="AN537">
        <v>2</v>
      </c>
      <c r="AO537">
        <v>3</v>
      </c>
      <c r="AP537">
        <v>2</v>
      </c>
      <c r="AQ537">
        <v>3</v>
      </c>
      <c r="AR537">
        <v>3</v>
      </c>
      <c r="AS537">
        <v>3</v>
      </c>
      <c r="AT537">
        <v>3</v>
      </c>
      <c r="AU537">
        <v>3</v>
      </c>
      <c r="AV537">
        <v>2</v>
      </c>
      <c r="AW537">
        <v>3</v>
      </c>
      <c r="AX537">
        <v>3</v>
      </c>
      <c r="AY537">
        <v>2</v>
      </c>
    </row>
    <row r="538" spans="1:51">
      <c r="A538" s="1">
        <v>339765</v>
      </c>
      <c r="B538" s="7">
        <v>120750</v>
      </c>
      <c r="C538" s="2">
        <v>40253</v>
      </c>
      <c r="D538" t="s">
        <v>1933</v>
      </c>
      <c r="E538" t="s">
        <v>2198</v>
      </c>
      <c r="F538" t="s">
        <v>353</v>
      </c>
      <c r="G538" t="s">
        <v>1157</v>
      </c>
      <c r="H538" t="s">
        <v>1158</v>
      </c>
      <c r="I538" t="s">
        <v>353</v>
      </c>
      <c r="J538" t="s">
        <v>2818</v>
      </c>
      <c r="K538" t="s">
        <v>1863</v>
      </c>
      <c r="L538" t="s">
        <v>484</v>
      </c>
      <c r="M538" t="s">
        <v>485</v>
      </c>
      <c r="N538" t="s">
        <v>13</v>
      </c>
      <c r="O538">
        <v>2</v>
      </c>
      <c r="P538">
        <v>9</v>
      </c>
      <c r="Q538">
        <v>9</v>
      </c>
      <c r="R538">
        <v>1</v>
      </c>
      <c r="S538">
        <v>8</v>
      </c>
      <c r="T538">
        <v>2</v>
      </c>
      <c r="U538">
        <v>1</v>
      </c>
      <c r="V538">
        <v>2</v>
      </c>
      <c r="W538">
        <v>9</v>
      </c>
      <c r="X538" t="s">
        <v>1590</v>
      </c>
      <c r="Y538">
        <v>2</v>
      </c>
      <c r="Z538">
        <v>9</v>
      </c>
      <c r="AA538">
        <v>2</v>
      </c>
      <c r="AB538">
        <v>9</v>
      </c>
      <c r="AC538">
        <v>2</v>
      </c>
      <c r="AD538">
        <v>1</v>
      </c>
      <c r="AE538">
        <v>1</v>
      </c>
      <c r="AF538">
        <v>1</v>
      </c>
      <c r="AG538">
        <v>1</v>
      </c>
      <c r="AH538">
        <v>2</v>
      </c>
      <c r="AI538">
        <v>1</v>
      </c>
      <c r="AJ538">
        <v>2</v>
      </c>
      <c r="AK538">
        <v>9</v>
      </c>
      <c r="AL538">
        <v>2</v>
      </c>
      <c r="AM538">
        <v>1</v>
      </c>
      <c r="AN538">
        <v>2</v>
      </c>
      <c r="AO538">
        <v>9</v>
      </c>
      <c r="AP538">
        <v>2</v>
      </c>
      <c r="AQ538">
        <v>9</v>
      </c>
      <c r="AR538">
        <v>9</v>
      </c>
      <c r="AS538">
        <v>2</v>
      </c>
      <c r="AT538">
        <v>2</v>
      </c>
      <c r="AU538">
        <v>1</v>
      </c>
      <c r="AV538">
        <v>2</v>
      </c>
      <c r="AW538">
        <v>1</v>
      </c>
      <c r="AX538">
        <v>1</v>
      </c>
      <c r="AY538">
        <v>2</v>
      </c>
    </row>
    <row r="539" spans="1:51">
      <c r="A539" s="1">
        <v>339768</v>
      </c>
      <c r="B539" s="7">
        <v>120760</v>
      </c>
      <c r="C539" s="2">
        <v>40260</v>
      </c>
      <c r="D539" t="s">
        <v>1933</v>
      </c>
      <c r="E539" t="s">
        <v>2198</v>
      </c>
      <c r="F539" t="s">
        <v>353</v>
      </c>
      <c r="G539" t="s">
        <v>1159</v>
      </c>
      <c r="H539" t="s">
        <v>1160</v>
      </c>
      <c r="I539" t="s">
        <v>353</v>
      </c>
      <c r="J539" t="s">
        <v>2819</v>
      </c>
      <c r="K539" t="s">
        <v>1863</v>
      </c>
      <c r="L539" t="s">
        <v>484</v>
      </c>
      <c r="M539" t="s">
        <v>485</v>
      </c>
      <c r="N539" t="s">
        <v>13</v>
      </c>
      <c r="O539">
        <v>1</v>
      </c>
      <c r="P539">
        <v>1</v>
      </c>
      <c r="Q539">
        <v>1</v>
      </c>
      <c r="R539">
        <v>1</v>
      </c>
      <c r="S539">
        <v>8</v>
      </c>
      <c r="T539">
        <v>2</v>
      </c>
      <c r="U539">
        <v>1</v>
      </c>
      <c r="V539">
        <v>1</v>
      </c>
      <c r="W539">
        <v>9</v>
      </c>
      <c r="X539" t="s">
        <v>1590</v>
      </c>
      <c r="Y539">
        <v>1</v>
      </c>
      <c r="Z539">
        <v>1</v>
      </c>
      <c r="AA539">
        <v>1</v>
      </c>
      <c r="AB539">
        <v>1</v>
      </c>
      <c r="AC539">
        <v>1</v>
      </c>
      <c r="AD539">
        <v>1</v>
      </c>
      <c r="AE539">
        <v>1</v>
      </c>
      <c r="AF539">
        <v>2</v>
      </c>
      <c r="AG539">
        <v>1</v>
      </c>
      <c r="AH539">
        <v>1</v>
      </c>
      <c r="AI539">
        <v>1</v>
      </c>
      <c r="AJ539">
        <v>1</v>
      </c>
      <c r="AK539">
        <v>1</v>
      </c>
      <c r="AL539">
        <v>1</v>
      </c>
      <c r="AM539">
        <v>1</v>
      </c>
      <c r="AN539">
        <v>1</v>
      </c>
      <c r="AO539">
        <v>1</v>
      </c>
      <c r="AP539">
        <v>1</v>
      </c>
      <c r="AQ539">
        <v>1</v>
      </c>
      <c r="AR539">
        <v>1</v>
      </c>
      <c r="AS539">
        <v>1</v>
      </c>
      <c r="AT539">
        <v>1</v>
      </c>
      <c r="AU539">
        <v>1</v>
      </c>
      <c r="AV539">
        <v>2</v>
      </c>
      <c r="AW539">
        <v>1</v>
      </c>
      <c r="AX539">
        <v>1</v>
      </c>
      <c r="AY539">
        <v>1</v>
      </c>
    </row>
    <row r="540" spans="1:51">
      <c r="A540" s="1">
        <v>339771</v>
      </c>
      <c r="B540" s="7">
        <v>120763</v>
      </c>
      <c r="C540" s="2">
        <v>40242</v>
      </c>
      <c r="D540" t="s">
        <v>1933</v>
      </c>
      <c r="E540" t="s">
        <v>2198</v>
      </c>
      <c r="F540" t="s">
        <v>353</v>
      </c>
      <c r="G540" t="s">
        <v>1161</v>
      </c>
      <c r="H540" t="s">
        <v>1162</v>
      </c>
      <c r="I540" t="s">
        <v>353</v>
      </c>
      <c r="J540" t="s">
        <v>2818</v>
      </c>
      <c r="K540" t="s">
        <v>1863</v>
      </c>
      <c r="L540" t="s">
        <v>484</v>
      </c>
      <c r="M540" t="s">
        <v>485</v>
      </c>
      <c r="N540" t="s">
        <v>13</v>
      </c>
      <c r="O540">
        <v>2</v>
      </c>
      <c r="P540">
        <v>2</v>
      </c>
      <c r="Q540">
        <v>2</v>
      </c>
      <c r="R540">
        <v>1</v>
      </c>
      <c r="S540">
        <v>8</v>
      </c>
      <c r="T540">
        <v>2</v>
      </c>
      <c r="U540">
        <v>2</v>
      </c>
      <c r="V540">
        <v>2</v>
      </c>
      <c r="W540">
        <v>9</v>
      </c>
      <c r="X540" t="s">
        <v>1590</v>
      </c>
      <c r="Y540">
        <v>2</v>
      </c>
      <c r="Z540">
        <v>2</v>
      </c>
      <c r="AA540">
        <v>2</v>
      </c>
      <c r="AB540">
        <v>2</v>
      </c>
      <c r="AC540">
        <v>2</v>
      </c>
      <c r="AD540">
        <v>2</v>
      </c>
      <c r="AE540">
        <v>1</v>
      </c>
      <c r="AF540">
        <v>3</v>
      </c>
      <c r="AG540">
        <v>2</v>
      </c>
      <c r="AH540">
        <v>1</v>
      </c>
      <c r="AI540">
        <v>2</v>
      </c>
      <c r="AJ540">
        <v>2</v>
      </c>
      <c r="AK540">
        <v>2</v>
      </c>
      <c r="AL540">
        <v>2</v>
      </c>
      <c r="AM540">
        <v>1</v>
      </c>
      <c r="AN540">
        <v>2</v>
      </c>
      <c r="AO540">
        <v>2</v>
      </c>
      <c r="AP540">
        <v>2</v>
      </c>
      <c r="AQ540">
        <v>2</v>
      </c>
      <c r="AR540">
        <v>2</v>
      </c>
      <c r="AS540">
        <v>1</v>
      </c>
      <c r="AT540">
        <v>3</v>
      </c>
      <c r="AU540">
        <v>2</v>
      </c>
      <c r="AV540">
        <v>2</v>
      </c>
      <c r="AW540">
        <v>1</v>
      </c>
      <c r="AX540">
        <v>1</v>
      </c>
      <c r="AY540">
        <v>2</v>
      </c>
    </row>
    <row r="541" spans="1:51">
      <c r="A541" s="1">
        <v>339773</v>
      </c>
      <c r="B541" s="7">
        <v>120772</v>
      </c>
      <c r="C541" s="2">
        <v>40261</v>
      </c>
      <c r="D541" t="s">
        <v>1933</v>
      </c>
      <c r="E541" t="s">
        <v>1163</v>
      </c>
      <c r="F541" t="s">
        <v>357</v>
      </c>
      <c r="G541" t="s">
        <v>1164</v>
      </c>
      <c r="H541" t="s">
        <v>1165</v>
      </c>
      <c r="I541" t="s">
        <v>357</v>
      </c>
      <c r="J541" t="s">
        <v>2818</v>
      </c>
      <c r="K541" t="s">
        <v>1863</v>
      </c>
      <c r="L541" t="s">
        <v>487</v>
      </c>
      <c r="M541" t="s">
        <v>485</v>
      </c>
      <c r="N541" t="s">
        <v>1020</v>
      </c>
      <c r="O541">
        <v>2</v>
      </c>
      <c r="P541">
        <v>9</v>
      </c>
      <c r="Q541">
        <v>9</v>
      </c>
      <c r="R541">
        <v>2</v>
      </c>
      <c r="S541">
        <v>8</v>
      </c>
      <c r="T541">
        <v>2</v>
      </c>
      <c r="U541">
        <v>2</v>
      </c>
      <c r="V541">
        <v>2</v>
      </c>
      <c r="W541">
        <v>9</v>
      </c>
      <c r="X541">
        <v>4</v>
      </c>
      <c r="Y541">
        <v>2</v>
      </c>
      <c r="Z541">
        <v>9</v>
      </c>
      <c r="AA541">
        <v>2</v>
      </c>
      <c r="AB541">
        <v>9</v>
      </c>
      <c r="AC541">
        <v>2</v>
      </c>
      <c r="AD541">
        <v>3</v>
      </c>
      <c r="AE541">
        <v>2</v>
      </c>
      <c r="AF541">
        <v>4</v>
      </c>
      <c r="AG541">
        <v>2</v>
      </c>
      <c r="AH541">
        <v>3</v>
      </c>
      <c r="AI541">
        <v>3</v>
      </c>
      <c r="AJ541">
        <v>2</v>
      </c>
      <c r="AK541">
        <v>9</v>
      </c>
      <c r="AL541">
        <v>2</v>
      </c>
      <c r="AM541">
        <v>2</v>
      </c>
      <c r="AN541">
        <v>3</v>
      </c>
      <c r="AO541">
        <v>9</v>
      </c>
      <c r="AP541">
        <v>2</v>
      </c>
      <c r="AQ541">
        <v>9</v>
      </c>
      <c r="AR541">
        <v>9</v>
      </c>
      <c r="AS541">
        <v>2</v>
      </c>
      <c r="AT541">
        <v>3</v>
      </c>
      <c r="AU541">
        <v>2</v>
      </c>
      <c r="AV541">
        <v>2</v>
      </c>
      <c r="AW541">
        <v>2</v>
      </c>
      <c r="AX541">
        <v>2</v>
      </c>
      <c r="AY541">
        <v>2</v>
      </c>
    </row>
    <row r="542" spans="1:51">
      <c r="A542" s="1">
        <v>339792</v>
      </c>
      <c r="B542" s="7">
        <v>120857</v>
      </c>
      <c r="C542" s="2">
        <v>40247</v>
      </c>
      <c r="D542" t="s">
        <v>1933</v>
      </c>
      <c r="E542" t="s">
        <v>1163</v>
      </c>
      <c r="F542" t="s">
        <v>357</v>
      </c>
      <c r="G542" t="s">
        <v>1166</v>
      </c>
      <c r="H542" t="s">
        <v>1167</v>
      </c>
      <c r="I542" t="s">
        <v>357</v>
      </c>
      <c r="J542" t="s">
        <v>2818</v>
      </c>
      <c r="K542" t="s">
        <v>1863</v>
      </c>
      <c r="L542" t="s">
        <v>483</v>
      </c>
      <c r="M542" t="s">
        <v>7</v>
      </c>
      <c r="N542" t="s">
        <v>7</v>
      </c>
      <c r="O542">
        <v>3</v>
      </c>
      <c r="P542">
        <v>9</v>
      </c>
      <c r="Q542">
        <v>2</v>
      </c>
      <c r="R542">
        <v>2</v>
      </c>
      <c r="S542">
        <v>8</v>
      </c>
      <c r="T542">
        <v>3</v>
      </c>
      <c r="U542">
        <v>3</v>
      </c>
      <c r="V542">
        <v>3</v>
      </c>
      <c r="W542">
        <v>9</v>
      </c>
      <c r="X542">
        <v>3</v>
      </c>
      <c r="Y542">
        <v>3</v>
      </c>
      <c r="Z542">
        <v>2</v>
      </c>
      <c r="AA542">
        <v>2</v>
      </c>
      <c r="AB542">
        <v>9</v>
      </c>
      <c r="AC542">
        <v>1</v>
      </c>
      <c r="AD542">
        <v>1</v>
      </c>
      <c r="AE542">
        <v>1</v>
      </c>
      <c r="AF542">
        <v>2</v>
      </c>
      <c r="AG542">
        <v>1</v>
      </c>
      <c r="AH542">
        <v>1</v>
      </c>
      <c r="AI542">
        <v>2</v>
      </c>
      <c r="AJ542">
        <v>3</v>
      </c>
      <c r="AK542">
        <v>9</v>
      </c>
      <c r="AL542">
        <v>2</v>
      </c>
      <c r="AM542">
        <v>2</v>
      </c>
      <c r="AN542">
        <v>3</v>
      </c>
      <c r="AO542">
        <v>2</v>
      </c>
      <c r="AP542">
        <v>3</v>
      </c>
      <c r="AQ542">
        <v>2</v>
      </c>
      <c r="AR542">
        <v>9</v>
      </c>
      <c r="AS542">
        <v>2</v>
      </c>
      <c r="AT542">
        <v>3</v>
      </c>
      <c r="AU542">
        <v>3</v>
      </c>
      <c r="AV542">
        <v>3</v>
      </c>
      <c r="AW542">
        <v>3</v>
      </c>
      <c r="AX542">
        <v>2</v>
      </c>
      <c r="AY542">
        <v>3</v>
      </c>
    </row>
    <row r="543" spans="1:51">
      <c r="A543" s="1">
        <v>339795</v>
      </c>
      <c r="B543" s="7">
        <v>120870</v>
      </c>
      <c r="C543" s="2">
        <v>40253</v>
      </c>
      <c r="D543" t="s">
        <v>1933</v>
      </c>
      <c r="E543" t="s">
        <v>1163</v>
      </c>
      <c r="F543" t="s">
        <v>357</v>
      </c>
      <c r="G543" t="s">
        <v>1168</v>
      </c>
      <c r="H543" t="s">
        <v>1594</v>
      </c>
      <c r="I543" t="s">
        <v>357</v>
      </c>
      <c r="J543" t="s">
        <v>2818</v>
      </c>
      <c r="K543" t="s">
        <v>1863</v>
      </c>
      <c r="L543" t="s">
        <v>480</v>
      </c>
      <c r="M543" t="s">
        <v>7</v>
      </c>
      <c r="N543" t="s">
        <v>7</v>
      </c>
      <c r="O543">
        <v>3</v>
      </c>
      <c r="P543">
        <v>9</v>
      </c>
      <c r="Q543">
        <v>3</v>
      </c>
      <c r="R543">
        <v>2</v>
      </c>
      <c r="S543">
        <v>8</v>
      </c>
      <c r="T543">
        <v>2</v>
      </c>
      <c r="U543">
        <v>3</v>
      </c>
      <c r="V543">
        <v>3</v>
      </c>
      <c r="W543">
        <v>9</v>
      </c>
      <c r="X543">
        <v>3</v>
      </c>
      <c r="Y543">
        <v>3</v>
      </c>
      <c r="Z543">
        <v>3</v>
      </c>
      <c r="AA543">
        <v>3</v>
      </c>
      <c r="AB543">
        <v>9</v>
      </c>
      <c r="AC543">
        <v>2</v>
      </c>
      <c r="AD543">
        <v>2</v>
      </c>
      <c r="AE543">
        <v>2</v>
      </c>
      <c r="AF543">
        <v>3</v>
      </c>
      <c r="AG543">
        <v>2</v>
      </c>
      <c r="AH543">
        <v>2</v>
      </c>
      <c r="AI543">
        <v>3</v>
      </c>
      <c r="AJ543">
        <v>3</v>
      </c>
      <c r="AK543">
        <v>9</v>
      </c>
      <c r="AL543">
        <v>3</v>
      </c>
      <c r="AM543">
        <v>2</v>
      </c>
      <c r="AN543">
        <v>3</v>
      </c>
      <c r="AO543">
        <v>3</v>
      </c>
      <c r="AP543">
        <v>2</v>
      </c>
      <c r="AQ543">
        <v>3</v>
      </c>
      <c r="AR543">
        <v>9</v>
      </c>
      <c r="AS543">
        <v>2</v>
      </c>
      <c r="AT543">
        <v>3</v>
      </c>
      <c r="AU543">
        <v>3</v>
      </c>
      <c r="AV543">
        <v>3</v>
      </c>
      <c r="AW543">
        <v>2</v>
      </c>
      <c r="AX543">
        <v>2</v>
      </c>
      <c r="AY543">
        <v>2</v>
      </c>
    </row>
    <row r="544" spans="1:51">
      <c r="A544" s="1">
        <v>339797</v>
      </c>
      <c r="B544" s="7">
        <v>120873</v>
      </c>
      <c r="C544" s="2">
        <v>40268</v>
      </c>
      <c r="D544" t="s">
        <v>1933</v>
      </c>
      <c r="E544" t="s">
        <v>1163</v>
      </c>
      <c r="F544" t="s">
        <v>357</v>
      </c>
      <c r="G544" t="s">
        <v>1595</v>
      </c>
      <c r="H544" t="s">
        <v>1596</v>
      </c>
      <c r="I544" t="s">
        <v>357</v>
      </c>
      <c r="J544" t="s">
        <v>2818</v>
      </c>
      <c r="K544" t="s">
        <v>1863</v>
      </c>
      <c r="L544" t="s">
        <v>480</v>
      </c>
      <c r="M544" t="s">
        <v>7</v>
      </c>
      <c r="N544" t="s">
        <v>7</v>
      </c>
      <c r="O544">
        <v>2</v>
      </c>
      <c r="P544">
        <v>9</v>
      </c>
      <c r="Q544">
        <v>2</v>
      </c>
      <c r="R544">
        <v>2</v>
      </c>
      <c r="S544">
        <v>8</v>
      </c>
      <c r="T544">
        <v>2</v>
      </c>
      <c r="U544">
        <v>2</v>
      </c>
      <c r="V544">
        <v>2</v>
      </c>
      <c r="W544">
        <v>9</v>
      </c>
      <c r="X544">
        <v>3</v>
      </c>
      <c r="Y544">
        <v>2</v>
      </c>
      <c r="Z544">
        <v>2</v>
      </c>
      <c r="AA544">
        <v>2</v>
      </c>
      <c r="AB544">
        <v>9</v>
      </c>
      <c r="AC544">
        <v>2</v>
      </c>
      <c r="AD544">
        <v>1</v>
      </c>
      <c r="AE544">
        <v>1</v>
      </c>
      <c r="AF544">
        <v>3</v>
      </c>
      <c r="AG544">
        <v>2</v>
      </c>
      <c r="AH544">
        <v>2</v>
      </c>
      <c r="AI544">
        <v>3</v>
      </c>
      <c r="AJ544">
        <v>2</v>
      </c>
      <c r="AK544">
        <v>9</v>
      </c>
      <c r="AL544">
        <v>2</v>
      </c>
      <c r="AM544">
        <v>2</v>
      </c>
      <c r="AN544">
        <v>2</v>
      </c>
      <c r="AO544">
        <v>2</v>
      </c>
      <c r="AP544">
        <v>2</v>
      </c>
      <c r="AQ544">
        <v>2</v>
      </c>
      <c r="AR544">
        <v>9</v>
      </c>
      <c r="AS544">
        <v>2</v>
      </c>
      <c r="AT544">
        <v>2</v>
      </c>
      <c r="AU544">
        <v>2</v>
      </c>
      <c r="AV544">
        <v>2</v>
      </c>
      <c r="AW544">
        <v>1</v>
      </c>
      <c r="AX544">
        <v>2</v>
      </c>
      <c r="AY544">
        <v>2</v>
      </c>
    </row>
    <row r="545" spans="1:51">
      <c r="A545" s="1">
        <v>339814</v>
      </c>
      <c r="B545" s="7">
        <v>120968</v>
      </c>
      <c r="C545" s="2">
        <v>40262</v>
      </c>
      <c r="D545" t="s">
        <v>1933</v>
      </c>
      <c r="E545" t="s">
        <v>1163</v>
      </c>
      <c r="F545" t="s">
        <v>357</v>
      </c>
      <c r="G545" t="s">
        <v>268</v>
      </c>
      <c r="H545" t="s">
        <v>269</v>
      </c>
      <c r="I545" t="s">
        <v>357</v>
      </c>
      <c r="J545" t="s">
        <v>2818</v>
      </c>
      <c r="K545" t="s">
        <v>1863</v>
      </c>
      <c r="L545" t="s">
        <v>480</v>
      </c>
      <c r="M545" t="s">
        <v>490</v>
      </c>
      <c r="N545" t="s">
        <v>7</v>
      </c>
      <c r="O545">
        <v>3</v>
      </c>
      <c r="P545">
        <v>9</v>
      </c>
      <c r="Q545">
        <v>9</v>
      </c>
      <c r="R545">
        <v>2</v>
      </c>
      <c r="S545">
        <v>8</v>
      </c>
      <c r="T545">
        <v>2</v>
      </c>
      <c r="U545">
        <v>3</v>
      </c>
      <c r="V545">
        <v>2</v>
      </c>
      <c r="W545">
        <v>9</v>
      </c>
      <c r="X545">
        <v>3</v>
      </c>
      <c r="Y545">
        <v>2</v>
      </c>
      <c r="Z545">
        <v>9</v>
      </c>
      <c r="AA545">
        <v>2</v>
      </c>
      <c r="AB545">
        <v>9</v>
      </c>
      <c r="AC545">
        <v>3</v>
      </c>
      <c r="AD545">
        <v>2</v>
      </c>
      <c r="AE545">
        <v>2</v>
      </c>
      <c r="AF545">
        <v>3</v>
      </c>
      <c r="AG545">
        <v>3</v>
      </c>
      <c r="AH545">
        <v>3</v>
      </c>
      <c r="AI545">
        <v>3</v>
      </c>
      <c r="AJ545">
        <v>3</v>
      </c>
      <c r="AK545">
        <v>9</v>
      </c>
      <c r="AL545">
        <v>3</v>
      </c>
      <c r="AM545">
        <v>2</v>
      </c>
      <c r="AN545">
        <v>3</v>
      </c>
      <c r="AO545">
        <v>9</v>
      </c>
      <c r="AP545">
        <v>2</v>
      </c>
      <c r="AQ545">
        <v>9</v>
      </c>
      <c r="AR545">
        <v>9</v>
      </c>
      <c r="AS545">
        <v>2</v>
      </c>
      <c r="AT545">
        <v>3</v>
      </c>
      <c r="AU545">
        <v>3</v>
      </c>
      <c r="AV545">
        <v>3</v>
      </c>
      <c r="AW545">
        <v>3</v>
      </c>
      <c r="AX545">
        <v>2</v>
      </c>
      <c r="AY545">
        <v>3</v>
      </c>
    </row>
    <row r="546" spans="1:51">
      <c r="A546" s="1">
        <v>339822</v>
      </c>
      <c r="B546" s="7">
        <v>120985</v>
      </c>
      <c r="C546" s="2">
        <v>40240</v>
      </c>
      <c r="D546" t="s">
        <v>1933</v>
      </c>
      <c r="E546" t="s">
        <v>1163</v>
      </c>
      <c r="F546" t="s">
        <v>357</v>
      </c>
      <c r="G546" t="s">
        <v>81</v>
      </c>
      <c r="H546" t="s">
        <v>82</v>
      </c>
      <c r="I546" t="s">
        <v>357</v>
      </c>
      <c r="J546" t="s">
        <v>2818</v>
      </c>
      <c r="K546" t="s">
        <v>1863</v>
      </c>
      <c r="L546" t="s">
        <v>480</v>
      </c>
      <c r="M546" t="s">
        <v>7</v>
      </c>
      <c r="N546" t="s">
        <v>7</v>
      </c>
      <c r="O546">
        <v>3</v>
      </c>
      <c r="P546">
        <v>9</v>
      </c>
      <c r="Q546">
        <v>9</v>
      </c>
      <c r="R546">
        <v>2</v>
      </c>
      <c r="S546">
        <v>8</v>
      </c>
      <c r="T546">
        <v>3</v>
      </c>
      <c r="U546">
        <v>3</v>
      </c>
      <c r="V546">
        <v>3</v>
      </c>
      <c r="W546">
        <v>9</v>
      </c>
      <c r="X546">
        <v>3</v>
      </c>
      <c r="Y546">
        <v>3</v>
      </c>
      <c r="Z546">
        <v>9</v>
      </c>
      <c r="AA546">
        <v>3</v>
      </c>
      <c r="AB546">
        <v>9</v>
      </c>
      <c r="AC546">
        <v>2</v>
      </c>
      <c r="AD546">
        <v>2</v>
      </c>
      <c r="AE546">
        <v>2</v>
      </c>
      <c r="AF546">
        <v>2</v>
      </c>
      <c r="AG546">
        <v>2</v>
      </c>
      <c r="AH546">
        <v>2</v>
      </c>
      <c r="AI546">
        <v>3</v>
      </c>
      <c r="AJ546">
        <v>3</v>
      </c>
      <c r="AK546">
        <v>9</v>
      </c>
      <c r="AL546">
        <v>2</v>
      </c>
      <c r="AM546">
        <v>2</v>
      </c>
      <c r="AN546">
        <v>3</v>
      </c>
      <c r="AO546">
        <v>9</v>
      </c>
      <c r="AP546">
        <v>3</v>
      </c>
      <c r="AQ546">
        <v>9</v>
      </c>
      <c r="AR546">
        <v>9</v>
      </c>
      <c r="AS546">
        <v>2</v>
      </c>
      <c r="AT546">
        <v>3</v>
      </c>
      <c r="AU546">
        <v>3</v>
      </c>
      <c r="AV546">
        <v>2</v>
      </c>
      <c r="AW546">
        <v>2</v>
      </c>
      <c r="AX546">
        <v>2</v>
      </c>
      <c r="AY546">
        <v>3</v>
      </c>
    </row>
    <row r="547" spans="1:51">
      <c r="A547" s="1">
        <v>339825</v>
      </c>
      <c r="B547" s="7">
        <v>120995</v>
      </c>
      <c r="C547" s="2">
        <v>40247</v>
      </c>
      <c r="D547" t="s">
        <v>1933</v>
      </c>
      <c r="E547" t="s">
        <v>1163</v>
      </c>
      <c r="F547" t="s">
        <v>357</v>
      </c>
      <c r="G547" t="s">
        <v>83</v>
      </c>
      <c r="H547" t="s">
        <v>84</v>
      </c>
      <c r="I547" t="s">
        <v>357</v>
      </c>
      <c r="J547" t="s">
        <v>2818</v>
      </c>
      <c r="K547" t="s">
        <v>1863</v>
      </c>
      <c r="L547" t="s">
        <v>480</v>
      </c>
      <c r="M547" t="s">
        <v>7</v>
      </c>
      <c r="N547" t="s">
        <v>7</v>
      </c>
      <c r="O547">
        <v>1</v>
      </c>
      <c r="P547">
        <v>9</v>
      </c>
      <c r="Q547">
        <v>1</v>
      </c>
      <c r="R547">
        <v>1</v>
      </c>
      <c r="S547">
        <v>8</v>
      </c>
      <c r="T547">
        <v>1</v>
      </c>
      <c r="U547">
        <v>1</v>
      </c>
      <c r="V547">
        <v>1</v>
      </c>
      <c r="W547">
        <v>9</v>
      </c>
      <c r="X547">
        <v>2</v>
      </c>
      <c r="Y547">
        <v>1</v>
      </c>
      <c r="Z547">
        <v>1</v>
      </c>
      <c r="AA547">
        <v>1</v>
      </c>
      <c r="AB547">
        <v>9</v>
      </c>
      <c r="AC547">
        <v>1</v>
      </c>
      <c r="AD547">
        <v>1</v>
      </c>
      <c r="AE547">
        <v>1</v>
      </c>
      <c r="AF547">
        <v>3</v>
      </c>
      <c r="AG547">
        <v>1</v>
      </c>
      <c r="AH547">
        <v>1</v>
      </c>
      <c r="AI547">
        <v>2</v>
      </c>
      <c r="AJ547">
        <v>1</v>
      </c>
      <c r="AK547">
        <v>9</v>
      </c>
      <c r="AL547">
        <v>1</v>
      </c>
      <c r="AM547">
        <v>1</v>
      </c>
      <c r="AN547">
        <v>1</v>
      </c>
      <c r="AO547">
        <v>1</v>
      </c>
      <c r="AP547">
        <v>1</v>
      </c>
      <c r="AQ547">
        <v>1</v>
      </c>
      <c r="AR547">
        <v>9</v>
      </c>
      <c r="AS547">
        <v>1</v>
      </c>
      <c r="AT547">
        <v>2</v>
      </c>
      <c r="AU547">
        <v>1</v>
      </c>
      <c r="AV547">
        <v>1</v>
      </c>
      <c r="AW547">
        <v>1</v>
      </c>
      <c r="AX547">
        <v>2</v>
      </c>
      <c r="AY547">
        <v>1</v>
      </c>
    </row>
    <row r="548" spans="1:51">
      <c r="A548" s="1">
        <v>339980</v>
      </c>
      <c r="B548" s="7">
        <v>121617</v>
      </c>
      <c r="C548" s="2">
        <v>40262</v>
      </c>
      <c r="D548" t="s">
        <v>1933</v>
      </c>
      <c r="E548" t="s">
        <v>2961</v>
      </c>
      <c r="F548" t="s">
        <v>2848</v>
      </c>
      <c r="G548" t="s">
        <v>1169</v>
      </c>
      <c r="H548" t="s">
        <v>1170</v>
      </c>
      <c r="I548" t="s">
        <v>2848</v>
      </c>
      <c r="J548" t="s">
        <v>2818</v>
      </c>
      <c r="K548" t="s">
        <v>1863</v>
      </c>
      <c r="L548" t="s">
        <v>482</v>
      </c>
      <c r="M548" t="s">
        <v>7</v>
      </c>
      <c r="N548" t="s">
        <v>7</v>
      </c>
      <c r="O548">
        <v>2</v>
      </c>
      <c r="P548">
        <v>9</v>
      </c>
      <c r="Q548">
        <v>3</v>
      </c>
      <c r="R548">
        <v>2</v>
      </c>
      <c r="S548">
        <v>8</v>
      </c>
      <c r="T548">
        <v>2</v>
      </c>
      <c r="U548">
        <v>2</v>
      </c>
      <c r="V548">
        <v>2</v>
      </c>
      <c r="W548">
        <v>9</v>
      </c>
      <c r="X548">
        <v>2</v>
      </c>
      <c r="Y548">
        <v>2</v>
      </c>
      <c r="Z548">
        <v>3</v>
      </c>
      <c r="AA548">
        <v>2</v>
      </c>
      <c r="AB548">
        <v>9</v>
      </c>
      <c r="AC548">
        <v>2</v>
      </c>
      <c r="AD548">
        <v>2</v>
      </c>
      <c r="AE548">
        <v>1</v>
      </c>
      <c r="AF548">
        <v>2</v>
      </c>
      <c r="AG548">
        <v>2</v>
      </c>
      <c r="AH548">
        <v>2</v>
      </c>
      <c r="AI548">
        <v>2</v>
      </c>
      <c r="AJ548">
        <v>2</v>
      </c>
      <c r="AK548">
        <v>9</v>
      </c>
      <c r="AL548">
        <v>2</v>
      </c>
      <c r="AM548">
        <v>1</v>
      </c>
      <c r="AN548">
        <v>2</v>
      </c>
      <c r="AO548">
        <v>3</v>
      </c>
      <c r="AP548">
        <v>2</v>
      </c>
      <c r="AQ548">
        <v>2</v>
      </c>
      <c r="AR548">
        <v>9</v>
      </c>
      <c r="AS548">
        <v>2</v>
      </c>
      <c r="AT548">
        <v>3</v>
      </c>
      <c r="AU548">
        <v>2</v>
      </c>
      <c r="AV548">
        <v>2</v>
      </c>
      <c r="AW548">
        <v>1</v>
      </c>
      <c r="AX548">
        <v>2</v>
      </c>
      <c r="AY548">
        <v>2</v>
      </c>
    </row>
    <row r="549" spans="1:51">
      <c r="A549" s="1">
        <v>339985</v>
      </c>
      <c r="B549" s="7">
        <v>121641</v>
      </c>
      <c r="C549" s="2">
        <v>40262</v>
      </c>
      <c r="D549" t="s">
        <v>1933</v>
      </c>
      <c r="E549" t="s">
        <v>2961</v>
      </c>
      <c r="F549" t="s">
        <v>2848</v>
      </c>
      <c r="G549" t="s">
        <v>1617</v>
      </c>
      <c r="H549" t="s">
        <v>1629</v>
      </c>
      <c r="I549" t="s">
        <v>2848</v>
      </c>
      <c r="J549" t="s">
        <v>2818</v>
      </c>
      <c r="K549" t="s">
        <v>1863</v>
      </c>
      <c r="L549" t="s">
        <v>482</v>
      </c>
      <c r="M549" t="s">
        <v>7</v>
      </c>
      <c r="N549" t="s">
        <v>7</v>
      </c>
      <c r="O549">
        <v>3</v>
      </c>
      <c r="P549">
        <v>9</v>
      </c>
      <c r="Q549">
        <v>3</v>
      </c>
      <c r="R549">
        <v>3</v>
      </c>
      <c r="S549">
        <v>8</v>
      </c>
      <c r="T549">
        <v>3</v>
      </c>
      <c r="U549">
        <v>3</v>
      </c>
      <c r="V549">
        <v>3</v>
      </c>
      <c r="W549">
        <v>9</v>
      </c>
      <c r="X549">
        <v>3</v>
      </c>
      <c r="Y549">
        <v>3</v>
      </c>
      <c r="Z549">
        <v>3</v>
      </c>
      <c r="AA549">
        <v>3</v>
      </c>
      <c r="AB549">
        <v>9</v>
      </c>
      <c r="AC549">
        <v>2</v>
      </c>
      <c r="AD549">
        <v>2</v>
      </c>
      <c r="AE549">
        <v>2</v>
      </c>
      <c r="AF549">
        <v>3</v>
      </c>
      <c r="AG549">
        <v>2</v>
      </c>
      <c r="AH549">
        <v>2</v>
      </c>
      <c r="AI549">
        <v>3</v>
      </c>
      <c r="AJ549">
        <v>3</v>
      </c>
      <c r="AK549">
        <v>9</v>
      </c>
      <c r="AL549">
        <v>3</v>
      </c>
      <c r="AM549">
        <v>2</v>
      </c>
      <c r="AN549">
        <v>3</v>
      </c>
      <c r="AO549">
        <v>3</v>
      </c>
      <c r="AP549">
        <v>3</v>
      </c>
      <c r="AQ549">
        <v>3</v>
      </c>
      <c r="AR549">
        <v>9</v>
      </c>
      <c r="AS549">
        <v>3</v>
      </c>
      <c r="AT549">
        <v>3</v>
      </c>
      <c r="AU549">
        <v>3</v>
      </c>
      <c r="AV549">
        <v>3</v>
      </c>
      <c r="AW549">
        <v>2</v>
      </c>
      <c r="AX549">
        <v>2</v>
      </c>
      <c r="AY549">
        <v>3</v>
      </c>
    </row>
    <row r="550" spans="1:51">
      <c r="A550" s="1">
        <v>339990</v>
      </c>
      <c r="B550" s="7">
        <v>121658</v>
      </c>
      <c r="C550" s="2">
        <v>40256</v>
      </c>
      <c r="D550" t="s">
        <v>1933</v>
      </c>
      <c r="E550" t="s">
        <v>2961</v>
      </c>
      <c r="F550" t="s">
        <v>2848</v>
      </c>
      <c r="G550" t="s">
        <v>1630</v>
      </c>
      <c r="H550" t="s">
        <v>1631</v>
      </c>
      <c r="I550" t="s">
        <v>2848</v>
      </c>
      <c r="J550" t="s">
        <v>2818</v>
      </c>
      <c r="K550" t="s">
        <v>1863</v>
      </c>
      <c r="L550" t="s">
        <v>482</v>
      </c>
      <c r="M550" t="s">
        <v>7</v>
      </c>
      <c r="N550" t="s">
        <v>7</v>
      </c>
      <c r="O550">
        <v>2</v>
      </c>
      <c r="P550">
        <v>9</v>
      </c>
      <c r="Q550">
        <v>2</v>
      </c>
      <c r="R550">
        <v>2</v>
      </c>
      <c r="S550">
        <v>8</v>
      </c>
      <c r="T550">
        <v>2</v>
      </c>
      <c r="U550">
        <v>2</v>
      </c>
      <c r="V550">
        <v>2</v>
      </c>
      <c r="W550">
        <v>9</v>
      </c>
      <c r="X550">
        <v>3</v>
      </c>
      <c r="Y550">
        <v>2</v>
      </c>
      <c r="Z550">
        <v>2</v>
      </c>
      <c r="AA550">
        <v>2</v>
      </c>
      <c r="AB550">
        <v>9</v>
      </c>
      <c r="AC550">
        <v>2</v>
      </c>
      <c r="AD550">
        <v>2</v>
      </c>
      <c r="AE550">
        <v>1</v>
      </c>
      <c r="AF550">
        <v>3</v>
      </c>
      <c r="AG550">
        <v>2</v>
      </c>
      <c r="AH550">
        <v>2</v>
      </c>
      <c r="AI550">
        <v>2</v>
      </c>
      <c r="AJ550">
        <v>2</v>
      </c>
      <c r="AK550">
        <v>9</v>
      </c>
      <c r="AL550">
        <v>2</v>
      </c>
      <c r="AM550">
        <v>2</v>
      </c>
      <c r="AN550">
        <v>3</v>
      </c>
      <c r="AO550">
        <v>2</v>
      </c>
      <c r="AP550">
        <v>2</v>
      </c>
      <c r="AQ550">
        <v>2</v>
      </c>
      <c r="AR550">
        <v>9</v>
      </c>
      <c r="AS550">
        <v>2</v>
      </c>
      <c r="AT550">
        <v>3</v>
      </c>
      <c r="AU550">
        <v>2</v>
      </c>
      <c r="AV550">
        <v>3</v>
      </c>
      <c r="AW550">
        <v>2</v>
      </c>
      <c r="AX550">
        <v>2</v>
      </c>
      <c r="AY550">
        <v>2</v>
      </c>
    </row>
    <row r="551" spans="1:51">
      <c r="A551" s="1">
        <v>340006</v>
      </c>
      <c r="B551" s="7">
        <v>121708</v>
      </c>
      <c r="C551" s="2">
        <v>40248</v>
      </c>
      <c r="D551" t="s">
        <v>1933</v>
      </c>
      <c r="E551" t="s">
        <v>2961</v>
      </c>
      <c r="F551" t="s">
        <v>2848</v>
      </c>
      <c r="G551" t="s">
        <v>2943</v>
      </c>
      <c r="H551" t="s">
        <v>2944</v>
      </c>
      <c r="I551" t="s">
        <v>2848</v>
      </c>
      <c r="J551" t="s">
        <v>2823</v>
      </c>
      <c r="K551" t="s">
        <v>1863</v>
      </c>
      <c r="L551" t="s">
        <v>480</v>
      </c>
      <c r="M551" t="s">
        <v>10</v>
      </c>
      <c r="N551" t="s">
        <v>10</v>
      </c>
      <c r="O551">
        <v>4</v>
      </c>
      <c r="P551">
        <v>9</v>
      </c>
      <c r="Q551">
        <v>9</v>
      </c>
      <c r="R551">
        <v>3</v>
      </c>
      <c r="S551">
        <v>8</v>
      </c>
      <c r="T551">
        <v>3</v>
      </c>
      <c r="U551">
        <v>4</v>
      </c>
      <c r="V551">
        <v>4</v>
      </c>
      <c r="W551">
        <v>9</v>
      </c>
      <c r="X551">
        <v>4</v>
      </c>
      <c r="Y551">
        <v>3</v>
      </c>
      <c r="Z551">
        <v>9</v>
      </c>
      <c r="AA551">
        <v>3</v>
      </c>
      <c r="AB551">
        <v>9</v>
      </c>
      <c r="AC551">
        <v>3</v>
      </c>
      <c r="AD551">
        <v>3</v>
      </c>
      <c r="AE551">
        <v>3</v>
      </c>
      <c r="AF551">
        <v>3</v>
      </c>
      <c r="AG551">
        <v>3</v>
      </c>
      <c r="AH551">
        <v>3</v>
      </c>
      <c r="AI551">
        <v>3</v>
      </c>
      <c r="AJ551">
        <v>3</v>
      </c>
      <c r="AK551">
        <v>9</v>
      </c>
      <c r="AL551">
        <v>3</v>
      </c>
      <c r="AM551">
        <v>3</v>
      </c>
      <c r="AN551">
        <v>3</v>
      </c>
      <c r="AO551">
        <v>9</v>
      </c>
      <c r="AP551">
        <v>3</v>
      </c>
      <c r="AQ551">
        <v>9</v>
      </c>
      <c r="AR551">
        <v>9</v>
      </c>
      <c r="AS551">
        <v>3</v>
      </c>
      <c r="AT551">
        <v>3</v>
      </c>
      <c r="AU551">
        <v>4</v>
      </c>
      <c r="AV551">
        <v>3</v>
      </c>
      <c r="AW551">
        <v>3</v>
      </c>
      <c r="AX551">
        <v>3</v>
      </c>
      <c r="AY551">
        <v>3</v>
      </c>
    </row>
    <row r="552" spans="1:51">
      <c r="A552" s="1">
        <v>340018</v>
      </c>
      <c r="B552" s="7">
        <v>121825</v>
      </c>
      <c r="C552" s="2">
        <v>40254</v>
      </c>
      <c r="D552" t="s">
        <v>1933</v>
      </c>
      <c r="E552" t="s">
        <v>2808</v>
      </c>
      <c r="F552" t="s">
        <v>353</v>
      </c>
      <c r="G552" t="s">
        <v>2945</v>
      </c>
      <c r="H552" t="s">
        <v>2946</v>
      </c>
      <c r="I552" t="s">
        <v>353</v>
      </c>
      <c r="J552" t="s">
        <v>2818</v>
      </c>
      <c r="K552" t="s">
        <v>1863</v>
      </c>
      <c r="L552" t="s">
        <v>483</v>
      </c>
      <c r="M552" t="s">
        <v>7</v>
      </c>
      <c r="N552" t="s">
        <v>7</v>
      </c>
      <c r="O552">
        <v>2</v>
      </c>
      <c r="P552">
        <v>9</v>
      </c>
      <c r="Q552">
        <v>2</v>
      </c>
      <c r="R552">
        <v>2</v>
      </c>
      <c r="S552">
        <v>8</v>
      </c>
      <c r="T552">
        <v>2</v>
      </c>
      <c r="U552">
        <v>2</v>
      </c>
      <c r="V552">
        <v>2</v>
      </c>
      <c r="W552">
        <v>9</v>
      </c>
      <c r="X552">
        <v>2</v>
      </c>
      <c r="Y552">
        <v>2</v>
      </c>
      <c r="Z552">
        <v>2</v>
      </c>
      <c r="AA552">
        <v>2</v>
      </c>
      <c r="AB552">
        <v>9</v>
      </c>
      <c r="AC552">
        <v>2</v>
      </c>
      <c r="AD552">
        <v>2</v>
      </c>
      <c r="AE552">
        <v>2</v>
      </c>
      <c r="AF552">
        <v>2</v>
      </c>
      <c r="AG552">
        <v>2</v>
      </c>
      <c r="AH552">
        <v>2</v>
      </c>
      <c r="AI552">
        <v>2</v>
      </c>
      <c r="AJ552">
        <v>2</v>
      </c>
      <c r="AK552">
        <v>9</v>
      </c>
      <c r="AL552">
        <v>2</v>
      </c>
      <c r="AM552">
        <v>2</v>
      </c>
      <c r="AN552">
        <v>2</v>
      </c>
      <c r="AO552">
        <v>2</v>
      </c>
      <c r="AP552">
        <v>2</v>
      </c>
      <c r="AQ552">
        <v>2</v>
      </c>
      <c r="AR552">
        <v>9</v>
      </c>
      <c r="AS552">
        <v>2</v>
      </c>
      <c r="AT552">
        <v>3</v>
      </c>
      <c r="AU552">
        <v>2</v>
      </c>
      <c r="AV552">
        <v>3</v>
      </c>
      <c r="AW552">
        <v>2</v>
      </c>
      <c r="AX552">
        <v>2</v>
      </c>
      <c r="AY552">
        <v>2</v>
      </c>
    </row>
    <row r="553" spans="1:51">
      <c r="A553" s="1">
        <v>340030</v>
      </c>
      <c r="B553" s="7">
        <v>121863</v>
      </c>
      <c r="C553" s="2">
        <v>40246</v>
      </c>
      <c r="D553" t="s">
        <v>1933</v>
      </c>
      <c r="E553" t="s">
        <v>2808</v>
      </c>
      <c r="F553" t="s">
        <v>353</v>
      </c>
      <c r="G553" t="s">
        <v>2947</v>
      </c>
      <c r="H553" t="s">
        <v>2948</v>
      </c>
      <c r="I553" t="s">
        <v>353</v>
      </c>
      <c r="J553" t="s">
        <v>2818</v>
      </c>
      <c r="K553" t="s">
        <v>1863</v>
      </c>
      <c r="L553" t="s">
        <v>480</v>
      </c>
      <c r="M553" t="s">
        <v>7</v>
      </c>
      <c r="N553" t="s">
        <v>7</v>
      </c>
      <c r="O553">
        <v>2</v>
      </c>
      <c r="P553">
        <v>9</v>
      </c>
      <c r="Q553">
        <v>2</v>
      </c>
      <c r="R553">
        <v>1</v>
      </c>
      <c r="S553">
        <v>8</v>
      </c>
      <c r="T553">
        <v>2</v>
      </c>
      <c r="U553">
        <v>2</v>
      </c>
      <c r="V553">
        <v>2</v>
      </c>
      <c r="W553">
        <v>9</v>
      </c>
      <c r="X553">
        <v>2</v>
      </c>
      <c r="Y553">
        <v>2</v>
      </c>
      <c r="Z553">
        <v>2</v>
      </c>
      <c r="AA553">
        <v>2</v>
      </c>
      <c r="AB553">
        <v>9</v>
      </c>
      <c r="AC553">
        <v>2</v>
      </c>
      <c r="AD553">
        <v>2</v>
      </c>
      <c r="AE553">
        <v>1</v>
      </c>
      <c r="AF553">
        <v>1</v>
      </c>
      <c r="AG553">
        <v>2</v>
      </c>
      <c r="AH553">
        <v>1</v>
      </c>
      <c r="AI553">
        <v>2</v>
      </c>
      <c r="AJ553">
        <v>2</v>
      </c>
      <c r="AK553">
        <v>9</v>
      </c>
      <c r="AL553">
        <v>2</v>
      </c>
      <c r="AM553">
        <v>1</v>
      </c>
      <c r="AN553">
        <v>2</v>
      </c>
      <c r="AO553">
        <v>2</v>
      </c>
      <c r="AP553">
        <v>2</v>
      </c>
      <c r="AQ553">
        <v>2</v>
      </c>
      <c r="AR553">
        <v>9</v>
      </c>
      <c r="AS553">
        <v>1</v>
      </c>
      <c r="AT553">
        <v>2</v>
      </c>
      <c r="AU553">
        <v>2</v>
      </c>
      <c r="AV553">
        <v>3</v>
      </c>
      <c r="AW553">
        <v>1</v>
      </c>
      <c r="AX553">
        <v>1</v>
      </c>
      <c r="AY553">
        <v>2</v>
      </c>
    </row>
    <row r="554" spans="1:51">
      <c r="A554" s="1">
        <v>340033</v>
      </c>
      <c r="B554" s="7">
        <v>121875</v>
      </c>
      <c r="C554" s="2">
        <v>40254</v>
      </c>
      <c r="D554" t="s">
        <v>1933</v>
      </c>
      <c r="E554" t="s">
        <v>2808</v>
      </c>
      <c r="F554" t="s">
        <v>353</v>
      </c>
      <c r="G554" t="s">
        <v>2949</v>
      </c>
      <c r="H554" t="s">
        <v>2950</v>
      </c>
      <c r="I554" t="s">
        <v>353</v>
      </c>
      <c r="J554" t="s">
        <v>2818</v>
      </c>
      <c r="K554" t="s">
        <v>1863</v>
      </c>
      <c r="L554" t="s">
        <v>480</v>
      </c>
      <c r="M554" t="s">
        <v>7</v>
      </c>
      <c r="N554" t="s">
        <v>7</v>
      </c>
      <c r="O554">
        <v>2</v>
      </c>
      <c r="P554">
        <v>9</v>
      </c>
      <c r="Q554">
        <v>2</v>
      </c>
      <c r="R554">
        <v>1</v>
      </c>
      <c r="S554">
        <v>8</v>
      </c>
      <c r="T554">
        <v>1</v>
      </c>
      <c r="U554">
        <v>2</v>
      </c>
      <c r="V554">
        <v>2</v>
      </c>
      <c r="W554">
        <v>9</v>
      </c>
      <c r="X554">
        <v>2</v>
      </c>
      <c r="Y554">
        <v>2</v>
      </c>
      <c r="Z554">
        <v>2</v>
      </c>
      <c r="AA554">
        <v>2</v>
      </c>
      <c r="AB554">
        <v>9</v>
      </c>
      <c r="AC554">
        <v>1</v>
      </c>
      <c r="AD554">
        <v>2</v>
      </c>
      <c r="AE554">
        <v>2</v>
      </c>
      <c r="AF554">
        <v>1</v>
      </c>
      <c r="AG554">
        <v>2</v>
      </c>
      <c r="AH554">
        <v>1</v>
      </c>
      <c r="AI554">
        <v>1</v>
      </c>
      <c r="AJ554">
        <v>2</v>
      </c>
      <c r="AK554">
        <v>9</v>
      </c>
      <c r="AL554">
        <v>1</v>
      </c>
      <c r="AM554">
        <v>1</v>
      </c>
      <c r="AN554">
        <v>2</v>
      </c>
      <c r="AO554">
        <v>2</v>
      </c>
      <c r="AP554">
        <v>1</v>
      </c>
      <c r="AQ554">
        <v>2</v>
      </c>
      <c r="AR554">
        <v>9</v>
      </c>
      <c r="AS554">
        <v>2</v>
      </c>
      <c r="AT554">
        <v>1</v>
      </c>
      <c r="AU554">
        <v>2</v>
      </c>
      <c r="AV554">
        <v>2</v>
      </c>
      <c r="AW554">
        <v>2</v>
      </c>
      <c r="AX554">
        <v>1</v>
      </c>
      <c r="AY554">
        <v>2</v>
      </c>
    </row>
    <row r="555" spans="1:51">
      <c r="A555" s="1">
        <v>340034</v>
      </c>
      <c r="B555" s="7">
        <v>121880</v>
      </c>
      <c r="C555" s="2">
        <v>40262</v>
      </c>
      <c r="D555" t="s">
        <v>1933</v>
      </c>
      <c r="E555" t="s">
        <v>2808</v>
      </c>
      <c r="F555" t="s">
        <v>353</v>
      </c>
      <c r="G555" t="s">
        <v>2951</v>
      </c>
      <c r="H555" t="s">
        <v>2952</v>
      </c>
      <c r="I555" t="s">
        <v>353</v>
      </c>
      <c r="J555" t="s">
        <v>2818</v>
      </c>
      <c r="K555" t="s">
        <v>1863</v>
      </c>
      <c r="L555" t="s">
        <v>480</v>
      </c>
      <c r="M555" t="s">
        <v>7</v>
      </c>
      <c r="N555" t="s">
        <v>7</v>
      </c>
      <c r="O555">
        <v>3</v>
      </c>
      <c r="P555">
        <v>9</v>
      </c>
      <c r="Q555">
        <v>2</v>
      </c>
      <c r="R555">
        <v>2</v>
      </c>
      <c r="S555">
        <v>8</v>
      </c>
      <c r="T555">
        <v>3</v>
      </c>
      <c r="U555">
        <v>3</v>
      </c>
      <c r="V555">
        <v>3</v>
      </c>
      <c r="W555">
        <v>9</v>
      </c>
      <c r="X555">
        <v>3</v>
      </c>
      <c r="Y555">
        <v>3</v>
      </c>
      <c r="Z555">
        <v>2</v>
      </c>
      <c r="AA555">
        <v>3</v>
      </c>
      <c r="AB555">
        <v>9</v>
      </c>
      <c r="AC555">
        <v>3</v>
      </c>
      <c r="AD555">
        <v>2</v>
      </c>
      <c r="AE555">
        <v>2</v>
      </c>
      <c r="AF555">
        <v>3</v>
      </c>
      <c r="AG555">
        <v>2</v>
      </c>
      <c r="AH555">
        <v>3</v>
      </c>
      <c r="AI555">
        <v>3</v>
      </c>
      <c r="AJ555">
        <v>3</v>
      </c>
      <c r="AK555">
        <v>9</v>
      </c>
      <c r="AL555">
        <v>3</v>
      </c>
      <c r="AM555">
        <v>2</v>
      </c>
      <c r="AN555">
        <v>3</v>
      </c>
      <c r="AO555">
        <v>2</v>
      </c>
      <c r="AP555">
        <v>3</v>
      </c>
      <c r="AQ555">
        <v>2</v>
      </c>
      <c r="AR555">
        <v>9</v>
      </c>
      <c r="AS555">
        <v>3</v>
      </c>
      <c r="AT555">
        <v>3</v>
      </c>
      <c r="AU555">
        <v>3</v>
      </c>
      <c r="AV555">
        <v>2</v>
      </c>
      <c r="AW555">
        <v>2</v>
      </c>
      <c r="AX555">
        <v>3</v>
      </c>
      <c r="AY555">
        <v>3</v>
      </c>
    </row>
    <row r="556" spans="1:51">
      <c r="A556" s="1">
        <v>340051</v>
      </c>
      <c r="B556" s="7">
        <v>121933</v>
      </c>
      <c r="C556" s="2">
        <v>40248</v>
      </c>
      <c r="D556" t="s">
        <v>1933</v>
      </c>
      <c r="E556" t="s">
        <v>2808</v>
      </c>
      <c r="F556" t="s">
        <v>353</v>
      </c>
      <c r="G556" t="s">
        <v>3274</v>
      </c>
      <c r="H556" t="s">
        <v>3275</v>
      </c>
      <c r="I556" t="s">
        <v>353</v>
      </c>
      <c r="J556" t="s">
        <v>2818</v>
      </c>
      <c r="K556" t="s">
        <v>1863</v>
      </c>
      <c r="L556" t="s">
        <v>480</v>
      </c>
      <c r="M556" t="s">
        <v>7</v>
      </c>
      <c r="N556" t="s">
        <v>7</v>
      </c>
      <c r="O556">
        <v>4</v>
      </c>
      <c r="P556">
        <v>9</v>
      </c>
      <c r="Q556">
        <v>4</v>
      </c>
      <c r="R556">
        <v>3</v>
      </c>
      <c r="S556">
        <v>8</v>
      </c>
      <c r="T556">
        <v>4</v>
      </c>
      <c r="U556">
        <v>4</v>
      </c>
      <c r="V556">
        <v>4</v>
      </c>
      <c r="W556">
        <v>9</v>
      </c>
      <c r="X556">
        <v>4</v>
      </c>
      <c r="Y556">
        <v>4</v>
      </c>
      <c r="Z556">
        <v>3</v>
      </c>
      <c r="AA556">
        <v>4</v>
      </c>
      <c r="AB556">
        <v>9</v>
      </c>
      <c r="AC556">
        <v>3</v>
      </c>
      <c r="AD556">
        <v>2</v>
      </c>
      <c r="AE556">
        <v>2</v>
      </c>
      <c r="AF556">
        <v>4</v>
      </c>
      <c r="AG556">
        <v>3</v>
      </c>
      <c r="AH556">
        <v>3</v>
      </c>
      <c r="AI556">
        <v>4</v>
      </c>
      <c r="AJ556">
        <v>4</v>
      </c>
      <c r="AK556">
        <v>9</v>
      </c>
      <c r="AL556">
        <v>3</v>
      </c>
      <c r="AM556">
        <v>3</v>
      </c>
      <c r="AN556">
        <v>4</v>
      </c>
      <c r="AO556">
        <v>3</v>
      </c>
      <c r="AP556">
        <v>4</v>
      </c>
      <c r="AQ556">
        <v>4</v>
      </c>
      <c r="AR556">
        <v>9</v>
      </c>
      <c r="AS556">
        <v>4</v>
      </c>
      <c r="AT556">
        <v>3</v>
      </c>
      <c r="AU556">
        <v>4</v>
      </c>
      <c r="AV556">
        <v>4</v>
      </c>
      <c r="AW556">
        <v>4</v>
      </c>
      <c r="AX556">
        <v>3</v>
      </c>
      <c r="AY556">
        <v>4</v>
      </c>
    </row>
    <row r="557" spans="1:51">
      <c r="A557" s="1">
        <v>340201</v>
      </c>
      <c r="B557" s="7">
        <v>122724</v>
      </c>
      <c r="C557" s="2">
        <v>40242</v>
      </c>
      <c r="D557" t="s">
        <v>1933</v>
      </c>
      <c r="E557" t="s">
        <v>351</v>
      </c>
      <c r="F557" t="s">
        <v>353</v>
      </c>
      <c r="G557" t="s">
        <v>664</v>
      </c>
      <c r="H557" t="s">
        <v>665</v>
      </c>
      <c r="I557" t="s">
        <v>353</v>
      </c>
      <c r="J557" t="s">
        <v>2818</v>
      </c>
      <c r="K557" t="s">
        <v>1863</v>
      </c>
      <c r="L557" t="s">
        <v>480</v>
      </c>
      <c r="M557" t="s">
        <v>7</v>
      </c>
      <c r="N557" t="s">
        <v>7</v>
      </c>
      <c r="O557">
        <v>4</v>
      </c>
      <c r="P557">
        <v>9</v>
      </c>
      <c r="Q557">
        <v>3</v>
      </c>
      <c r="R557">
        <v>3</v>
      </c>
      <c r="S557">
        <v>8</v>
      </c>
      <c r="T557">
        <v>4</v>
      </c>
      <c r="U557">
        <v>4</v>
      </c>
      <c r="V557">
        <v>4</v>
      </c>
      <c r="W557">
        <v>9</v>
      </c>
      <c r="X557">
        <v>4</v>
      </c>
      <c r="Y557">
        <v>4</v>
      </c>
      <c r="Z557">
        <v>3</v>
      </c>
      <c r="AA557">
        <v>4</v>
      </c>
      <c r="AB557">
        <v>9</v>
      </c>
      <c r="AC557">
        <v>3</v>
      </c>
      <c r="AD557">
        <v>2</v>
      </c>
      <c r="AE557">
        <v>2</v>
      </c>
      <c r="AF557">
        <v>3</v>
      </c>
      <c r="AG557">
        <v>2</v>
      </c>
      <c r="AH557">
        <v>2</v>
      </c>
      <c r="AI557">
        <v>4</v>
      </c>
      <c r="AJ557">
        <v>4</v>
      </c>
      <c r="AK557">
        <v>9</v>
      </c>
      <c r="AL557">
        <v>3</v>
      </c>
      <c r="AM557">
        <v>2</v>
      </c>
      <c r="AN557">
        <v>4</v>
      </c>
      <c r="AO557">
        <v>3</v>
      </c>
      <c r="AP557">
        <v>4</v>
      </c>
      <c r="AQ557">
        <v>3</v>
      </c>
      <c r="AR557">
        <v>9</v>
      </c>
      <c r="AS557">
        <v>3</v>
      </c>
      <c r="AT557">
        <v>3</v>
      </c>
      <c r="AU557">
        <v>4</v>
      </c>
      <c r="AV557">
        <v>4</v>
      </c>
      <c r="AW557">
        <v>2</v>
      </c>
      <c r="AX557">
        <v>3</v>
      </c>
      <c r="AY557">
        <v>4</v>
      </c>
    </row>
    <row r="558" spans="1:51">
      <c r="A558" s="1">
        <v>340209</v>
      </c>
      <c r="B558" s="7">
        <v>122757</v>
      </c>
      <c r="C558" s="2">
        <v>40249</v>
      </c>
      <c r="D558" t="s">
        <v>1933</v>
      </c>
      <c r="E558" t="s">
        <v>351</v>
      </c>
      <c r="F558" t="s">
        <v>353</v>
      </c>
      <c r="G558" t="s">
        <v>666</v>
      </c>
      <c r="H558" t="s">
        <v>667</v>
      </c>
      <c r="I558" t="s">
        <v>353</v>
      </c>
      <c r="J558" t="s">
        <v>2818</v>
      </c>
      <c r="K558" t="s">
        <v>1863</v>
      </c>
      <c r="L558" t="s">
        <v>486</v>
      </c>
      <c r="M558" t="s">
        <v>7</v>
      </c>
      <c r="N558" t="s">
        <v>7</v>
      </c>
      <c r="O558">
        <v>2</v>
      </c>
      <c r="P558">
        <v>9</v>
      </c>
      <c r="Q558">
        <v>2</v>
      </c>
      <c r="R558">
        <v>2</v>
      </c>
      <c r="S558">
        <v>8</v>
      </c>
      <c r="T558">
        <v>2</v>
      </c>
      <c r="U558">
        <v>2</v>
      </c>
      <c r="V558">
        <v>2</v>
      </c>
      <c r="W558">
        <v>9</v>
      </c>
      <c r="X558">
        <v>2</v>
      </c>
      <c r="Y558">
        <v>2</v>
      </c>
      <c r="Z558">
        <v>2</v>
      </c>
      <c r="AA558">
        <v>2</v>
      </c>
      <c r="AB558">
        <v>9</v>
      </c>
      <c r="AC558">
        <v>2</v>
      </c>
      <c r="AD558">
        <v>1</v>
      </c>
      <c r="AE558">
        <v>1</v>
      </c>
      <c r="AF558">
        <v>2</v>
      </c>
      <c r="AG558">
        <v>1</v>
      </c>
      <c r="AH558">
        <v>2</v>
      </c>
      <c r="AI558">
        <v>2</v>
      </c>
      <c r="AJ558">
        <v>2</v>
      </c>
      <c r="AK558">
        <v>9</v>
      </c>
      <c r="AL558">
        <v>2</v>
      </c>
      <c r="AM558">
        <v>1</v>
      </c>
      <c r="AN558">
        <v>2</v>
      </c>
      <c r="AO558">
        <v>2</v>
      </c>
      <c r="AP558">
        <v>2</v>
      </c>
      <c r="AQ558">
        <v>2</v>
      </c>
      <c r="AR558">
        <v>9</v>
      </c>
      <c r="AS558">
        <v>3</v>
      </c>
      <c r="AT558">
        <v>2</v>
      </c>
      <c r="AU558">
        <v>2</v>
      </c>
      <c r="AV558">
        <v>2</v>
      </c>
      <c r="AW558">
        <v>2</v>
      </c>
      <c r="AX558">
        <v>2</v>
      </c>
      <c r="AY558">
        <v>2</v>
      </c>
    </row>
    <row r="559" spans="1:51">
      <c r="A559" s="1">
        <v>340210</v>
      </c>
      <c r="B559" s="7">
        <v>122764</v>
      </c>
      <c r="C559" s="2">
        <v>40256</v>
      </c>
      <c r="D559" t="s">
        <v>1933</v>
      </c>
      <c r="E559" t="s">
        <v>351</v>
      </c>
      <c r="F559" t="s">
        <v>353</v>
      </c>
      <c r="G559" t="s">
        <v>2868</v>
      </c>
      <c r="H559" t="s">
        <v>668</v>
      </c>
      <c r="I559" t="s">
        <v>353</v>
      </c>
      <c r="J559" t="s">
        <v>2818</v>
      </c>
      <c r="K559" t="s">
        <v>1863</v>
      </c>
      <c r="L559" t="s">
        <v>486</v>
      </c>
      <c r="M559" t="s">
        <v>7</v>
      </c>
      <c r="N559" t="s">
        <v>7</v>
      </c>
      <c r="O559">
        <v>2</v>
      </c>
      <c r="P559">
        <v>9</v>
      </c>
      <c r="Q559">
        <v>2</v>
      </c>
      <c r="R559">
        <v>1</v>
      </c>
      <c r="S559">
        <v>8</v>
      </c>
      <c r="T559">
        <v>2</v>
      </c>
      <c r="U559">
        <v>2</v>
      </c>
      <c r="V559">
        <v>2</v>
      </c>
      <c r="W559">
        <v>9</v>
      </c>
      <c r="X559">
        <v>2</v>
      </c>
      <c r="Y559">
        <v>2</v>
      </c>
      <c r="Z559">
        <v>2</v>
      </c>
      <c r="AA559">
        <v>2</v>
      </c>
      <c r="AB559">
        <v>9</v>
      </c>
      <c r="AC559">
        <v>2</v>
      </c>
      <c r="AD559">
        <v>2</v>
      </c>
      <c r="AE559">
        <v>1</v>
      </c>
      <c r="AF559">
        <v>1</v>
      </c>
      <c r="AG559">
        <v>2</v>
      </c>
      <c r="AH559">
        <v>1</v>
      </c>
      <c r="AI559">
        <v>2</v>
      </c>
      <c r="AJ559">
        <v>2</v>
      </c>
      <c r="AK559">
        <v>9</v>
      </c>
      <c r="AL559">
        <v>2</v>
      </c>
      <c r="AM559">
        <v>2</v>
      </c>
      <c r="AN559">
        <v>2</v>
      </c>
      <c r="AO559">
        <v>2</v>
      </c>
      <c r="AP559">
        <v>2</v>
      </c>
      <c r="AQ559">
        <v>2</v>
      </c>
      <c r="AR559">
        <v>9</v>
      </c>
      <c r="AS559">
        <v>2</v>
      </c>
      <c r="AT559">
        <v>2</v>
      </c>
      <c r="AU559">
        <v>2</v>
      </c>
      <c r="AV559">
        <v>2</v>
      </c>
      <c r="AW559">
        <v>2</v>
      </c>
      <c r="AX559">
        <v>1</v>
      </c>
      <c r="AY559">
        <v>2</v>
      </c>
    </row>
    <row r="560" spans="1:51">
      <c r="A560" s="1">
        <v>340214</v>
      </c>
      <c r="B560" s="7">
        <v>122786</v>
      </c>
      <c r="C560" s="2">
        <v>40253</v>
      </c>
      <c r="D560" t="s">
        <v>1933</v>
      </c>
      <c r="E560" t="s">
        <v>351</v>
      </c>
      <c r="F560" t="s">
        <v>353</v>
      </c>
      <c r="G560" t="s">
        <v>669</v>
      </c>
      <c r="H560" t="s">
        <v>670</v>
      </c>
      <c r="I560" t="s">
        <v>353</v>
      </c>
      <c r="J560" t="s">
        <v>2818</v>
      </c>
      <c r="K560" t="s">
        <v>1863</v>
      </c>
      <c r="L560" t="s">
        <v>482</v>
      </c>
      <c r="M560" t="s">
        <v>7</v>
      </c>
      <c r="N560" t="s">
        <v>7</v>
      </c>
      <c r="O560">
        <v>2</v>
      </c>
      <c r="P560">
        <v>9</v>
      </c>
      <c r="Q560">
        <v>2</v>
      </c>
      <c r="R560">
        <v>2</v>
      </c>
      <c r="S560">
        <v>8</v>
      </c>
      <c r="T560">
        <v>2</v>
      </c>
      <c r="U560">
        <v>2</v>
      </c>
      <c r="V560">
        <v>2</v>
      </c>
      <c r="W560">
        <v>9</v>
      </c>
      <c r="X560">
        <v>3</v>
      </c>
      <c r="Y560">
        <v>2</v>
      </c>
      <c r="Z560">
        <v>2</v>
      </c>
      <c r="AA560">
        <v>2</v>
      </c>
      <c r="AB560">
        <v>9</v>
      </c>
      <c r="AC560">
        <v>1</v>
      </c>
      <c r="AD560">
        <v>2</v>
      </c>
      <c r="AE560">
        <v>2</v>
      </c>
      <c r="AF560">
        <v>3</v>
      </c>
      <c r="AG560">
        <v>2</v>
      </c>
      <c r="AH560">
        <v>2</v>
      </c>
      <c r="AI560">
        <v>2</v>
      </c>
      <c r="AJ560">
        <v>2</v>
      </c>
      <c r="AK560">
        <v>9</v>
      </c>
      <c r="AL560">
        <v>2</v>
      </c>
      <c r="AM560">
        <v>1</v>
      </c>
      <c r="AN560">
        <v>2</v>
      </c>
      <c r="AO560">
        <v>2</v>
      </c>
      <c r="AP560">
        <v>2</v>
      </c>
      <c r="AQ560">
        <v>2</v>
      </c>
      <c r="AR560">
        <v>9</v>
      </c>
      <c r="AS560">
        <v>1</v>
      </c>
      <c r="AT560">
        <v>2</v>
      </c>
      <c r="AU560">
        <v>2</v>
      </c>
      <c r="AV560">
        <v>2</v>
      </c>
      <c r="AW560">
        <v>2</v>
      </c>
      <c r="AX560">
        <v>2</v>
      </c>
      <c r="AY560">
        <v>2</v>
      </c>
    </row>
    <row r="561" spans="1:51">
      <c r="A561" s="1">
        <v>340234</v>
      </c>
      <c r="B561" s="7">
        <v>122863</v>
      </c>
      <c r="C561" s="2">
        <v>40262</v>
      </c>
      <c r="D561" t="s">
        <v>1933</v>
      </c>
      <c r="E561" t="s">
        <v>351</v>
      </c>
      <c r="F561" t="s">
        <v>353</v>
      </c>
      <c r="G561" t="s">
        <v>672</v>
      </c>
      <c r="H561" t="s">
        <v>673</v>
      </c>
      <c r="I561" t="s">
        <v>353</v>
      </c>
      <c r="J561" t="s">
        <v>2825</v>
      </c>
      <c r="K561" t="s">
        <v>1863</v>
      </c>
      <c r="L561" t="s">
        <v>480</v>
      </c>
      <c r="M561" t="s">
        <v>10</v>
      </c>
      <c r="N561" t="s">
        <v>10</v>
      </c>
      <c r="O561">
        <v>4</v>
      </c>
      <c r="P561">
        <v>3</v>
      </c>
      <c r="Q561">
        <v>9</v>
      </c>
      <c r="R561">
        <v>4</v>
      </c>
      <c r="S561">
        <v>8</v>
      </c>
      <c r="T561">
        <v>4</v>
      </c>
      <c r="U561">
        <v>4</v>
      </c>
      <c r="V561">
        <v>4</v>
      </c>
      <c r="W561">
        <v>9</v>
      </c>
      <c r="X561">
        <v>4</v>
      </c>
      <c r="Y561">
        <v>4</v>
      </c>
      <c r="Z561">
        <v>9</v>
      </c>
      <c r="AA561">
        <v>4</v>
      </c>
      <c r="AB561">
        <v>3</v>
      </c>
      <c r="AC561">
        <v>3</v>
      </c>
      <c r="AD561">
        <v>3</v>
      </c>
      <c r="AE561">
        <v>3</v>
      </c>
      <c r="AF561">
        <v>4</v>
      </c>
      <c r="AG561">
        <v>3</v>
      </c>
      <c r="AH561">
        <v>3</v>
      </c>
      <c r="AI561">
        <v>4</v>
      </c>
      <c r="AJ561">
        <v>4</v>
      </c>
      <c r="AK561">
        <v>3</v>
      </c>
      <c r="AL561">
        <v>3</v>
      </c>
      <c r="AM561">
        <v>3</v>
      </c>
      <c r="AN561">
        <v>4</v>
      </c>
      <c r="AO561">
        <v>9</v>
      </c>
      <c r="AP561">
        <v>4</v>
      </c>
      <c r="AQ561">
        <v>9</v>
      </c>
      <c r="AR561">
        <v>3</v>
      </c>
      <c r="AS561">
        <v>4</v>
      </c>
      <c r="AT561">
        <v>3</v>
      </c>
      <c r="AU561">
        <v>4</v>
      </c>
      <c r="AV561">
        <v>3</v>
      </c>
      <c r="AW561">
        <v>3</v>
      </c>
      <c r="AX561">
        <v>3</v>
      </c>
      <c r="AY561">
        <v>4</v>
      </c>
    </row>
    <row r="562" spans="1:51">
      <c r="A562" s="1">
        <v>340243</v>
      </c>
      <c r="B562" s="7">
        <v>122957</v>
      </c>
      <c r="C562" s="2">
        <v>40239</v>
      </c>
      <c r="D562" t="s">
        <v>1933</v>
      </c>
      <c r="E562" t="s">
        <v>351</v>
      </c>
      <c r="F562" t="s">
        <v>353</v>
      </c>
      <c r="G562" t="s">
        <v>674</v>
      </c>
      <c r="H562" t="s">
        <v>675</v>
      </c>
      <c r="I562" t="s">
        <v>353</v>
      </c>
      <c r="J562" t="s">
        <v>2818</v>
      </c>
      <c r="K562" t="s">
        <v>1863</v>
      </c>
      <c r="L562" t="s">
        <v>484</v>
      </c>
      <c r="M562" t="s">
        <v>485</v>
      </c>
      <c r="N562" t="s">
        <v>13</v>
      </c>
      <c r="O562">
        <v>1</v>
      </c>
      <c r="P562">
        <v>1</v>
      </c>
      <c r="Q562">
        <v>2</v>
      </c>
      <c r="R562">
        <v>1</v>
      </c>
      <c r="S562">
        <v>8</v>
      </c>
      <c r="T562">
        <v>1</v>
      </c>
      <c r="U562">
        <v>1</v>
      </c>
      <c r="V562">
        <v>2</v>
      </c>
      <c r="W562">
        <v>9</v>
      </c>
      <c r="X562" t="s">
        <v>1590</v>
      </c>
      <c r="Y562">
        <v>2</v>
      </c>
      <c r="Z562">
        <v>2</v>
      </c>
      <c r="AA562">
        <v>2</v>
      </c>
      <c r="AB562">
        <v>1</v>
      </c>
      <c r="AC562">
        <v>1</v>
      </c>
      <c r="AD562">
        <v>1</v>
      </c>
      <c r="AE562">
        <v>1</v>
      </c>
      <c r="AF562">
        <v>2</v>
      </c>
      <c r="AG562">
        <v>1</v>
      </c>
      <c r="AH562">
        <v>1</v>
      </c>
      <c r="AI562">
        <v>1</v>
      </c>
      <c r="AJ562">
        <v>2</v>
      </c>
      <c r="AK562">
        <v>1</v>
      </c>
      <c r="AL562">
        <v>1</v>
      </c>
      <c r="AM562">
        <v>1</v>
      </c>
      <c r="AN562">
        <v>2</v>
      </c>
      <c r="AO562">
        <v>2</v>
      </c>
      <c r="AP562">
        <v>1</v>
      </c>
      <c r="AQ562">
        <v>2</v>
      </c>
      <c r="AR562">
        <v>1</v>
      </c>
      <c r="AS562">
        <v>1</v>
      </c>
      <c r="AT562">
        <v>2</v>
      </c>
      <c r="AU562">
        <v>1</v>
      </c>
      <c r="AV562">
        <v>2</v>
      </c>
      <c r="AW562">
        <v>1</v>
      </c>
      <c r="AX562">
        <v>1</v>
      </c>
      <c r="AY562">
        <v>1</v>
      </c>
    </row>
    <row r="563" spans="1:51">
      <c r="A563" s="1">
        <v>340247</v>
      </c>
      <c r="B563" s="7">
        <v>122969</v>
      </c>
      <c r="C563" s="2">
        <v>40262</v>
      </c>
      <c r="D563" t="s">
        <v>1933</v>
      </c>
      <c r="E563" t="s">
        <v>1383</v>
      </c>
      <c r="F563" t="s">
        <v>365</v>
      </c>
      <c r="G563" t="s">
        <v>676</v>
      </c>
      <c r="H563" t="s">
        <v>677</v>
      </c>
      <c r="I563" t="s">
        <v>365</v>
      </c>
      <c r="J563" t="s">
        <v>2818</v>
      </c>
      <c r="K563" t="s">
        <v>1863</v>
      </c>
      <c r="L563" t="s">
        <v>481</v>
      </c>
      <c r="M563" t="s">
        <v>5</v>
      </c>
      <c r="N563" t="s">
        <v>5</v>
      </c>
      <c r="O563">
        <v>1</v>
      </c>
      <c r="P563">
        <v>9</v>
      </c>
      <c r="Q563">
        <v>1</v>
      </c>
      <c r="R563">
        <v>1</v>
      </c>
      <c r="S563">
        <v>8</v>
      </c>
      <c r="T563">
        <v>1</v>
      </c>
      <c r="U563">
        <v>1</v>
      </c>
      <c r="V563">
        <v>1</v>
      </c>
      <c r="W563">
        <v>9</v>
      </c>
      <c r="X563">
        <v>1</v>
      </c>
      <c r="Y563">
        <v>1</v>
      </c>
      <c r="Z563">
        <v>1</v>
      </c>
      <c r="AA563">
        <v>1</v>
      </c>
      <c r="AB563">
        <v>9</v>
      </c>
      <c r="AC563">
        <v>1</v>
      </c>
      <c r="AD563">
        <v>1</v>
      </c>
      <c r="AE563">
        <v>1</v>
      </c>
      <c r="AF563">
        <v>1</v>
      </c>
      <c r="AG563">
        <v>1</v>
      </c>
      <c r="AH563">
        <v>1</v>
      </c>
      <c r="AI563">
        <v>1</v>
      </c>
      <c r="AJ563">
        <v>1</v>
      </c>
      <c r="AK563">
        <v>9</v>
      </c>
      <c r="AL563">
        <v>1</v>
      </c>
      <c r="AM563">
        <v>1</v>
      </c>
      <c r="AN563">
        <v>1</v>
      </c>
      <c r="AO563">
        <v>1</v>
      </c>
      <c r="AP563">
        <v>1</v>
      </c>
      <c r="AQ563">
        <v>1</v>
      </c>
      <c r="AR563">
        <v>9</v>
      </c>
      <c r="AS563">
        <v>1</v>
      </c>
      <c r="AT563">
        <v>1</v>
      </c>
      <c r="AU563">
        <v>1</v>
      </c>
      <c r="AV563">
        <v>1</v>
      </c>
      <c r="AW563">
        <v>1</v>
      </c>
      <c r="AX563">
        <v>1</v>
      </c>
      <c r="AY563">
        <v>1</v>
      </c>
    </row>
    <row r="564" spans="1:51">
      <c r="A564" s="1">
        <v>340258</v>
      </c>
      <c r="B564" s="7">
        <v>123019</v>
      </c>
      <c r="C564" s="2">
        <v>40240</v>
      </c>
      <c r="D564" t="s">
        <v>1933</v>
      </c>
      <c r="E564" t="s">
        <v>1383</v>
      </c>
      <c r="F564" t="s">
        <v>365</v>
      </c>
      <c r="G564" t="s">
        <v>678</v>
      </c>
      <c r="H564" t="s">
        <v>679</v>
      </c>
      <c r="I564" t="s">
        <v>365</v>
      </c>
      <c r="J564" t="s">
        <v>2818</v>
      </c>
      <c r="K564" t="s">
        <v>1863</v>
      </c>
      <c r="L564" t="s">
        <v>480</v>
      </c>
      <c r="M564" t="s">
        <v>7</v>
      </c>
      <c r="N564" t="s">
        <v>7</v>
      </c>
      <c r="O564">
        <v>3</v>
      </c>
      <c r="P564">
        <v>9</v>
      </c>
      <c r="Q564">
        <v>2</v>
      </c>
      <c r="R564">
        <v>3</v>
      </c>
      <c r="S564">
        <v>8</v>
      </c>
      <c r="T564">
        <v>3</v>
      </c>
      <c r="U564">
        <v>3</v>
      </c>
      <c r="V564">
        <v>3</v>
      </c>
      <c r="W564">
        <v>9</v>
      </c>
      <c r="X564">
        <v>3</v>
      </c>
      <c r="Y564">
        <v>3</v>
      </c>
      <c r="Z564">
        <v>2</v>
      </c>
      <c r="AA564">
        <v>3</v>
      </c>
      <c r="AB564">
        <v>9</v>
      </c>
      <c r="AC564">
        <v>3</v>
      </c>
      <c r="AD564">
        <v>2</v>
      </c>
      <c r="AE564">
        <v>2</v>
      </c>
      <c r="AF564">
        <v>3</v>
      </c>
      <c r="AG564">
        <v>2</v>
      </c>
      <c r="AH564">
        <v>3</v>
      </c>
      <c r="AI564">
        <v>3</v>
      </c>
      <c r="AJ564">
        <v>3</v>
      </c>
      <c r="AK564">
        <v>9</v>
      </c>
      <c r="AL564">
        <v>3</v>
      </c>
      <c r="AM564">
        <v>3</v>
      </c>
      <c r="AN564">
        <v>3</v>
      </c>
      <c r="AO564">
        <v>2</v>
      </c>
      <c r="AP564">
        <v>3</v>
      </c>
      <c r="AQ564">
        <v>2</v>
      </c>
      <c r="AR564">
        <v>9</v>
      </c>
      <c r="AS564">
        <v>3</v>
      </c>
      <c r="AT564">
        <v>3</v>
      </c>
      <c r="AU564">
        <v>3</v>
      </c>
      <c r="AV564">
        <v>3</v>
      </c>
      <c r="AW564">
        <v>3</v>
      </c>
      <c r="AX564">
        <v>3</v>
      </c>
      <c r="AY564">
        <v>3</v>
      </c>
    </row>
    <row r="565" spans="1:51">
      <c r="A565" s="1">
        <v>340261</v>
      </c>
      <c r="B565" s="7">
        <v>123031</v>
      </c>
      <c r="C565" s="2">
        <v>40248</v>
      </c>
      <c r="D565" t="s">
        <v>20</v>
      </c>
      <c r="E565" t="s">
        <v>1383</v>
      </c>
      <c r="F565" t="s">
        <v>365</v>
      </c>
      <c r="G565" t="s">
        <v>680</v>
      </c>
      <c r="H565" t="s">
        <v>681</v>
      </c>
      <c r="I565" t="s">
        <v>365</v>
      </c>
      <c r="J565" t="s">
        <v>2818</v>
      </c>
      <c r="K565" t="s">
        <v>1863</v>
      </c>
      <c r="L565" t="s">
        <v>480</v>
      </c>
      <c r="M565" t="s">
        <v>7</v>
      </c>
      <c r="N565" t="s">
        <v>7</v>
      </c>
      <c r="O565">
        <v>3</v>
      </c>
      <c r="P565">
        <v>9</v>
      </c>
      <c r="Q565">
        <v>2</v>
      </c>
      <c r="R565">
        <v>2</v>
      </c>
      <c r="S565">
        <v>8</v>
      </c>
      <c r="T565">
        <v>2</v>
      </c>
      <c r="U565">
        <v>3</v>
      </c>
      <c r="V565">
        <v>3</v>
      </c>
      <c r="W565">
        <v>9</v>
      </c>
      <c r="X565">
        <v>3</v>
      </c>
      <c r="Y565">
        <v>3</v>
      </c>
      <c r="Z565">
        <v>2</v>
      </c>
      <c r="AA565">
        <v>3</v>
      </c>
      <c r="AB565">
        <v>9</v>
      </c>
      <c r="AC565">
        <v>3</v>
      </c>
      <c r="AD565">
        <v>2</v>
      </c>
      <c r="AE565">
        <v>2</v>
      </c>
      <c r="AF565">
        <v>3</v>
      </c>
      <c r="AG565">
        <v>2</v>
      </c>
      <c r="AH565">
        <v>3</v>
      </c>
      <c r="AI565">
        <v>3</v>
      </c>
      <c r="AJ565">
        <v>3</v>
      </c>
      <c r="AK565">
        <v>9</v>
      </c>
      <c r="AL565">
        <v>3</v>
      </c>
      <c r="AM565">
        <v>2</v>
      </c>
      <c r="AN565">
        <v>3</v>
      </c>
      <c r="AO565">
        <v>2</v>
      </c>
      <c r="AP565">
        <v>3</v>
      </c>
      <c r="AQ565">
        <v>2</v>
      </c>
      <c r="AR565">
        <v>9</v>
      </c>
      <c r="AS565">
        <v>2</v>
      </c>
      <c r="AT565">
        <v>3</v>
      </c>
      <c r="AU565">
        <v>3</v>
      </c>
      <c r="AV565">
        <v>3</v>
      </c>
      <c r="AW565">
        <v>2</v>
      </c>
      <c r="AX565">
        <v>2</v>
      </c>
      <c r="AY565">
        <v>3</v>
      </c>
    </row>
    <row r="566" spans="1:51">
      <c r="A566" s="1">
        <v>340263</v>
      </c>
      <c r="B566" s="7">
        <v>123039</v>
      </c>
      <c r="C566" s="2">
        <v>40241</v>
      </c>
      <c r="D566" t="s">
        <v>1933</v>
      </c>
      <c r="E566" t="s">
        <v>1383</v>
      </c>
      <c r="F566" t="s">
        <v>365</v>
      </c>
      <c r="G566" t="s">
        <v>682</v>
      </c>
      <c r="H566" t="s">
        <v>683</v>
      </c>
      <c r="I566" t="s">
        <v>365</v>
      </c>
      <c r="J566" t="s">
        <v>2818</v>
      </c>
      <c r="K566" t="s">
        <v>1863</v>
      </c>
      <c r="L566" t="s">
        <v>480</v>
      </c>
      <c r="M566" t="s">
        <v>7</v>
      </c>
      <c r="N566" t="s">
        <v>7</v>
      </c>
      <c r="O566">
        <v>2</v>
      </c>
      <c r="P566">
        <v>9</v>
      </c>
      <c r="Q566">
        <v>2</v>
      </c>
      <c r="R566">
        <v>2</v>
      </c>
      <c r="S566">
        <v>8</v>
      </c>
      <c r="T566">
        <v>2</v>
      </c>
      <c r="U566">
        <v>2</v>
      </c>
      <c r="V566">
        <v>2</v>
      </c>
      <c r="W566">
        <v>9</v>
      </c>
      <c r="X566">
        <v>2</v>
      </c>
      <c r="Y566">
        <v>2</v>
      </c>
      <c r="Z566">
        <v>2</v>
      </c>
      <c r="AA566">
        <v>2</v>
      </c>
      <c r="AB566">
        <v>9</v>
      </c>
      <c r="AC566">
        <v>2</v>
      </c>
      <c r="AD566">
        <v>2</v>
      </c>
      <c r="AE566">
        <v>1</v>
      </c>
      <c r="AF566">
        <v>2</v>
      </c>
      <c r="AG566">
        <v>1</v>
      </c>
      <c r="AH566">
        <v>2</v>
      </c>
      <c r="AI566">
        <v>2</v>
      </c>
      <c r="AJ566">
        <v>2</v>
      </c>
      <c r="AK566">
        <v>9</v>
      </c>
      <c r="AL566">
        <v>2</v>
      </c>
      <c r="AM566">
        <v>1</v>
      </c>
      <c r="AN566">
        <v>2</v>
      </c>
      <c r="AO566">
        <v>2</v>
      </c>
      <c r="AP566">
        <v>2</v>
      </c>
      <c r="AQ566">
        <v>2</v>
      </c>
      <c r="AR566">
        <v>9</v>
      </c>
      <c r="AS566">
        <v>2</v>
      </c>
      <c r="AT566">
        <v>2</v>
      </c>
      <c r="AU566">
        <v>2</v>
      </c>
      <c r="AV566">
        <v>2</v>
      </c>
      <c r="AW566">
        <v>1</v>
      </c>
      <c r="AX566">
        <v>1</v>
      </c>
      <c r="AY566">
        <v>2</v>
      </c>
    </row>
    <row r="567" spans="1:51">
      <c r="A567" s="1">
        <v>340264</v>
      </c>
      <c r="B567" s="7">
        <v>123040</v>
      </c>
      <c r="C567" s="2">
        <v>40256</v>
      </c>
      <c r="D567" t="s">
        <v>1933</v>
      </c>
      <c r="E567" t="s">
        <v>1383</v>
      </c>
      <c r="F567" t="s">
        <v>365</v>
      </c>
      <c r="G567" t="s">
        <v>684</v>
      </c>
      <c r="H567" t="s">
        <v>685</v>
      </c>
      <c r="I567" t="s">
        <v>365</v>
      </c>
      <c r="J567" t="s">
        <v>2818</v>
      </c>
      <c r="K567" t="s">
        <v>1863</v>
      </c>
      <c r="L567" t="s">
        <v>480</v>
      </c>
      <c r="M567" t="s">
        <v>7</v>
      </c>
      <c r="N567" t="s">
        <v>7</v>
      </c>
      <c r="O567">
        <v>2</v>
      </c>
      <c r="P567">
        <v>9</v>
      </c>
      <c r="Q567">
        <v>2</v>
      </c>
      <c r="R567">
        <v>2</v>
      </c>
      <c r="S567">
        <v>8</v>
      </c>
      <c r="T567">
        <v>2</v>
      </c>
      <c r="U567">
        <v>2</v>
      </c>
      <c r="V567">
        <v>2</v>
      </c>
      <c r="W567">
        <v>9</v>
      </c>
      <c r="X567">
        <v>3</v>
      </c>
      <c r="Y567">
        <v>2</v>
      </c>
      <c r="Z567">
        <v>2</v>
      </c>
      <c r="AA567">
        <v>2</v>
      </c>
      <c r="AB567">
        <v>9</v>
      </c>
      <c r="AC567">
        <v>2</v>
      </c>
      <c r="AD567">
        <v>2</v>
      </c>
      <c r="AE567">
        <v>2</v>
      </c>
      <c r="AF567">
        <v>2</v>
      </c>
      <c r="AG567">
        <v>2</v>
      </c>
      <c r="AH567">
        <v>2</v>
      </c>
      <c r="AI567">
        <v>2</v>
      </c>
      <c r="AJ567">
        <v>2</v>
      </c>
      <c r="AK567">
        <v>9</v>
      </c>
      <c r="AL567">
        <v>2</v>
      </c>
      <c r="AM567">
        <v>2</v>
      </c>
      <c r="AN567">
        <v>2</v>
      </c>
      <c r="AO567">
        <v>2</v>
      </c>
      <c r="AP567">
        <v>2</v>
      </c>
      <c r="AQ567">
        <v>2</v>
      </c>
      <c r="AR567">
        <v>9</v>
      </c>
      <c r="AS567">
        <v>2</v>
      </c>
      <c r="AT567">
        <v>3</v>
      </c>
      <c r="AU567">
        <v>2</v>
      </c>
      <c r="AV567">
        <v>3</v>
      </c>
      <c r="AW567">
        <v>2</v>
      </c>
      <c r="AX567">
        <v>2</v>
      </c>
      <c r="AY567">
        <v>2</v>
      </c>
    </row>
    <row r="568" spans="1:51">
      <c r="A568" s="1">
        <v>340267</v>
      </c>
      <c r="B568" s="7">
        <v>123047</v>
      </c>
      <c r="C568" s="2">
        <v>40260</v>
      </c>
      <c r="D568" t="s">
        <v>1933</v>
      </c>
      <c r="E568" t="s">
        <v>1383</v>
      </c>
      <c r="F568" t="s">
        <v>365</v>
      </c>
      <c r="G568" t="s">
        <v>2966</v>
      </c>
      <c r="H568" t="s">
        <v>686</v>
      </c>
      <c r="I568" t="s">
        <v>365</v>
      </c>
      <c r="J568" t="s">
        <v>2818</v>
      </c>
      <c r="K568" t="s">
        <v>1863</v>
      </c>
      <c r="L568" t="s">
        <v>480</v>
      </c>
      <c r="M568" t="s">
        <v>7</v>
      </c>
      <c r="N568" t="s">
        <v>7</v>
      </c>
      <c r="O568">
        <v>2</v>
      </c>
      <c r="P568">
        <v>9</v>
      </c>
      <c r="Q568">
        <v>2</v>
      </c>
      <c r="R568">
        <v>2</v>
      </c>
      <c r="S568">
        <v>8</v>
      </c>
      <c r="T568">
        <v>2</v>
      </c>
      <c r="U568">
        <v>2</v>
      </c>
      <c r="V568">
        <v>2</v>
      </c>
      <c r="W568">
        <v>9</v>
      </c>
      <c r="X568">
        <v>2</v>
      </c>
      <c r="Y568">
        <v>2</v>
      </c>
      <c r="Z568">
        <v>2</v>
      </c>
      <c r="AA568">
        <v>2</v>
      </c>
      <c r="AB568">
        <v>9</v>
      </c>
      <c r="AC568">
        <v>2</v>
      </c>
      <c r="AD568">
        <v>2</v>
      </c>
      <c r="AE568">
        <v>2</v>
      </c>
      <c r="AF568">
        <v>3</v>
      </c>
      <c r="AG568">
        <v>2</v>
      </c>
      <c r="AH568">
        <v>2</v>
      </c>
      <c r="AI568">
        <v>2</v>
      </c>
      <c r="AJ568">
        <v>2</v>
      </c>
      <c r="AK568">
        <v>9</v>
      </c>
      <c r="AL568">
        <v>2</v>
      </c>
      <c r="AM568">
        <v>2</v>
      </c>
      <c r="AN568">
        <v>2</v>
      </c>
      <c r="AO568">
        <v>2</v>
      </c>
      <c r="AP568">
        <v>2</v>
      </c>
      <c r="AQ568">
        <v>2</v>
      </c>
      <c r="AR568">
        <v>9</v>
      </c>
      <c r="AS568">
        <v>2</v>
      </c>
      <c r="AT568">
        <v>2</v>
      </c>
      <c r="AU568">
        <v>2</v>
      </c>
      <c r="AV568">
        <v>2</v>
      </c>
      <c r="AW568">
        <v>2</v>
      </c>
      <c r="AX568">
        <v>2</v>
      </c>
      <c r="AY568">
        <v>2</v>
      </c>
    </row>
    <row r="569" spans="1:51">
      <c r="A569" s="1">
        <v>340283</v>
      </c>
      <c r="B569" s="7">
        <v>123114</v>
      </c>
      <c r="C569" s="2">
        <v>40247</v>
      </c>
      <c r="D569" t="s">
        <v>1933</v>
      </c>
      <c r="E569" t="s">
        <v>1383</v>
      </c>
      <c r="F569" t="s">
        <v>365</v>
      </c>
      <c r="G569" t="s">
        <v>1384</v>
      </c>
      <c r="H569" t="s">
        <v>1385</v>
      </c>
      <c r="I569" t="s">
        <v>365</v>
      </c>
      <c r="J569" t="s">
        <v>2818</v>
      </c>
      <c r="K569" t="s">
        <v>1863</v>
      </c>
      <c r="L569" t="s">
        <v>486</v>
      </c>
      <c r="M569" t="s">
        <v>7</v>
      </c>
      <c r="N569" t="s">
        <v>7</v>
      </c>
      <c r="O569">
        <v>2</v>
      </c>
      <c r="P569">
        <v>9</v>
      </c>
      <c r="Q569">
        <v>2</v>
      </c>
      <c r="R569">
        <v>2</v>
      </c>
      <c r="S569">
        <v>8</v>
      </c>
      <c r="T569">
        <v>2</v>
      </c>
      <c r="U569">
        <v>2</v>
      </c>
      <c r="V569">
        <v>2</v>
      </c>
      <c r="W569">
        <v>9</v>
      </c>
      <c r="X569">
        <v>2</v>
      </c>
      <c r="Y569">
        <v>2</v>
      </c>
      <c r="Z569">
        <v>2</v>
      </c>
      <c r="AA569">
        <v>2</v>
      </c>
      <c r="AB569">
        <v>9</v>
      </c>
      <c r="AC569">
        <v>2</v>
      </c>
      <c r="AD569">
        <v>1</v>
      </c>
      <c r="AE569">
        <v>1</v>
      </c>
      <c r="AF569">
        <v>2</v>
      </c>
      <c r="AG569">
        <v>1</v>
      </c>
      <c r="AH569">
        <v>2</v>
      </c>
      <c r="AI569">
        <v>2</v>
      </c>
      <c r="AJ569">
        <v>2</v>
      </c>
      <c r="AK569">
        <v>9</v>
      </c>
      <c r="AL569">
        <v>2</v>
      </c>
      <c r="AM569">
        <v>1</v>
      </c>
      <c r="AN569">
        <v>2</v>
      </c>
      <c r="AO569">
        <v>2</v>
      </c>
      <c r="AP569">
        <v>2</v>
      </c>
      <c r="AQ569">
        <v>2</v>
      </c>
      <c r="AR569">
        <v>9</v>
      </c>
      <c r="AS569">
        <v>2</v>
      </c>
      <c r="AT569">
        <v>2</v>
      </c>
      <c r="AU569">
        <v>2</v>
      </c>
      <c r="AV569">
        <v>3</v>
      </c>
      <c r="AW569">
        <v>1</v>
      </c>
      <c r="AX569">
        <v>2</v>
      </c>
      <c r="AY569">
        <v>2</v>
      </c>
    </row>
    <row r="570" spans="1:51">
      <c r="A570" s="1">
        <v>340301</v>
      </c>
      <c r="B570" s="7">
        <v>123179</v>
      </c>
      <c r="C570" s="2">
        <v>40247</v>
      </c>
      <c r="D570" t="s">
        <v>1933</v>
      </c>
      <c r="E570" t="s">
        <v>1383</v>
      </c>
      <c r="F570" t="s">
        <v>365</v>
      </c>
      <c r="G570" t="s">
        <v>1387</v>
      </c>
      <c r="H570" t="s">
        <v>1388</v>
      </c>
      <c r="I570" t="s">
        <v>365</v>
      </c>
      <c r="J570" t="s">
        <v>2818</v>
      </c>
      <c r="K570" t="s">
        <v>1863</v>
      </c>
      <c r="L570" t="s">
        <v>486</v>
      </c>
      <c r="M570" t="s">
        <v>7</v>
      </c>
      <c r="N570" t="s">
        <v>7</v>
      </c>
      <c r="O570">
        <v>2</v>
      </c>
      <c r="P570">
        <v>9</v>
      </c>
      <c r="Q570">
        <v>3</v>
      </c>
      <c r="R570">
        <v>2</v>
      </c>
      <c r="S570">
        <v>8</v>
      </c>
      <c r="T570">
        <v>2</v>
      </c>
      <c r="U570">
        <v>2</v>
      </c>
      <c r="V570">
        <v>2</v>
      </c>
      <c r="W570">
        <v>9</v>
      </c>
      <c r="X570">
        <v>3</v>
      </c>
      <c r="Y570">
        <v>2</v>
      </c>
      <c r="Z570">
        <v>3</v>
      </c>
      <c r="AA570">
        <v>2</v>
      </c>
      <c r="AB570">
        <v>9</v>
      </c>
      <c r="AC570">
        <v>2</v>
      </c>
      <c r="AD570">
        <v>2</v>
      </c>
      <c r="AE570">
        <v>2</v>
      </c>
      <c r="AF570">
        <v>3</v>
      </c>
      <c r="AG570">
        <v>2</v>
      </c>
      <c r="AH570">
        <v>2</v>
      </c>
      <c r="AI570">
        <v>2</v>
      </c>
      <c r="AJ570">
        <v>2</v>
      </c>
      <c r="AK570">
        <v>9</v>
      </c>
      <c r="AL570">
        <v>2</v>
      </c>
      <c r="AM570">
        <v>2</v>
      </c>
      <c r="AN570">
        <v>2</v>
      </c>
      <c r="AO570">
        <v>3</v>
      </c>
      <c r="AP570">
        <v>2</v>
      </c>
      <c r="AQ570">
        <v>3</v>
      </c>
      <c r="AR570">
        <v>9</v>
      </c>
      <c r="AS570">
        <v>2</v>
      </c>
      <c r="AT570">
        <v>2</v>
      </c>
      <c r="AU570">
        <v>2</v>
      </c>
      <c r="AV570">
        <v>3</v>
      </c>
      <c r="AW570">
        <v>2</v>
      </c>
      <c r="AX570">
        <v>2</v>
      </c>
      <c r="AY570">
        <v>2</v>
      </c>
    </row>
    <row r="571" spans="1:51">
      <c r="A571" s="1">
        <v>340448</v>
      </c>
      <c r="B571" s="7">
        <v>123870</v>
      </c>
      <c r="C571" s="2">
        <v>40241</v>
      </c>
      <c r="D571" t="s">
        <v>1933</v>
      </c>
      <c r="E571" t="s">
        <v>2809</v>
      </c>
      <c r="F571" t="s">
        <v>340</v>
      </c>
      <c r="G571" t="s">
        <v>2389</v>
      </c>
      <c r="H571" t="s">
        <v>2390</v>
      </c>
      <c r="I571" t="s">
        <v>340</v>
      </c>
      <c r="J571" t="s">
        <v>2820</v>
      </c>
      <c r="K571" t="s">
        <v>1863</v>
      </c>
      <c r="L571" t="s">
        <v>480</v>
      </c>
      <c r="M571" t="s">
        <v>10</v>
      </c>
      <c r="N571" t="s">
        <v>10</v>
      </c>
      <c r="O571">
        <v>1</v>
      </c>
      <c r="P571">
        <v>3</v>
      </c>
      <c r="Q571">
        <v>9</v>
      </c>
      <c r="R571">
        <v>1</v>
      </c>
      <c r="S571">
        <v>8</v>
      </c>
      <c r="T571">
        <v>1</v>
      </c>
      <c r="U571">
        <v>2</v>
      </c>
      <c r="V571">
        <v>2</v>
      </c>
      <c r="W571">
        <v>9</v>
      </c>
      <c r="X571">
        <v>2</v>
      </c>
      <c r="Y571">
        <v>2</v>
      </c>
      <c r="Z571">
        <v>9</v>
      </c>
      <c r="AA571">
        <v>2</v>
      </c>
      <c r="AB571">
        <v>3</v>
      </c>
      <c r="AC571">
        <v>1</v>
      </c>
      <c r="AD571">
        <v>1</v>
      </c>
      <c r="AE571">
        <v>1</v>
      </c>
      <c r="AF571">
        <v>2</v>
      </c>
      <c r="AG571">
        <v>2</v>
      </c>
      <c r="AH571">
        <v>2</v>
      </c>
      <c r="AI571">
        <v>1</v>
      </c>
      <c r="AJ571">
        <v>1</v>
      </c>
      <c r="AK571">
        <v>2</v>
      </c>
      <c r="AL571">
        <v>2</v>
      </c>
      <c r="AM571">
        <v>1</v>
      </c>
      <c r="AN571">
        <v>1</v>
      </c>
      <c r="AO571">
        <v>9</v>
      </c>
      <c r="AP571">
        <v>1</v>
      </c>
      <c r="AQ571">
        <v>9</v>
      </c>
      <c r="AR571">
        <v>2</v>
      </c>
      <c r="AS571">
        <v>1</v>
      </c>
      <c r="AT571">
        <v>3</v>
      </c>
      <c r="AU571">
        <v>1</v>
      </c>
      <c r="AV571">
        <v>1</v>
      </c>
      <c r="AW571">
        <v>1</v>
      </c>
      <c r="AX571">
        <v>1</v>
      </c>
      <c r="AY571">
        <v>1</v>
      </c>
    </row>
    <row r="572" spans="1:51">
      <c r="A572" s="1">
        <v>340483</v>
      </c>
      <c r="B572" s="7">
        <v>124063</v>
      </c>
      <c r="C572" s="2">
        <v>40262</v>
      </c>
      <c r="D572" t="s">
        <v>1933</v>
      </c>
      <c r="E572" t="s">
        <v>1730</v>
      </c>
      <c r="F572" t="s">
        <v>2895</v>
      </c>
      <c r="G572" t="s">
        <v>2400</v>
      </c>
      <c r="H572" t="s">
        <v>2401</v>
      </c>
      <c r="I572" t="s">
        <v>2895</v>
      </c>
      <c r="J572" t="s">
        <v>2818</v>
      </c>
      <c r="K572" t="s">
        <v>1863</v>
      </c>
      <c r="L572" t="s">
        <v>480</v>
      </c>
      <c r="M572" t="s">
        <v>7</v>
      </c>
      <c r="N572" t="s">
        <v>7</v>
      </c>
      <c r="O572">
        <v>3</v>
      </c>
      <c r="P572">
        <v>9</v>
      </c>
      <c r="Q572">
        <v>2</v>
      </c>
      <c r="R572">
        <v>2</v>
      </c>
      <c r="S572">
        <v>8</v>
      </c>
      <c r="T572">
        <v>3</v>
      </c>
      <c r="U572">
        <v>3</v>
      </c>
      <c r="V572">
        <v>3</v>
      </c>
      <c r="W572">
        <v>9</v>
      </c>
      <c r="X572">
        <v>3</v>
      </c>
      <c r="Y572">
        <v>3</v>
      </c>
      <c r="Z572">
        <v>2</v>
      </c>
      <c r="AA572">
        <v>2</v>
      </c>
      <c r="AB572">
        <v>9</v>
      </c>
      <c r="AC572">
        <v>2</v>
      </c>
      <c r="AD572">
        <v>2</v>
      </c>
      <c r="AE572">
        <v>2</v>
      </c>
      <c r="AF572">
        <v>2</v>
      </c>
      <c r="AG572">
        <v>2</v>
      </c>
      <c r="AH572">
        <v>2</v>
      </c>
      <c r="AI572">
        <v>2</v>
      </c>
      <c r="AJ572">
        <v>3</v>
      </c>
      <c r="AK572">
        <v>9</v>
      </c>
      <c r="AL572">
        <v>3</v>
      </c>
      <c r="AM572">
        <v>2</v>
      </c>
      <c r="AN572">
        <v>3</v>
      </c>
      <c r="AO572">
        <v>2</v>
      </c>
      <c r="AP572">
        <v>3</v>
      </c>
      <c r="AQ572">
        <v>2</v>
      </c>
      <c r="AR572">
        <v>9</v>
      </c>
      <c r="AS572">
        <v>3</v>
      </c>
      <c r="AT572">
        <v>3</v>
      </c>
      <c r="AU572">
        <v>3</v>
      </c>
      <c r="AV572">
        <v>3</v>
      </c>
      <c r="AW572">
        <v>3</v>
      </c>
      <c r="AX572">
        <v>2</v>
      </c>
      <c r="AY572">
        <v>3</v>
      </c>
    </row>
    <row r="573" spans="1:51">
      <c r="A573" s="1">
        <v>340488</v>
      </c>
      <c r="B573" s="7">
        <v>124079</v>
      </c>
      <c r="C573" s="2">
        <v>40240</v>
      </c>
      <c r="D573" t="s">
        <v>1933</v>
      </c>
      <c r="E573" t="s">
        <v>1730</v>
      </c>
      <c r="F573" t="s">
        <v>2895</v>
      </c>
      <c r="G573" t="s">
        <v>2770</v>
      </c>
      <c r="H573" t="s">
        <v>2402</v>
      </c>
      <c r="I573" t="s">
        <v>2895</v>
      </c>
      <c r="J573" t="s">
        <v>2818</v>
      </c>
      <c r="K573" t="s">
        <v>1863</v>
      </c>
      <c r="L573" t="s">
        <v>480</v>
      </c>
      <c r="M573" t="s">
        <v>7</v>
      </c>
      <c r="N573" t="s">
        <v>7</v>
      </c>
      <c r="O573">
        <v>2</v>
      </c>
      <c r="P573">
        <v>9</v>
      </c>
      <c r="Q573">
        <v>2</v>
      </c>
      <c r="R573">
        <v>1</v>
      </c>
      <c r="S573">
        <v>8</v>
      </c>
      <c r="T573">
        <v>2</v>
      </c>
      <c r="U573">
        <v>2</v>
      </c>
      <c r="V573">
        <v>2</v>
      </c>
      <c r="W573">
        <v>9</v>
      </c>
      <c r="X573">
        <v>2</v>
      </c>
      <c r="Y573">
        <v>2</v>
      </c>
      <c r="Z573">
        <v>2</v>
      </c>
      <c r="AA573">
        <v>2</v>
      </c>
      <c r="AB573">
        <v>9</v>
      </c>
      <c r="AC573">
        <v>2</v>
      </c>
      <c r="AD573">
        <v>2</v>
      </c>
      <c r="AE573">
        <v>2</v>
      </c>
      <c r="AF573">
        <v>2</v>
      </c>
      <c r="AG573">
        <v>1</v>
      </c>
      <c r="AH573">
        <v>2</v>
      </c>
      <c r="AI573">
        <v>2</v>
      </c>
      <c r="AJ573">
        <v>2</v>
      </c>
      <c r="AK573">
        <v>9</v>
      </c>
      <c r="AL573">
        <v>2</v>
      </c>
      <c r="AM573">
        <v>1</v>
      </c>
      <c r="AN573">
        <v>1</v>
      </c>
      <c r="AO573">
        <v>2</v>
      </c>
      <c r="AP573">
        <v>2</v>
      </c>
      <c r="AQ573">
        <v>2</v>
      </c>
      <c r="AR573">
        <v>9</v>
      </c>
      <c r="AS573">
        <v>2</v>
      </c>
      <c r="AT573">
        <v>3</v>
      </c>
      <c r="AU573">
        <v>2</v>
      </c>
      <c r="AV573">
        <v>2</v>
      </c>
      <c r="AW573">
        <v>2</v>
      </c>
      <c r="AX573">
        <v>1</v>
      </c>
      <c r="AY573">
        <v>2</v>
      </c>
    </row>
    <row r="574" spans="1:51">
      <c r="A574" s="1">
        <v>340497</v>
      </c>
      <c r="B574" s="7">
        <v>124131</v>
      </c>
      <c r="C574" s="2">
        <v>40256</v>
      </c>
      <c r="D574" t="s">
        <v>1933</v>
      </c>
      <c r="E574" t="s">
        <v>1730</v>
      </c>
      <c r="F574" t="s">
        <v>2895</v>
      </c>
      <c r="G574" t="s">
        <v>2403</v>
      </c>
      <c r="H574" t="s">
        <v>2404</v>
      </c>
      <c r="I574" t="s">
        <v>2895</v>
      </c>
      <c r="J574" t="s">
        <v>2818</v>
      </c>
      <c r="K574" t="s">
        <v>1863</v>
      </c>
      <c r="L574" t="s">
        <v>480</v>
      </c>
      <c r="M574" t="s">
        <v>7</v>
      </c>
      <c r="N574" t="s">
        <v>7</v>
      </c>
      <c r="O574">
        <v>3</v>
      </c>
      <c r="P574">
        <v>9</v>
      </c>
      <c r="Q574">
        <v>2</v>
      </c>
      <c r="R574">
        <v>2</v>
      </c>
      <c r="S574">
        <v>8</v>
      </c>
      <c r="T574">
        <v>3</v>
      </c>
      <c r="U574">
        <v>3</v>
      </c>
      <c r="V574">
        <v>3</v>
      </c>
      <c r="W574">
        <v>9</v>
      </c>
      <c r="X574">
        <v>3</v>
      </c>
      <c r="Y574">
        <v>3</v>
      </c>
      <c r="Z574">
        <v>2</v>
      </c>
      <c r="AA574">
        <v>3</v>
      </c>
      <c r="AB574">
        <v>9</v>
      </c>
      <c r="AC574">
        <v>2</v>
      </c>
      <c r="AD574">
        <v>2</v>
      </c>
      <c r="AE574">
        <v>2</v>
      </c>
      <c r="AF574">
        <v>3</v>
      </c>
      <c r="AG574">
        <v>2</v>
      </c>
      <c r="AH574">
        <v>2</v>
      </c>
      <c r="AI574">
        <v>3</v>
      </c>
      <c r="AJ574">
        <v>3</v>
      </c>
      <c r="AK574">
        <v>9</v>
      </c>
      <c r="AL574">
        <v>3</v>
      </c>
      <c r="AM574">
        <v>2</v>
      </c>
      <c r="AN574">
        <v>3</v>
      </c>
      <c r="AO574">
        <v>2</v>
      </c>
      <c r="AP574">
        <v>2</v>
      </c>
      <c r="AQ574">
        <v>2</v>
      </c>
      <c r="AR574">
        <v>9</v>
      </c>
      <c r="AS574">
        <v>3</v>
      </c>
      <c r="AT574">
        <v>3</v>
      </c>
      <c r="AU574">
        <v>3</v>
      </c>
      <c r="AV574">
        <v>3</v>
      </c>
      <c r="AW574">
        <v>2</v>
      </c>
      <c r="AX574">
        <v>2</v>
      </c>
      <c r="AY574">
        <v>2</v>
      </c>
    </row>
    <row r="575" spans="1:51">
      <c r="A575" s="1">
        <v>340501</v>
      </c>
      <c r="B575" s="7">
        <v>124156</v>
      </c>
      <c r="C575" s="2">
        <v>40268</v>
      </c>
      <c r="D575" t="s">
        <v>1933</v>
      </c>
      <c r="E575" t="s">
        <v>1730</v>
      </c>
      <c r="F575" t="s">
        <v>2895</v>
      </c>
      <c r="G575" t="s">
        <v>306</v>
      </c>
      <c r="H575" t="s">
        <v>307</v>
      </c>
      <c r="I575" t="s">
        <v>2895</v>
      </c>
      <c r="J575" t="s">
        <v>2818</v>
      </c>
      <c r="K575" t="s">
        <v>1863</v>
      </c>
      <c r="L575" t="s">
        <v>480</v>
      </c>
      <c r="M575" t="s">
        <v>7</v>
      </c>
      <c r="N575" t="s">
        <v>7</v>
      </c>
      <c r="O575">
        <v>3</v>
      </c>
      <c r="P575">
        <v>9</v>
      </c>
      <c r="Q575">
        <v>1</v>
      </c>
      <c r="R575">
        <v>2</v>
      </c>
      <c r="S575">
        <v>8</v>
      </c>
      <c r="T575">
        <v>3</v>
      </c>
      <c r="U575">
        <v>3</v>
      </c>
      <c r="V575">
        <v>3</v>
      </c>
      <c r="W575">
        <v>9</v>
      </c>
      <c r="X575">
        <v>3</v>
      </c>
      <c r="Y575">
        <v>3</v>
      </c>
      <c r="Z575">
        <v>1</v>
      </c>
      <c r="AA575">
        <v>3</v>
      </c>
      <c r="AB575">
        <v>9</v>
      </c>
      <c r="AC575">
        <v>2</v>
      </c>
      <c r="AD575">
        <v>2</v>
      </c>
      <c r="AE575">
        <v>2</v>
      </c>
      <c r="AF575">
        <v>3</v>
      </c>
      <c r="AG575">
        <v>2</v>
      </c>
      <c r="AH575">
        <v>2</v>
      </c>
      <c r="AI575">
        <v>3</v>
      </c>
      <c r="AJ575">
        <v>3</v>
      </c>
      <c r="AK575">
        <v>9</v>
      </c>
      <c r="AL575">
        <v>3</v>
      </c>
      <c r="AM575">
        <v>2</v>
      </c>
      <c r="AN575">
        <v>3</v>
      </c>
      <c r="AO575">
        <v>1</v>
      </c>
      <c r="AP575">
        <v>3</v>
      </c>
      <c r="AQ575">
        <v>1</v>
      </c>
      <c r="AR575">
        <v>9</v>
      </c>
      <c r="AS575">
        <v>3</v>
      </c>
      <c r="AT575">
        <v>2</v>
      </c>
      <c r="AU575">
        <v>3</v>
      </c>
      <c r="AV575">
        <v>3</v>
      </c>
      <c r="AW575">
        <v>1</v>
      </c>
      <c r="AX575">
        <v>3</v>
      </c>
      <c r="AY575">
        <v>3</v>
      </c>
    </row>
    <row r="576" spans="1:51">
      <c r="A576" s="1">
        <v>340506</v>
      </c>
      <c r="B576" s="7">
        <v>124167</v>
      </c>
      <c r="C576" s="2">
        <v>40248</v>
      </c>
      <c r="D576" t="s">
        <v>1933</v>
      </c>
      <c r="E576" t="s">
        <v>1730</v>
      </c>
      <c r="F576" t="s">
        <v>2895</v>
      </c>
      <c r="G576" t="s">
        <v>308</v>
      </c>
      <c r="H576" t="s">
        <v>309</v>
      </c>
      <c r="I576" t="s">
        <v>2895</v>
      </c>
      <c r="J576" t="s">
        <v>2818</v>
      </c>
      <c r="K576" t="s">
        <v>1863</v>
      </c>
      <c r="L576" t="s">
        <v>480</v>
      </c>
      <c r="M576" t="s">
        <v>7</v>
      </c>
      <c r="N576" t="s">
        <v>7</v>
      </c>
      <c r="O576">
        <v>1</v>
      </c>
      <c r="P576">
        <v>9</v>
      </c>
      <c r="Q576">
        <v>1</v>
      </c>
      <c r="R576">
        <v>1</v>
      </c>
      <c r="S576">
        <v>8</v>
      </c>
      <c r="T576">
        <v>1</v>
      </c>
      <c r="U576">
        <v>1</v>
      </c>
      <c r="V576">
        <v>1</v>
      </c>
      <c r="W576">
        <v>9</v>
      </c>
      <c r="X576">
        <v>1</v>
      </c>
      <c r="Y576">
        <v>1</v>
      </c>
      <c r="Z576">
        <v>1</v>
      </c>
      <c r="AA576">
        <v>2</v>
      </c>
      <c r="AB576">
        <v>9</v>
      </c>
      <c r="AC576">
        <v>2</v>
      </c>
      <c r="AD576">
        <v>1</v>
      </c>
      <c r="AE576">
        <v>1</v>
      </c>
      <c r="AF576">
        <v>2</v>
      </c>
      <c r="AG576">
        <v>1</v>
      </c>
      <c r="AH576">
        <v>2</v>
      </c>
      <c r="AI576">
        <v>1</v>
      </c>
      <c r="AJ576">
        <v>1</v>
      </c>
      <c r="AK576">
        <v>9</v>
      </c>
      <c r="AL576">
        <v>1</v>
      </c>
      <c r="AM576">
        <v>1</v>
      </c>
      <c r="AN576">
        <v>1</v>
      </c>
      <c r="AO576">
        <v>1</v>
      </c>
      <c r="AP576">
        <v>1</v>
      </c>
      <c r="AQ576">
        <v>1</v>
      </c>
      <c r="AR576">
        <v>9</v>
      </c>
      <c r="AS576">
        <v>1</v>
      </c>
      <c r="AT576">
        <v>2</v>
      </c>
      <c r="AU576">
        <v>1</v>
      </c>
      <c r="AV576">
        <v>1</v>
      </c>
      <c r="AW576">
        <v>1</v>
      </c>
      <c r="AX576">
        <v>1</v>
      </c>
      <c r="AY576">
        <v>1</v>
      </c>
    </row>
    <row r="577" spans="1:51">
      <c r="A577" s="1">
        <v>340521</v>
      </c>
      <c r="B577" s="7">
        <v>124233</v>
      </c>
      <c r="C577" s="2">
        <v>40260</v>
      </c>
      <c r="D577" t="s">
        <v>1933</v>
      </c>
      <c r="E577" t="s">
        <v>1730</v>
      </c>
      <c r="F577" t="s">
        <v>2895</v>
      </c>
      <c r="G577" t="s">
        <v>1981</v>
      </c>
      <c r="H577" t="s">
        <v>1982</v>
      </c>
      <c r="I577" t="s">
        <v>2895</v>
      </c>
      <c r="J577" t="s">
        <v>2818</v>
      </c>
      <c r="K577" t="s">
        <v>1863</v>
      </c>
      <c r="L577" t="s">
        <v>486</v>
      </c>
      <c r="M577" t="s">
        <v>7</v>
      </c>
      <c r="N577" t="s">
        <v>7</v>
      </c>
      <c r="O577">
        <v>2</v>
      </c>
      <c r="P577">
        <v>9</v>
      </c>
      <c r="Q577">
        <v>2</v>
      </c>
      <c r="R577">
        <v>2</v>
      </c>
      <c r="S577">
        <v>8</v>
      </c>
      <c r="T577">
        <v>2</v>
      </c>
      <c r="U577">
        <v>2</v>
      </c>
      <c r="V577">
        <v>2</v>
      </c>
      <c r="W577">
        <v>9</v>
      </c>
      <c r="X577">
        <v>3</v>
      </c>
      <c r="Y577">
        <v>2</v>
      </c>
      <c r="Z577">
        <v>2</v>
      </c>
      <c r="AA577">
        <v>2</v>
      </c>
      <c r="AB577">
        <v>9</v>
      </c>
      <c r="AC577">
        <v>2</v>
      </c>
      <c r="AD577">
        <v>2</v>
      </c>
      <c r="AE577">
        <v>2</v>
      </c>
      <c r="AF577">
        <v>3</v>
      </c>
      <c r="AG577">
        <v>2</v>
      </c>
      <c r="AH577">
        <v>2</v>
      </c>
      <c r="AI577">
        <v>3</v>
      </c>
      <c r="AJ577">
        <v>2</v>
      </c>
      <c r="AK577">
        <v>9</v>
      </c>
      <c r="AL577">
        <v>2</v>
      </c>
      <c r="AM577">
        <v>2</v>
      </c>
      <c r="AN577">
        <v>2</v>
      </c>
      <c r="AO577">
        <v>2</v>
      </c>
      <c r="AP577">
        <v>2</v>
      </c>
      <c r="AQ577">
        <v>2</v>
      </c>
      <c r="AR577">
        <v>9</v>
      </c>
      <c r="AS577">
        <v>2</v>
      </c>
      <c r="AT577">
        <v>3</v>
      </c>
      <c r="AU577">
        <v>2</v>
      </c>
      <c r="AV577">
        <v>3</v>
      </c>
      <c r="AW577">
        <v>3</v>
      </c>
      <c r="AX577">
        <v>2</v>
      </c>
      <c r="AY577">
        <v>2</v>
      </c>
    </row>
    <row r="578" spans="1:51">
      <c r="A578" s="1">
        <v>340533</v>
      </c>
      <c r="B578" s="7">
        <v>124286</v>
      </c>
      <c r="C578" s="2">
        <v>40242</v>
      </c>
      <c r="D578" t="s">
        <v>1933</v>
      </c>
      <c r="E578" t="s">
        <v>1730</v>
      </c>
      <c r="F578" t="s">
        <v>2895</v>
      </c>
      <c r="G578" t="s">
        <v>1983</v>
      </c>
      <c r="H578" t="s">
        <v>1984</v>
      </c>
      <c r="I578" t="s">
        <v>2895</v>
      </c>
      <c r="J578" t="s">
        <v>2818</v>
      </c>
      <c r="K578" t="s">
        <v>1863</v>
      </c>
      <c r="L578" t="s">
        <v>486</v>
      </c>
      <c r="M578" t="s">
        <v>7</v>
      </c>
      <c r="N578" t="s">
        <v>7</v>
      </c>
      <c r="O578">
        <v>2</v>
      </c>
      <c r="P578">
        <v>9</v>
      </c>
      <c r="Q578">
        <v>2</v>
      </c>
      <c r="R578">
        <v>2</v>
      </c>
      <c r="S578">
        <v>8</v>
      </c>
      <c r="T578">
        <v>2</v>
      </c>
      <c r="U578">
        <v>2</v>
      </c>
      <c r="V578">
        <v>2</v>
      </c>
      <c r="W578">
        <v>9</v>
      </c>
      <c r="X578">
        <v>2</v>
      </c>
      <c r="Y578">
        <v>2</v>
      </c>
      <c r="Z578">
        <v>2</v>
      </c>
      <c r="AA578">
        <v>1</v>
      </c>
      <c r="AB578">
        <v>9</v>
      </c>
      <c r="AC578">
        <v>2</v>
      </c>
      <c r="AD578">
        <v>1</v>
      </c>
      <c r="AE578">
        <v>1</v>
      </c>
      <c r="AF578">
        <v>1</v>
      </c>
      <c r="AG578">
        <v>1</v>
      </c>
      <c r="AH578">
        <v>2</v>
      </c>
      <c r="AI578">
        <v>2</v>
      </c>
      <c r="AJ578">
        <v>2</v>
      </c>
      <c r="AK578">
        <v>9</v>
      </c>
      <c r="AL578">
        <v>1</v>
      </c>
      <c r="AM578">
        <v>1</v>
      </c>
      <c r="AN578">
        <v>2</v>
      </c>
      <c r="AO578">
        <v>2</v>
      </c>
      <c r="AP578">
        <v>2</v>
      </c>
      <c r="AQ578">
        <v>2</v>
      </c>
      <c r="AR578">
        <v>9</v>
      </c>
      <c r="AS578">
        <v>2</v>
      </c>
      <c r="AT578">
        <v>2</v>
      </c>
      <c r="AU578">
        <v>2</v>
      </c>
      <c r="AV578">
        <v>2</v>
      </c>
      <c r="AW578">
        <v>2</v>
      </c>
      <c r="AX578">
        <v>2</v>
      </c>
      <c r="AY578">
        <v>1</v>
      </c>
    </row>
    <row r="579" spans="1:51">
      <c r="A579" s="1">
        <v>340535</v>
      </c>
      <c r="B579" s="7">
        <v>124290</v>
      </c>
      <c r="C579" s="2">
        <v>40249</v>
      </c>
      <c r="D579" t="s">
        <v>1933</v>
      </c>
      <c r="E579" t="s">
        <v>1730</v>
      </c>
      <c r="F579" t="s">
        <v>2895</v>
      </c>
      <c r="G579" t="s">
        <v>1985</v>
      </c>
      <c r="H579" t="s">
        <v>1986</v>
      </c>
      <c r="I579" t="s">
        <v>2895</v>
      </c>
      <c r="J579" t="s">
        <v>2818</v>
      </c>
      <c r="K579" t="s">
        <v>1863</v>
      </c>
      <c r="L579" t="s">
        <v>486</v>
      </c>
      <c r="M579" t="s">
        <v>7</v>
      </c>
      <c r="N579" t="s">
        <v>7</v>
      </c>
      <c r="O579">
        <v>3</v>
      </c>
      <c r="P579">
        <v>9</v>
      </c>
      <c r="Q579">
        <v>2</v>
      </c>
      <c r="R579">
        <v>2</v>
      </c>
      <c r="S579">
        <v>8</v>
      </c>
      <c r="T579">
        <v>3</v>
      </c>
      <c r="U579">
        <v>3</v>
      </c>
      <c r="V579">
        <v>3</v>
      </c>
      <c r="W579">
        <v>9</v>
      </c>
      <c r="X579">
        <v>2</v>
      </c>
      <c r="Y579">
        <v>3</v>
      </c>
      <c r="Z579">
        <v>2</v>
      </c>
      <c r="AA579">
        <v>2</v>
      </c>
      <c r="AB579">
        <v>9</v>
      </c>
      <c r="AC579">
        <v>2</v>
      </c>
      <c r="AD579">
        <v>2</v>
      </c>
      <c r="AE579">
        <v>2</v>
      </c>
      <c r="AF579">
        <v>2</v>
      </c>
      <c r="AG579">
        <v>2</v>
      </c>
      <c r="AH579">
        <v>2</v>
      </c>
      <c r="AI579">
        <v>3</v>
      </c>
      <c r="AJ579">
        <v>3</v>
      </c>
      <c r="AK579">
        <v>9</v>
      </c>
      <c r="AL579">
        <v>2</v>
      </c>
      <c r="AM579">
        <v>2</v>
      </c>
      <c r="AN579">
        <v>3</v>
      </c>
      <c r="AO579">
        <v>2</v>
      </c>
      <c r="AP579">
        <v>3</v>
      </c>
      <c r="AQ579">
        <v>2</v>
      </c>
      <c r="AR579">
        <v>9</v>
      </c>
      <c r="AS579">
        <v>3</v>
      </c>
      <c r="AT579">
        <v>3</v>
      </c>
      <c r="AU579">
        <v>3</v>
      </c>
      <c r="AV579">
        <v>3</v>
      </c>
      <c r="AW579">
        <v>3</v>
      </c>
      <c r="AX579">
        <v>2</v>
      </c>
      <c r="AY579">
        <v>3</v>
      </c>
    </row>
    <row r="580" spans="1:51">
      <c r="A580" s="1">
        <v>340540</v>
      </c>
      <c r="B580" s="7">
        <v>124313</v>
      </c>
      <c r="C580" s="2">
        <v>40239</v>
      </c>
      <c r="D580" t="s">
        <v>1933</v>
      </c>
      <c r="E580" t="s">
        <v>1412</v>
      </c>
      <c r="F580" t="s">
        <v>2895</v>
      </c>
      <c r="G580" t="s">
        <v>1987</v>
      </c>
      <c r="H580" t="s">
        <v>1988</v>
      </c>
      <c r="I580" t="s">
        <v>2895</v>
      </c>
      <c r="J580" t="s">
        <v>2818</v>
      </c>
      <c r="K580" t="s">
        <v>1863</v>
      </c>
      <c r="L580" t="s">
        <v>482</v>
      </c>
      <c r="M580" t="s">
        <v>7</v>
      </c>
      <c r="N580" t="s">
        <v>7</v>
      </c>
      <c r="O580">
        <v>3</v>
      </c>
      <c r="P580">
        <v>9</v>
      </c>
      <c r="Q580">
        <v>2</v>
      </c>
      <c r="R580">
        <v>2</v>
      </c>
      <c r="S580">
        <v>8</v>
      </c>
      <c r="T580">
        <v>3</v>
      </c>
      <c r="U580">
        <v>3</v>
      </c>
      <c r="V580">
        <v>3</v>
      </c>
      <c r="W580">
        <v>9</v>
      </c>
      <c r="X580">
        <v>3</v>
      </c>
      <c r="Y580">
        <v>3</v>
      </c>
      <c r="Z580">
        <v>2</v>
      </c>
      <c r="AA580">
        <v>2</v>
      </c>
      <c r="AB580">
        <v>9</v>
      </c>
      <c r="AC580">
        <v>2</v>
      </c>
      <c r="AD580">
        <v>2</v>
      </c>
      <c r="AE580">
        <v>2</v>
      </c>
      <c r="AF580">
        <v>2</v>
      </c>
      <c r="AG580">
        <v>2</v>
      </c>
      <c r="AH580">
        <v>2</v>
      </c>
      <c r="AI580">
        <v>2</v>
      </c>
      <c r="AJ580">
        <v>3</v>
      </c>
      <c r="AK580">
        <v>9</v>
      </c>
      <c r="AL580">
        <v>3</v>
      </c>
      <c r="AM580">
        <v>2</v>
      </c>
      <c r="AN580">
        <v>3</v>
      </c>
      <c r="AO580">
        <v>2</v>
      </c>
      <c r="AP580">
        <v>3</v>
      </c>
      <c r="AQ580">
        <v>2</v>
      </c>
      <c r="AR580">
        <v>9</v>
      </c>
      <c r="AS580">
        <v>3</v>
      </c>
      <c r="AT580">
        <v>2</v>
      </c>
      <c r="AU580">
        <v>3</v>
      </c>
      <c r="AV580">
        <v>3</v>
      </c>
      <c r="AW580">
        <v>2</v>
      </c>
      <c r="AX580">
        <v>2</v>
      </c>
      <c r="AY580">
        <v>3</v>
      </c>
    </row>
    <row r="581" spans="1:51">
      <c r="A581" s="1">
        <v>340541</v>
      </c>
      <c r="B581" s="7">
        <v>124314</v>
      </c>
      <c r="C581" s="2">
        <v>40261</v>
      </c>
      <c r="D581" t="s">
        <v>1933</v>
      </c>
      <c r="E581" t="s">
        <v>1412</v>
      </c>
      <c r="F581" t="s">
        <v>2895</v>
      </c>
      <c r="G581" t="s">
        <v>472</v>
      </c>
      <c r="H581" t="s">
        <v>473</v>
      </c>
      <c r="I581" t="s">
        <v>2895</v>
      </c>
      <c r="J581" t="s">
        <v>2818</v>
      </c>
      <c r="K581" t="s">
        <v>1863</v>
      </c>
      <c r="L581" t="s">
        <v>482</v>
      </c>
      <c r="M581" t="s">
        <v>7</v>
      </c>
      <c r="N581" t="s">
        <v>7</v>
      </c>
      <c r="O581">
        <v>3</v>
      </c>
      <c r="P581">
        <v>9</v>
      </c>
      <c r="Q581">
        <v>3</v>
      </c>
      <c r="R581">
        <v>3</v>
      </c>
      <c r="S581">
        <v>8</v>
      </c>
      <c r="T581">
        <v>3</v>
      </c>
      <c r="U581">
        <v>3</v>
      </c>
      <c r="V581">
        <v>3</v>
      </c>
      <c r="W581">
        <v>9</v>
      </c>
      <c r="X581">
        <v>3</v>
      </c>
      <c r="Y581">
        <v>3</v>
      </c>
      <c r="Z581">
        <v>3</v>
      </c>
      <c r="AA581">
        <v>3</v>
      </c>
      <c r="AB581">
        <v>9</v>
      </c>
      <c r="AC581">
        <v>3</v>
      </c>
      <c r="AD581">
        <v>2</v>
      </c>
      <c r="AE581">
        <v>2</v>
      </c>
      <c r="AF581">
        <v>3</v>
      </c>
      <c r="AG581">
        <v>2</v>
      </c>
      <c r="AH581">
        <v>3</v>
      </c>
      <c r="AI581">
        <v>3</v>
      </c>
      <c r="AJ581">
        <v>3</v>
      </c>
      <c r="AK581">
        <v>9</v>
      </c>
      <c r="AL581">
        <v>3</v>
      </c>
      <c r="AM581">
        <v>2</v>
      </c>
      <c r="AN581">
        <v>3</v>
      </c>
      <c r="AO581">
        <v>3</v>
      </c>
      <c r="AP581">
        <v>3</v>
      </c>
      <c r="AQ581">
        <v>3</v>
      </c>
      <c r="AR581">
        <v>9</v>
      </c>
      <c r="AS581">
        <v>3</v>
      </c>
      <c r="AT581">
        <v>3</v>
      </c>
      <c r="AU581">
        <v>3</v>
      </c>
      <c r="AV581">
        <v>3</v>
      </c>
      <c r="AW581">
        <v>2</v>
      </c>
      <c r="AX581">
        <v>3</v>
      </c>
      <c r="AY581">
        <v>3</v>
      </c>
    </row>
    <row r="582" spans="1:51">
      <c r="A582" s="1">
        <v>340549</v>
      </c>
      <c r="B582" s="7">
        <v>124345</v>
      </c>
      <c r="C582" s="2">
        <v>40256</v>
      </c>
      <c r="D582" t="s">
        <v>1933</v>
      </c>
      <c r="E582" t="s">
        <v>1730</v>
      </c>
      <c r="F582" t="s">
        <v>2895</v>
      </c>
      <c r="G582" t="s">
        <v>2550</v>
      </c>
      <c r="H582" t="s">
        <v>2551</v>
      </c>
      <c r="I582" t="s">
        <v>2895</v>
      </c>
      <c r="J582" t="s">
        <v>2818</v>
      </c>
      <c r="K582" t="s">
        <v>1863</v>
      </c>
      <c r="L582" t="s">
        <v>482</v>
      </c>
      <c r="M582" t="s">
        <v>7</v>
      </c>
      <c r="N582" t="s">
        <v>7</v>
      </c>
      <c r="O582">
        <v>2</v>
      </c>
      <c r="P582">
        <v>9</v>
      </c>
      <c r="Q582">
        <v>2</v>
      </c>
      <c r="R582">
        <v>2</v>
      </c>
      <c r="S582">
        <v>8</v>
      </c>
      <c r="T582">
        <v>2</v>
      </c>
      <c r="U582">
        <v>2</v>
      </c>
      <c r="V582">
        <v>2</v>
      </c>
      <c r="W582">
        <v>9</v>
      </c>
      <c r="X582">
        <v>2</v>
      </c>
      <c r="Y582">
        <v>2</v>
      </c>
      <c r="Z582">
        <v>2</v>
      </c>
      <c r="AA582">
        <v>2</v>
      </c>
      <c r="AB582">
        <v>9</v>
      </c>
      <c r="AC582">
        <v>2</v>
      </c>
      <c r="AD582">
        <v>2</v>
      </c>
      <c r="AE582">
        <v>1</v>
      </c>
      <c r="AF582">
        <v>2</v>
      </c>
      <c r="AG582">
        <v>2</v>
      </c>
      <c r="AH582">
        <v>2</v>
      </c>
      <c r="AI582">
        <v>2</v>
      </c>
      <c r="AJ582">
        <v>2</v>
      </c>
      <c r="AK582">
        <v>9</v>
      </c>
      <c r="AL582">
        <v>2</v>
      </c>
      <c r="AM582">
        <v>1</v>
      </c>
      <c r="AN582">
        <v>2</v>
      </c>
      <c r="AO582">
        <v>2</v>
      </c>
      <c r="AP582">
        <v>2</v>
      </c>
      <c r="AQ582">
        <v>2</v>
      </c>
      <c r="AR582">
        <v>9</v>
      </c>
      <c r="AS582">
        <v>2</v>
      </c>
      <c r="AT582">
        <v>3</v>
      </c>
      <c r="AU582">
        <v>2</v>
      </c>
      <c r="AV582">
        <v>3</v>
      </c>
      <c r="AW582">
        <v>2</v>
      </c>
      <c r="AX582">
        <v>2</v>
      </c>
      <c r="AY582">
        <v>2</v>
      </c>
    </row>
    <row r="583" spans="1:51">
      <c r="A583" s="1">
        <v>340553</v>
      </c>
      <c r="B583" s="7">
        <v>124371</v>
      </c>
      <c r="C583" s="2">
        <v>40262</v>
      </c>
      <c r="D583" t="s">
        <v>1933</v>
      </c>
      <c r="E583" t="s">
        <v>1730</v>
      </c>
      <c r="F583" t="s">
        <v>2895</v>
      </c>
      <c r="G583" t="s">
        <v>2830</v>
      </c>
      <c r="H583" t="s">
        <v>2552</v>
      </c>
      <c r="I583" t="s">
        <v>2895</v>
      </c>
      <c r="J583" t="s">
        <v>2818</v>
      </c>
      <c r="K583" t="s">
        <v>1863</v>
      </c>
      <c r="L583" t="s">
        <v>482</v>
      </c>
      <c r="M583" t="s">
        <v>7</v>
      </c>
      <c r="N583" t="s">
        <v>7</v>
      </c>
      <c r="O583">
        <v>1</v>
      </c>
      <c r="P583">
        <v>9</v>
      </c>
      <c r="Q583">
        <v>1</v>
      </c>
      <c r="R583">
        <v>2</v>
      </c>
      <c r="S583">
        <v>8</v>
      </c>
      <c r="T583">
        <v>1</v>
      </c>
      <c r="U583">
        <v>1</v>
      </c>
      <c r="V583">
        <v>1</v>
      </c>
      <c r="W583">
        <v>9</v>
      </c>
      <c r="X583">
        <v>1</v>
      </c>
      <c r="Y583">
        <v>1</v>
      </c>
      <c r="Z583">
        <v>1</v>
      </c>
      <c r="AA583">
        <v>1</v>
      </c>
      <c r="AB583">
        <v>9</v>
      </c>
      <c r="AC583">
        <v>1</v>
      </c>
      <c r="AD583">
        <v>2</v>
      </c>
      <c r="AE583">
        <v>1</v>
      </c>
      <c r="AF583">
        <v>2</v>
      </c>
      <c r="AG583">
        <v>1</v>
      </c>
      <c r="AH583">
        <v>1</v>
      </c>
      <c r="AI583">
        <v>1</v>
      </c>
      <c r="AJ583">
        <v>2</v>
      </c>
      <c r="AK583">
        <v>9</v>
      </c>
      <c r="AL583">
        <v>1</v>
      </c>
      <c r="AM583">
        <v>1</v>
      </c>
      <c r="AN583">
        <v>1</v>
      </c>
      <c r="AO583">
        <v>1</v>
      </c>
      <c r="AP583">
        <v>1</v>
      </c>
      <c r="AQ583">
        <v>1</v>
      </c>
      <c r="AR583">
        <v>9</v>
      </c>
      <c r="AS583">
        <v>1</v>
      </c>
      <c r="AT583">
        <v>2</v>
      </c>
      <c r="AU583">
        <v>1</v>
      </c>
      <c r="AV583">
        <v>2</v>
      </c>
      <c r="AW583">
        <v>2</v>
      </c>
      <c r="AX583">
        <v>1</v>
      </c>
      <c r="AY583">
        <v>1</v>
      </c>
    </row>
    <row r="584" spans="1:51">
      <c r="A584" s="1">
        <v>340561</v>
      </c>
      <c r="B584" s="7">
        <v>124412</v>
      </c>
      <c r="C584" s="2">
        <v>40241</v>
      </c>
      <c r="D584" t="s">
        <v>1933</v>
      </c>
      <c r="E584" t="s">
        <v>1730</v>
      </c>
      <c r="F584" t="s">
        <v>2895</v>
      </c>
      <c r="G584" t="s">
        <v>2553</v>
      </c>
      <c r="H584" t="s">
        <v>2554</v>
      </c>
      <c r="I584" t="s">
        <v>2895</v>
      </c>
      <c r="J584" t="s">
        <v>2824</v>
      </c>
      <c r="K584" t="s">
        <v>477</v>
      </c>
      <c r="L584" t="s">
        <v>480</v>
      </c>
      <c r="M584" t="s">
        <v>10</v>
      </c>
      <c r="N584" t="s">
        <v>10</v>
      </c>
      <c r="O584">
        <v>3</v>
      </c>
      <c r="P584">
        <v>9</v>
      </c>
      <c r="Q584">
        <v>9</v>
      </c>
      <c r="R584">
        <v>2</v>
      </c>
      <c r="S584">
        <v>8</v>
      </c>
      <c r="T584">
        <v>3</v>
      </c>
      <c r="U584">
        <v>3</v>
      </c>
      <c r="V584">
        <v>3</v>
      </c>
      <c r="W584">
        <v>9</v>
      </c>
      <c r="X584">
        <v>2</v>
      </c>
      <c r="Y584">
        <v>3</v>
      </c>
      <c r="Z584">
        <v>9</v>
      </c>
      <c r="AA584">
        <v>3</v>
      </c>
      <c r="AB584">
        <v>9</v>
      </c>
      <c r="AC584">
        <v>2</v>
      </c>
      <c r="AD584">
        <v>2</v>
      </c>
      <c r="AE584">
        <v>2</v>
      </c>
      <c r="AF584">
        <v>1</v>
      </c>
      <c r="AG584">
        <v>2</v>
      </c>
      <c r="AH584">
        <v>1</v>
      </c>
      <c r="AI584">
        <v>1</v>
      </c>
      <c r="AJ584">
        <v>3</v>
      </c>
      <c r="AK584">
        <v>9</v>
      </c>
      <c r="AL584">
        <v>2</v>
      </c>
      <c r="AM584">
        <v>2</v>
      </c>
      <c r="AN584">
        <v>3</v>
      </c>
      <c r="AO584">
        <v>9</v>
      </c>
      <c r="AP584">
        <v>2</v>
      </c>
      <c r="AQ584">
        <v>9</v>
      </c>
      <c r="AR584">
        <v>9</v>
      </c>
      <c r="AS584">
        <v>2</v>
      </c>
      <c r="AT584">
        <v>3</v>
      </c>
      <c r="AU584">
        <v>3</v>
      </c>
      <c r="AV584">
        <v>2</v>
      </c>
      <c r="AW584">
        <v>2</v>
      </c>
      <c r="AX584">
        <v>2</v>
      </c>
      <c r="AY584">
        <v>3</v>
      </c>
    </row>
    <row r="585" spans="1:51">
      <c r="A585" s="1">
        <v>340569</v>
      </c>
      <c r="B585" s="7">
        <v>124436</v>
      </c>
      <c r="C585" s="2">
        <v>40255</v>
      </c>
      <c r="D585" t="s">
        <v>1933</v>
      </c>
      <c r="E585" t="s">
        <v>1730</v>
      </c>
      <c r="F585" t="s">
        <v>2895</v>
      </c>
      <c r="G585" t="s">
        <v>2555</v>
      </c>
      <c r="H585" t="s">
        <v>2556</v>
      </c>
      <c r="I585" t="s">
        <v>2895</v>
      </c>
      <c r="J585" t="s">
        <v>2818</v>
      </c>
      <c r="K585" t="s">
        <v>1863</v>
      </c>
      <c r="L585" t="s">
        <v>480</v>
      </c>
      <c r="M585" t="s">
        <v>488</v>
      </c>
      <c r="N585" t="s">
        <v>10</v>
      </c>
      <c r="O585">
        <v>2</v>
      </c>
      <c r="P585">
        <v>9</v>
      </c>
      <c r="Q585">
        <v>9</v>
      </c>
      <c r="R585">
        <v>1</v>
      </c>
      <c r="S585">
        <v>8</v>
      </c>
      <c r="T585">
        <v>2</v>
      </c>
      <c r="U585">
        <v>2</v>
      </c>
      <c r="V585">
        <v>2</v>
      </c>
      <c r="W585">
        <v>9</v>
      </c>
      <c r="X585">
        <v>2</v>
      </c>
      <c r="Y585">
        <v>2</v>
      </c>
      <c r="Z585">
        <v>9</v>
      </c>
      <c r="AA585">
        <v>2</v>
      </c>
      <c r="AB585">
        <v>9</v>
      </c>
      <c r="AC585">
        <v>2</v>
      </c>
      <c r="AD585">
        <v>2</v>
      </c>
      <c r="AE585">
        <v>1</v>
      </c>
      <c r="AF585">
        <v>3</v>
      </c>
      <c r="AG585">
        <v>2</v>
      </c>
      <c r="AH585">
        <v>2</v>
      </c>
      <c r="AI585">
        <v>2</v>
      </c>
      <c r="AJ585">
        <v>2</v>
      </c>
      <c r="AK585">
        <v>9</v>
      </c>
      <c r="AL585">
        <v>2</v>
      </c>
      <c r="AM585">
        <v>1</v>
      </c>
      <c r="AN585">
        <v>3</v>
      </c>
      <c r="AO585">
        <v>9</v>
      </c>
      <c r="AP585">
        <v>2</v>
      </c>
      <c r="AQ585">
        <v>9</v>
      </c>
      <c r="AR585">
        <v>9</v>
      </c>
      <c r="AS585">
        <v>2</v>
      </c>
      <c r="AT585">
        <v>2</v>
      </c>
      <c r="AU585">
        <v>2</v>
      </c>
      <c r="AV585">
        <v>2</v>
      </c>
      <c r="AW585">
        <v>2</v>
      </c>
      <c r="AX585">
        <v>1</v>
      </c>
      <c r="AY585">
        <v>2</v>
      </c>
    </row>
    <row r="586" spans="1:51">
      <c r="A586" s="1">
        <v>340694</v>
      </c>
      <c r="B586" s="7">
        <v>124994</v>
      </c>
      <c r="C586" s="2">
        <v>40240</v>
      </c>
      <c r="D586" t="s">
        <v>1933</v>
      </c>
      <c r="E586" t="s">
        <v>134</v>
      </c>
      <c r="F586" t="s">
        <v>365</v>
      </c>
      <c r="G586" t="s">
        <v>1377</v>
      </c>
      <c r="H586" t="s">
        <v>1378</v>
      </c>
      <c r="I586" t="s">
        <v>365</v>
      </c>
      <c r="J586" t="s">
        <v>2818</v>
      </c>
      <c r="K586" t="s">
        <v>1863</v>
      </c>
      <c r="L586" t="s">
        <v>480</v>
      </c>
      <c r="M586" t="s">
        <v>7</v>
      </c>
      <c r="N586" t="s">
        <v>7</v>
      </c>
      <c r="O586">
        <v>1</v>
      </c>
      <c r="P586">
        <v>9</v>
      </c>
      <c r="Q586">
        <v>2</v>
      </c>
      <c r="R586">
        <v>1</v>
      </c>
      <c r="S586">
        <v>8</v>
      </c>
      <c r="T586">
        <v>1</v>
      </c>
      <c r="U586">
        <v>1</v>
      </c>
      <c r="V586">
        <v>1</v>
      </c>
      <c r="W586">
        <v>9</v>
      </c>
      <c r="X586">
        <v>1</v>
      </c>
      <c r="Y586">
        <v>2</v>
      </c>
      <c r="Z586">
        <v>2</v>
      </c>
      <c r="AA586">
        <v>2</v>
      </c>
      <c r="AB586">
        <v>9</v>
      </c>
      <c r="AC586">
        <v>1</v>
      </c>
      <c r="AD586">
        <v>1</v>
      </c>
      <c r="AE586">
        <v>1</v>
      </c>
      <c r="AF586">
        <v>1</v>
      </c>
      <c r="AG586">
        <v>1</v>
      </c>
      <c r="AH586">
        <v>2</v>
      </c>
      <c r="AI586">
        <v>1</v>
      </c>
      <c r="AJ586">
        <v>2</v>
      </c>
      <c r="AK586">
        <v>9</v>
      </c>
      <c r="AL586">
        <v>1</v>
      </c>
      <c r="AM586">
        <v>1</v>
      </c>
      <c r="AN586">
        <v>2</v>
      </c>
      <c r="AO586">
        <v>2</v>
      </c>
      <c r="AP586">
        <v>1</v>
      </c>
      <c r="AQ586">
        <v>2</v>
      </c>
      <c r="AR586">
        <v>9</v>
      </c>
      <c r="AS586">
        <v>1</v>
      </c>
      <c r="AT586">
        <v>2</v>
      </c>
      <c r="AU586">
        <v>1</v>
      </c>
      <c r="AV586">
        <v>2</v>
      </c>
      <c r="AW586">
        <v>1</v>
      </c>
      <c r="AX586">
        <v>1</v>
      </c>
      <c r="AY586">
        <v>2</v>
      </c>
    </row>
    <row r="587" spans="1:51">
      <c r="A587" s="1">
        <v>340707</v>
      </c>
      <c r="B587" s="7">
        <v>125060</v>
      </c>
      <c r="C587" s="2">
        <v>40248</v>
      </c>
      <c r="D587" t="s">
        <v>1933</v>
      </c>
      <c r="E587" t="s">
        <v>134</v>
      </c>
      <c r="F587" t="s">
        <v>365</v>
      </c>
      <c r="G587" t="s">
        <v>146</v>
      </c>
      <c r="H587" t="s">
        <v>147</v>
      </c>
      <c r="I587" t="s">
        <v>365</v>
      </c>
      <c r="J587" t="s">
        <v>2818</v>
      </c>
      <c r="K587" t="s">
        <v>1863</v>
      </c>
      <c r="L587" t="s">
        <v>480</v>
      </c>
      <c r="M587" t="s">
        <v>7</v>
      </c>
      <c r="N587" t="s">
        <v>7</v>
      </c>
      <c r="O587">
        <v>3</v>
      </c>
      <c r="P587">
        <v>9</v>
      </c>
      <c r="Q587">
        <v>2</v>
      </c>
      <c r="R587">
        <v>2</v>
      </c>
      <c r="S587">
        <v>8</v>
      </c>
      <c r="T587">
        <v>3</v>
      </c>
      <c r="U587">
        <v>3</v>
      </c>
      <c r="V587">
        <v>3</v>
      </c>
      <c r="W587">
        <v>9</v>
      </c>
      <c r="X587">
        <v>3</v>
      </c>
      <c r="Y587">
        <v>3</v>
      </c>
      <c r="Z587">
        <v>2</v>
      </c>
      <c r="AA587">
        <v>3</v>
      </c>
      <c r="AB587">
        <v>9</v>
      </c>
      <c r="AC587">
        <v>2</v>
      </c>
      <c r="AD587">
        <v>2</v>
      </c>
      <c r="AE587">
        <v>2</v>
      </c>
      <c r="AF587">
        <v>3</v>
      </c>
      <c r="AG587">
        <v>2</v>
      </c>
      <c r="AH587">
        <v>2</v>
      </c>
      <c r="AI587">
        <v>3</v>
      </c>
      <c r="AJ587">
        <v>3</v>
      </c>
      <c r="AK587">
        <v>9</v>
      </c>
      <c r="AL587">
        <v>3</v>
      </c>
      <c r="AM587">
        <v>2</v>
      </c>
      <c r="AN587">
        <v>3</v>
      </c>
      <c r="AO587">
        <v>2</v>
      </c>
      <c r="AP587">
        <v>3</v>
      </c>
      <c r="AQ587">
        <v>2</v>
      </c>
      <c r="AR587">
        <v>9</v>
      </c>
      <c r="AS587">
        <v>3</v>
      </c>
      <c r="AT587">
        <v>3</v>
      </c>
      <c r="AU587">
        <v>3</v>
      </c>
      <c r="AV587">
        <v>3</v>
      </c>
      <c r="AW587">
        <v>3</v>
      </c>
      <c r="AX587">
        <v>2</v>
      </c>
      <c r="AY587">
        <v>3</v>
      </c>
    </row>
    <row r="588" spans="1:51">
      <c r="A588" s="1">
        <v>340710</v>
      </c>
      <c r="B588" s="7">
        <v>125066</v>
      </c>
      <c r="C588" s="2">
        <v>40242</v>
      </c>
      <c r="D588" t="s">
        <v>1933</v>
      </c>
      <c r="E588" t="s">
        <v>134</v>
      </c>
      <c r="F588" t="s">
        <v>365</v>
      </c>
      <c r="G588" t="s">
        <v>148</v>
      </c>
      <c r="H588" t="s">
        <v>149</v>
      </c>
      <c r="I588" t="s">
        <v>365</v>
      </c>
      <c r="J588" t="s">
        <v>2818</v>
      </c>
      <c r="K588" t="s">
        <v>1863</v>
      </c>
      <c r="L588" t="s">
        <v>480</v>
      </c>
      <c r="M588" t="s">
        <v>7</v>
      </c>
      <c r="N588" t="s">
        <v>7</v>
      </c>
      <c r="O588">
        <v>2</v>
      </c>
      <c r="P588">
        <v>9</v>
      </c>
      <c r="Q588">
        <v>2</v>
      </c>
      <c r="R588">
        <v>2</v>
      </c>
      <c r="S588">
        <v>8</v>
      </c>
      <c r="T588">
        <v>2</v>
      </c>
      <c r="U588">
        <v>2</v>
      </c>
      <c r="V588">
        <v>2</v>
      </c>
      <c r="W588">
        <v>9</v>
      </c>
      <c r="X588">
        <v>2</v>
      </c>
      <c r="Y588">
        <v>2</v>
      </c>
      <c r="Z588">
        <v>2</v>
      </c>
      <c r="AA588">
        <v>2</v>
      </c>
      <c r="AB588">
        <v>9</v>
      </c>
      <c r="AC588">
        <v>2</v>
      </c>
      <c r="AD588">
        <v>1</v>
      </c>
      <c r="AE588">
        <v>1</v>
      </c>
      <c r="AF588">
        <v>2</v>
      </c>
      <c r="AG588">
        <v>1</v>
      </c>
      <c r="AH588">
        <v>2</v>
      </c>
      <c r="AI588">
        <v>2</v>
      </c>
      <c r="AJ588">
        <v>2</v>
      </c>
      <c r="AK588">
        <v>9</v>
      </c>
      <c r="AL588">
        <v>2</v>
      </c>
      <c r="AM588">
        <v>2</v>
      </c>
      <c r="AN588">
        <v>2</v>
      </c>
      <c r="AO588">
        <v>2</v>
      </c>
      <c r="AP588">
        <v>2</v>
      </c>
      <c r="AQ588">
        <v>2</v>
      </c>
      <c r="AR588">
        <v>9</v>
      </c>
      <c r="AS588">
        <v>2</v>
      </c>
      <c r="AT588">
        <v>2</v>
      </c>
      <c r="AU588">
        <v>2</v>
      </c>
      <c r="AV588">
        <v>2</v>
      </c>
      <c r="AW588">
        <v>1</v>
      </c>
      <c r="AX588">
        <v>2</v>
      </c>
      <c r="AY588">
        <v>2</v>
      </c>
    </row>
    <row r="589" spans="1:51">
      <c r="A589" s="1">
        <v>340716</v>
      </c>
      <c r="B589" s="7">
        <v>125105</v>
      </c>
      <c r="C589" s="2">
        <v>40240</v>
      </c>
      <c r="D589" t="s">
        <v>1933</v>
      </c>
      <c r="E589" t="s">
        <v>134</v>
      </c>
      <c r="F589" t="s">
        <v>365</v>
      </c>
      <c r="G589" t="s">
        <v>150</v>
      </c>
      <c r="H589" t="s">
        <v>151</v>
      </c>
      <c r="I589" t="s">
        <v>365</v>
      </c>
      <c r="J589" t="s">
        <v>2818</v>
      </c>
      <c r="K589" t="s">
        <v>1863</v>
      </c>
      <c r="L589" t="s">
        <v>480</v>
      </c>
      <c r="M589" t="s">
        <v>7</v>
      </c>
      <c r="N589" t="s">
        <v>7</v>
      </c>
      <c r="O589">
        <v>2</v>
      </c>
      <c r="P589">
        <v>9</v>
      </c>
      <c r="Q589">
        <v>2</v>
      </c>
      <c r="R589">
        <v>2</v>
      </c>
      <c r="S589">
        <v>8</v>
      </c>
      <c r="T589">
        <v>2</v>
      </c>
      <c r="U589">
        <v>2</v>
      </c>
      <c r="V589">
        <v>2</v>
      </c>
      <c r="W589">
        <v>9</v>
      </c>
      <c r="X589">
        <v>3</v>
      </c>
      <c r="Y589">
        <v>2</v>
      </c>
      <c r="Z589">
        <v>2</v>
      </c>
      <c r="AA589">
        <v>2</v>
      </c>
      <c r="AB589">
        <v>9</v>
      </c>
      <c r="AC589">
        <v>2</v>
      </c>
      <c r="AD589">
        <v>2</v>
      </c>
      <c r="AE589">
        <v>2</v>
      </c>
      <c r="AF589">
        <v>3</v>
      </c>
      <c r="AG589">
        <v>1</v>
      </c>
      <c r="AH589">
        <v>2</v>
      </c>
      <c r="AI589">
        <v>2</v>
      </c>
      <c r="AJ589">
        <v>2</v>
      </c>
      <c r="AK589">
        <v>9</v>
      </c>
      <c r="AL589">
        <v>2</v>
      </c>
      <c r="AM589">
        <v>2</v>
      </c>
      <c r="AN589">
        <v>2</v>
      </c>
      <c r="AO589">
        <v>2</v>
      </c>
      <c r="AP589">
        <v>2</v>
      </c>
      <c r="AQ589">
        <v>2</v>
      </c>
      <c r="AR589">
        <v>9</v>
      </c>
      <c r="AS589">
        <v>2</v>
      </c>
      <c r="AT589">
        <v>2</v>
      </c>
      <c r="AU589">
        <v>2</v>
      </c>
      <c r="AV589">
        <v>2</v>
      </c>
      <c r="AW589">
        <v>2</v>
      </c>
      <c r="AX589">
        <v>2</v>
      </c>
      <c r="AY589">
        <v>2</v>
      </c>
    </row>
    <row r="590" spans="1:51">
      <c r="A590" s="1">
        <v>340719</v>
      </c>
      <c r="B590" s="7">
        <v>125111</v>
      </c>
      <c r="C590" s="2">
        <v>40240</v>
      </c>
      <c r="D590" t="s">
        <v>1933</v>
      </c>
      <c r="E590" t="s">
        <v>134</v>
      </c>
      <c r="F590" t="s">
        <v>365</v>
      </c>
      <c r="G590" t="s">
        <v>152</v>
      </c>
      <c r="H590" t="s">
        <v>153</v>
      </c>
      <c r="I590" t="s">
        <v>365</v>
      </c>
      <c r="J590" t="s">
        <v>2818</v>
      </c>
      <c r="K590" t="s">
        <v>1863</v>
      </c>
      <c r="L590" t="s">
        <v>480</v>
      </c>
      <c r="M590" t="s">
        <v>7</v>
      </c>
      <c r="N590" t="s">
        <v>7</v>
      </c>
      <c r="O590">
        <v>2</v>
      </c>
      <c r="P590">
        <v>9</v>
      </c>
      <c r="Q590">
        <v>2</v>
      </c>
      <c r="R590">
        <v>1</v>
      </c>
      <c r="S590">
        <v>8</v>
      </c>
      <c r="T590">
        <v>1</v>
      </c>
      <c r="U590">
        <v>2</v>
      </c>
      <c r="V590">
        <v>2</v>
      </c>
      <c r="W590">
        <v>9</v>
      </c>
      <c r="X590">
        <v>3</v>
      </c>
      <c r="Y590">
        <v>2</v>
      </c>
      <c r="Z590">
        <v>2</v>
      </c>
      <c r="AA590">
        <v>2</v>
      </c>
      <c r="AB590">
        <v>9</v>
      </c>
      <c r="AC590">
        <v>1</v>
      </c>
      <c r="AD590">
        <v>1</v>
      </c>
      <c r="AE590">
        <v>1</v>
      </c>
      <c r="AF590">
        <v>3</v>
      </c>
      <c r="AG590">
        <v>2</v>
      </c>
      <c r="AH590">
        <v>1</v>
      </c>
      <c r="AI590">
        <v>2</v>
      </c>
      <c r="AJ590">
        <v>2</v>
      </c>
      <c r="AK590">
        <v>9</v>
      </c>
      <c r="AL590">
        <v>2</v>
      </c>
      <c r="AM590">
        <v>1</v>
      </c>
      <c r="AN590">
        <v>2</v>
      </c>
      <c r="AO590">
        <v>2</v>
      </c>
      <c r="AP590">
        <v>1</v>
      </c>
      <c r="AQ590">
        <v>1</v>
      </c>
      <c r="AR590">
        <v>9</v>
      </c>
      <c r="AS590">
        <v>1</v>
      </c>
      <c r="AT590">
        <v>2</v>
      </c>
      <c r="AU590">
        <v>2</v>
      </c>
      <c r="AV590">
        <v>1</v>
      </c>
      <c r="AW590">
        <v>2</v>
      </c>
      <c r="AX590">
        <v>1</v>
      </c>
      <c r="AY590">
        <v>1</v>
      </c>
    </row>
    <row r="591" spans="1:51">
      <c r="A591" s="1">
        <v>340720</v>
      </c>
      <c r="B591" s="7">
        <v>125112</v>
      </c>
      <c r="C591" s="2">
        <v>40256</v>
      </c>
      <c r="D591" t="s">
        <v>1933</v>
      </c>
      <c r="E591" t="s">
        <v>134</v>
      </c>
      <c r="F591" t="s">
        <v>365</v>
      </c>
      <c r="G591" t="s">
        <v>154</v>
      </c>
      <c r="H591" t="s">
        <v>155</v>
      </c>
      <c r="I591" t="s">
        <v>365</v>
      </c>
      <c r="J591" t="s">
        <v>2818</v>
      </c>
      <c r="K591" t="s">
        <v>1863</v>
      </c>
      <c r="L591" t="s">
        <v>480</v>
      </c>
      <c r="M591" t="s">
        <v>7</v>
      </c>
      <c r="N591" t="s">
        <v>7</v>
      </c>
      <c r="O591">
        <v>2</v>
      </c>
      <c r="P591">
        <v>9</v>
      </c>
      <c r="Q591">
        <v>1</v>
      </c>
      <c r="R591">
        <v>2</v>
      </c>
      <c r="S591">
        <v>8</v>
      </c>
      <c r="T591">
        <v>3</v>
      </c>
      <c r="U591">
        <v>2</v>
      </c>
      <c r="V591">
        <v>2</v>
      </c>
      <c r="W591">
        <v>9</v>
      </c>
      <c r="X591">
        <v>2</v>
      </c>
      <c r="Y591">
        <v>2</v>
      </c>
      <c r="Z591">
        <v>1</v>
      </c>
      <c r="AA591">
        <v>2</v>
      </c>
      <c r="AB591">
        <v>9</v>
      </c>
      <c r="AC591">
        <v>2</v>
      </c>
      <c r="AD591">
        <v>2</v>
      </c>
      <c r="AE591">
        <v>2</v>
      </c>
      <c r="AF591">
        <v>3</v>
      </c>
      <c r="AG591">
        <v>2</v>
      </c>
      <c r="AH591">
        <v>2</v>
      </c>
      <c r="AI591">
        <v>3</v>
      </c>
      <c r="AJ591">
        <v>2</v>
      </c>
      <c r="AK591">
        <v>9</v>
      </c>
      <c r="AL591">
        <v>2</v>
      </c>
      <c r="AM591">
        <v>2</v>
      </c>
      <c r="AN591">
        <v>2</v>
      </c>
      <c r="AO591">
        <v>1</v>
      </c>
      <c r="AP591">
        <v>3</v>
      </c>
      <c r="AQ591">
        <v>1</v>
      </c>
      <c r="AR591">
        <v>9</v>
      </c>
      <c r="AS591">
        <v>2</v>
      </c>
      <c r="AT591">
        <v>2</v>
      </c>
      <c r="AU591">
        <v>2</v>
      </c>
      <c r="AV591">
        <v>3</v>
      </c>
      <c r="AW591">
        <v>3</v>
      </c>
      <c r="AX591">
        <v>2</v>
      </c>
      <c r="AY591">
        <v>2</v>
      </c>
    </row>
    <row r="592" spans="1:51">
      <c r="A592" s="1">
        <v>340725</v>
      </c>
      <c r="B592" s="7">
        <v>125124</v>
      </c>
      <c r="C592" s="2">
        <v>40241</v>
      </c>
      <c r="D592" t="s">
        <v>1933</v>
      </c>
      <c r="E592" t="s">
        <v>134</v>
      </c>
      <c r="F592" t="s">
        <v>365</v>
      </c>
      <c r="G592" t="s">
        <v>156</v>
      </c>
      <c r="H592" t="s">
        <v>157</v>
      </c>
      <c r="I592" t="s">
        <v>365</v>
      </c>
      <c r="J592" t="s">
        <v>2818</v>
      </c>
      <c r="K592" t="s">
        <v>1863</v>
      </c>
      <c r="L592" t="s">
        <v>480</v>
      </c>
      <c r="M592" t="s">
        <v>7</v>
      </c>
      <c r="N592" t="s">
        <v>7</v>
      </c>
      <c r="O592">
        <v>3</v>
      </c>
      <c r="P592">
        <v>9</v>
      </c>
      <c r="Q592">
        <v>1</v>
      </c>
      <c r="R592">
        <v>2</v>
      </c>
      <c r="S592">
        <v>8</v>
      </c>
      <c r="T592">
        <v>3</v>
      </c>
      <c r="U592">
        <v>3</v>
      </c>
      <c r="V592">
        <v>3</v>
      </c>
      <c r="W592">
        <v>9</v>
      </c>
      <c r="X592">
        <v>4</v>
      </c>
      <c r="Y592">
        <v>2</v>
      </c>
      <c r="Z592">
        <v>1</v>
      </c>
      <c r="AA592">
        <v>2</v>
      </c>
      <c r="AB592">
        <v>9</v>
      </c>
      <c r="AC592">
        <v>2</v>
      </c>
      <c r="AD592">
        <v>2</v>
      </c>
      <c r="AE592">
        <v>2</v>
      </c>
      <c r="AF592">
        <v>3</v>
      </c>
      <c r="AG592">
        <v>2</v>
      </c>
      <c r="AH592">
        <v>2</v>
      </c>
      <c r="AI592">
        <v>3</v>
      </c>
      <c r="AJ592">
        <v>2</v>
      </c>
      <c r="AK592">
        <v>9</v>
      </c>
      <c r="AL592">
        <v>3</v>
      </c>
      <c r="AM592">
        <v>2</v>
      </c>
      <c r="AN592">
        <v>2</v>
      </c>
      <c r="AO592">
        <v>1</v>
      </c>
      <c r="AP592">
        <v>3</v>
      </c>
      <c r="AQ592">
        <v>1</v>
      </c>
      <c r="AR592">
        <v>9</v>
      </c>
      <c r="AS592">
        <v>3</v>
      </c>
      <c r="AT592">
        <v>2</v>
      </c>
      <c r="AU592">
        <v>3</v>
      </c>
      <c r="AV592">
        <v>3</v>
      </c>
      <c r="AW592">
        <v>2</v>
      </c>
      <c r="AX592">
        <v>2</v>
      </c>
      <c r="AY592">
        <v>2</v>
      </c>
    </row>
    <row r="593" spans="1:51">
      <c r="A593" s="1">
        <v>340746</v>
      </c>
      <c r="B593" s="7">
        <v>125243</v>
      </c>
      <c r="C593" s="2">
        <v>40256</v>
      </c>
      <c r="D593" t="s">
        <v>1933</v>
      </c>
      <c r="E593" t="s">
        <v>134</v>
      </c>
      <c r="F593" t="s">
        <v>365</v>
      </c>
      <c r="G593" t="s">
        <v>158</v>
      </c>
      <c r="H593" t="s">
        <v>159</v>
      </c>
      <c r="I593" t="s">
        <v>365</v>
      </c>
      <c r="J593" t="s">
        <v>2818</v>
      </c>
      <c r="K593" t="s">
        <v>1863</v>
      </c>
      <c r="L593" t="s">
        <v>482</v>
      </c>
      <c r="M593" t="s">
        <v>7</v>
      </c>
      <c r="N593" t="s">
        <v>7</v>
      </c>
      <c r="O593">
        <v>2</v>
      </c>
      <c r="P593">
        <v>9</v>
      </c>
      <c r="Q593">
        <v>2</v>
      </c>
      <c r="R593">
        <v>2</v>
      </c>
      <c r="S593">
        <v>8</v>
      </c>
      <c r="T593">
        <v>2</v>
      </c>
      <c r="U593">
        <v>2</v>
      </c>
      <c r="V593">
        <v>2</v>
      </c>
      <c r="W593">
        <v>9</v>
      </c>
      <c r="X593">
        <v>2</v>
      </c>
      <c r="Y593">
        <v>2</v>
      </c>
      <c r="Z593">
        <v>2</v>
      </c>
      <c r="AA593">
        <v>2</v>
      </c>
      <c r="AB593">
        <v>9</v>
      </c>
      <c r="AC593">
        <v>2</v>
      </c>
      <c r="AD593">
        <v>1</v>
      </c>
      <c r="AE593">
        <v>2</v>
      </c>
      <c r="AF593">
        <v>2</v>
      </c>
      <c r="AG593">
        <v>2</v>
      </c>
      <c r="AH593">
        <v>2</v>
      </c>
      <c r="AI593">
        <v>2</v>
      </c>
      <c r="AJ593">
        <v>2</v>
      </c>
      <c r="AK593">
        <v>9</v>
      </c>
      <c r="AL593">
        <v>2</v>
      </c>
      <c r="AM593">
        <v>1</v>
      </c>
      <c r="AN593">
        <v>2</v>
      </c>
      <c r="AO593">
        <v>2</v>
      </c>
      <c r="AP593">
        <v>2</v>
      </c>
      <c r="AQ593">
        <v>2</v>
      </c>
      <c r="AR593">
        <v>9</v>
      </c>
      <c r="AS593">
        <v>2</v>
      </c>
      <c r="AT593">
        <v>2</v>
      </c>
      <c r="AU593">
        <v>2</v>
      </c>
      <c r="AV593">
        <v>2</v>
      </c>
      <c r="AW593">
        <v>2</v>
      </c>
      <c r="AX593">
        <v>1</v>
      </c>
      <c r="AY593">
        <v>2</v>
      </c>
    </row>
    <row r="594" spans="1:51">
      <c r="A594" s="1">
        <v>340766</v>
      </c>
      <c r="B594" s="7">
        <v>125314</v>
      </c>
      <c r="C594" s="2">
        <v>40241</v>
      </c>
      <c r="D594" t="s">
        <v>1933</v>
      </c>
      <c r="E594" t="s">
        <v>134</v>
      </c>
      <c r="F594" t="s">
        <v>365</v>
      </c>
      <c r="G594" t="s">
        <v>536</v>
      </c>
      <c r="H594" t="s">
        <v>537</v>
      </c>
      <c r="I594" t="s">
        <v>365</v>
      </c>
      <c r="J594" t="s">
        <v>2823</v>
      </c>
      <c r="K594" t="s">
        <v>1863</v>
      </c>
      <c r="L594" t="s">
        <v>483</v>
      </c>
      <c r="M594" t="s">
        <v>10</v>
      </c>
      <c r="N594" t="s">
        <v>10</v>
      </c>
      <c r="O594">
        <v>4</v>
      </c>
      <c r="P594">
        <v>9</v>
      </c>
      <c r="Q594">
        <v>9</v>
      </c>
      <c r="R594">
        <v>2</v>
      </c>
      <c r="S594">
        <v>8</v>
      </c>
      <c r="T594">
        <v>3</v>
      </c>
      <c r="U594">
        <v>3</v>
      </c>
      <c r="V594">
        <v>3</v>
      </c>
      <c r="W594">
        <v>9</v>
      </c>
      <c r="X594">
        <v>2</v>
      </c>
      <c r="Y594">
        <v>3</v>
      </c>
      <c r="Z594">
        <v>9</v>
      </c>
      <c r="AA594">
        <v>3</v>
      </c>
      <c r="AB594">
        <v>9</v>
      </c>
      <c r="AC594">
        <v>2</v>
      </c>
      <c r="AD594">
        <v>2</v>
      </c>
      <c r="AE594">
        <v>2</v>
      </c>
      <c r="AF594">
        <v>2</v>
      </c>
      <c r="AG594">
        <v>2</v>
      </c>
      <c r="AH594">
        <v>1</v>
      </c>
      <c r="AI594">
        <v>2</v>
      </c>
      <c r="AJ594">
        <v>3</v>
      </c>
      <c r="AK594">
        <v>9</v>
      </c>
      <c r="AL594">
        <v>2</v>
      </c>
      <c r="AM594">
        <v>4</v>
      </c>
      <c r="AN594">
        <v>3</v>
      </c>
      <c r="AO594">
        <v>9</v>
      </c>
      <c r="AP594">
        <v>3</v>
      </c>
      <c r="AQ594">
        <v>9</v>
      </c>
      <c r="AR594">
        <v>9</v>
      </c>
      <c r="AS594">
        <v>3</v>
      </c>
      <c r="AT594">
        <v>3</v>
      </c>
      <c r="AU594">
        <v>3</v>
      </c>
      <c r="AV594">
        <v>4</v>
      </c>
      <c r="AW594">
        <v>4</v>
      </c>
      <c r="AX594">
        <v>3</v>
      </c>
      <c r="AY594">
        <v>3</v>
      </c>
    </row>
    <row r="595" spans="1:51">
      <c r="A595" s="1">
        <v>340776</v>
      </c>
      <c r="B595" s="7">
        <v>125481</v>
      </c>
      <c r="C595" s="2">
        <v>40253</v>
      </c>
      <c r="D595" t="s">
        <v>1933</v>
      </c>
      <c r="E595" t="s">
        <v>134</v>
      </c>
      <c r="F595" t="s">
        <v>365</v>
      </c>
      <c r="G595" t="s">
        <v>1572</v>
      </c>
      <c r="H595" t="s">
        <v>1573</v>
      </c>
      <c r="I595" t="s">
        <v>365</v>
      </c>
      <c r="J595" t="s">
        <v>2818</v>
      </c>
      <c r="K595" t="s">
        <v>1863</v>
      </c>
      <c r="L595" t="s">
        <v>484</v>
      </c>
      <c r="M595" t="s">
        <v>485</v>
      </c>
      <c r="N595" t="s">
        <v>13</v>
      </c>
      <c r="O595">
        <v>2</v>
      </c>
      <c r="P595">
        <v>1</v>
      </c>
      <c r="Q595">
        <v>9</v>
      </c>
      <c r="R595">
        <v>1</v>
      </c>
      <c r="S595">
        <v>8</v>
      </c>
      <c r="T595">
        <v>2</v>
      </c>
      <c r="U595">
        <v>2</v>
      </c>
      <c r="V595">
        <v>2</v>
      </c>
      <c r="W595">
        <v>9</v>
      </c>
      <c r="X595" t="s">
        <v>1590</v>
      </c>
      <c r="Y595">
        <v>2</v>
      </c>
      <c r="Z595">
        <v>9</v>
      </c>
      <c r="AA595">
        <v>2</v>
      </c>
      <c r="AB595">
        <v>1</v>
      </c>
      <c r="AC595">
        <v>2</v>
      </c>
      <c r="AD595">
        <v>1</v>
      </c>
      <c r="AE595">
        <v>1</v>
      </c>
      <c r="AF595">
        <v>2</v>
      </c>
      <c r="AG595">
        <v>2</v>
      </c>
      <c r="AH595">
        <v>1</v>
      </c>
      <c r="AI595">
        <v>2</v>
      </c>
      <c r="AJ595">
        <v>2</v>
      </c>
      <c r="AK595">
        <v>1</v>
      </c>
      <c r="AL595">
        <v>2</v>
      </c>
      <c r="AM595">
        <v>1</v>
      </c>
      <c r="AN595">
        <v>2</v>
      </c>
      <c r="AO595">
        <v>9</v>
      </c>
      <c r="AP595">
        <v>2</v>
      </c>
      <c r="AQ595">
        <v>9</v>
      </c>
      <c r="AR595">
        <v>1</v>
      </c>
      <c r="AS595">
        <v>1</v>
      </c>
      <c r="AT595">
        <v>2</v>
      </c>
      <c r="AU595">
        <v>2</v>
      </c>
      <c r="AV595">
        <v>2</v>
      </c>
      <c r="AW595">
        <v>2</v>
      </c>
      <c r="AX595">
        <v>1</v>
      </c>
      <c r="AY595">
        <v>2</v>
      </c>
    </row>
    <row r="596" spans="1:51">
      <c r="A596" s="1">
        <v>340790</v>
      </c>
      <c r="B596" s="7">
        <v>125529</v>
      </c>
      <c r="C596" s="2">
        <v>40246</v>
      </c>
      <c r="D596" t="s">
        <v>1933</v>
      </c>
      <c r="E596" t="s">
        <v>2216</v>
      </c>
      <c r="F596" t="s">
        <v>2895</v>
      </c>
      <c r="G596" t="s">
        <v>1574</v>
      </c>
      <c r="H596" t="s">
        <v>1575</v>
      </c>
      <c r="I596" t="s">
        <v>2895</v>
      </c>
      <c r="J596" t="s">
        <v>2818</v>
      </c>
      <c r="K596" t="s">
        <v>1863</v>
      </c>
      <c r="L596" t="s">
        <v>480</v>
      </c>
      <c r="M596" t="s">
        <v>7</v>
      </c>
      <c r="N596" t="s">
        <v>7</v>
      </c>
      <c r="O596">
        <v>4</v>
      </c>
      <c r="P596">
        <v>9</v>
      </c>
      <c r="Q596">
        <v>3</v>
      </c>
      <c r="R596">
        <v>3</v>
      </c>
      <c r="S596">
        <v>8</v>
      </c>
      <c r="T596">
        <v>4</v>
      </c>
      <c r="U596">
        <v>4</v>
      </c>
      <c r="V596">
        <v>4</v>
      </c>
      <c r="W596">
        <v>9</v>
      </c>
      <c r="X596">
        <v>4</v>
      </c>
      <c r="Y596">
        <v>4</v>
      </c>
      <c r="Z596">
        <v>3</v>
      </c>
      <c r="AA596">
        <v>4</v>
      </c>
      <c r="AB596">
        <v>9</v>
      </c>
      <c r="AC596">
        <v>3</v>
      </c>
      <c r="AD596">
        <v>2</v>
      </c>
      <c r="AE596">
        <v>3</v>
      </c>
      <c r="AF596">
        <v>3</v>
      </c>
      <c r="AG596">
        <v>2</v>
      </c>
      <c r="AH596">
        <v>2</v>
      </c>
      <c r="AI596">
        <v>4</v>
      </c>
      <c r="AJ596">
        <v>4</v>
      </c>
      <c r="AK596">
        <v>9</v>
      </c>
      <c r="AL596">
        <v>3</v>
      </c>
      <c r="AM596">
        <v>3</v>
      </c>
      <c r="AN596">
        <v>4</v>
      </c>
      <c r="AO596">
        <v>3</v>
      </c>
      <c r="AP596">
        <v>4</v>
      </c>
      <c r="AQ596">
        <v>3</v>
      </c>
      <c r="AR596">
        <v>9</v>
      </c>
      <c r="AS596">
        <v>4</v>
      </c>
      <c r="AT596">
        <v>3</v>
      </c>
      <c r="AU596">
        <v>4</v>
      </c>
      <c r="AV596">
        <v>3</v>
      </c>
      <c r="AW596">
        <v>3</v>
      </c>
      <c r="AX596">
        <v>3</v>
      </c>
      <c r="AY596">
        <v>4</v>
      </c>
    </row>
    <row r="597" spans="1:51">
      <c r="A597" s="1">
        <v>340792</v>
      </c>
      <c r="B597" s="7">
        <v>125564</v>
      </c>
      <c r="C597" s="2">
        <v>40239</v>
      </c>
      <c r="D597" t="s">
        <v>1933</v>
      </c>
      <c r="E597" t="s">
        <v>2216</v>
      </c>
      <c r="F597" t="s">
        <v>2895</v>
      </c>
      <c r="G597" t="s">
        <v>3293</v>
      </c>
      <c r="H597" t="s">
        <v>3294</v>
      </c>
      <c r="I597" t="s">
        <v>2895</v>
      </c>
      <c r="J597" t="s">
        <v>2818</v>
      </c>
      <c r="K597" t="s">
        <v>1863</v>
      </c>
      <c r="L597" t="s">
        <v>480</v>
      </c>
      <c r="M597" t="s">
        <v>7</v>
      </c>
      <c r="N597" t="s">
        <v>7</v>
      </c>
      <c r="O597">
        <v>2</v>
      </c>
      <c r="P597">
        <v>9</v>
      </c>
      <c r="Q597">
        <v>2</v>
      </c>
      <c r="R597">
        <v>2</v>
      </c>
      <c r="S597">
        <v>8</v>
      </c>
      <c r="T597">
        <v>2</v>
      </c>
      <c r="U597">
        <v>2</v>
      </c>
      <c r="V597">
        <v>2</v>
      </c>
      <c r="W597">
        <v>9</v>
      </c>
      <c r="X597">
        <v>2</v>
      </c>
      <c r="Y597">
        <v>2</v>
      </c>
      <c r="Z597">
        <v>2</v>
      </c>
      <c r="AA597">
        <v>2</v>
      </c>
      <c r="AB597">
        <v>9</v>
      </c>
      <c r="AC597">
        <v>2</v>
      </c>
      <c r="AD597">
        <v>2</v>
      </c>
      <c r="AE597">
        <v>2</v>
      </c>
      <c r="AF597">
        <v>1</v>
      </c>
      <c r="AG597">
        <v>1</v>
      </c>
      <c r="AH597">
        <v>2</v>
      </c>
      <c r="AI597">
        <v>2</v>
      </c>
      <c r="AJ597">
        <v>2</v>
      </c>
      <c r="AK597">
        <v>9</v>
      </c>
      <c r="AL597">
        <v>2</v>
      </c>
      <c r="AM597">
        <v>2</v>
      </c>
      <c r="AN597">
        <v>2</v>
      </c>
      <c r="AO597">
        <v>2</v>
      </c>
      <c r="AP597">
        <v>2</v>
      </c>
      <c r="AQ597">
        <v>2</v>
      </c>
      <c r="AR597">
        <v>9</v>
      </c>
      <c r="AS597">
        <v>2</v>
      </c>
      <c r="AT597">
        <v>2</v>
      </c>
      <c r="AU597">
        <v>2</v>
      </c>
      <c r="AV597">
        <v>2</v>
      </c>
      <c r="AW597">
        <v>2</v>
      </c>
      <c r="AX597">
        <v>2</v>
      </c>
      <c r="AY597">
        <v>2</v>
      </c>
    </row>
    <row r="598" spans="1:51">
      <c r="A598" s="1">
        <v>340793</v>
      </c>
      <c r="B598" s="7">
        <v>125565</v>
      </c>
      <c r="C598" s="2">
        <v>40248</v>
      </c>
      <c r="D598" t="s">
        <v>1933</v>
      </c>
      <c r="E598" t="s">
        <v>2216</v>
      </c>
      <c r="F598" t="s">
        <v>2895</v>
      </c>
      <c r="G598" t="s">
        <v>3295</v>
      </c>
      <c r="H598" t="s">
        <v>3296</v>
      </c>
      <c r="I598" t="s">
        <v>2895</v>
      </c>
      <c r="J598" t="s">
        <v>2818</v>
      </c>
      <c r="K598" t="s">
        <v>1863</v>
      </c>
      <c r="L598" t="s">
        <v>480</v>
      </c>
      <c r="M598" t="s">
        <v>7</v>
      </c>
      <c r="N598" t="s">
        <v>7</v>
      </c>
      <c r="O598">
        <v>2</v>
      </c>
      <c r="P598">
        <v>9</v>
      </c>
      <c r="Q598">
        <v>2</v>
      </c>
      <c r="R598">
        <v>2</v>
      </c>
      <c r="S598">
        <v>8</v>
      </c>
      <c r="T598">
        <v>2</v>
      </c>
      <c r="U598">
        <v>2</v>
      </c>
      <c r="V598">
        <v>2</v>
      </c>
      <c r="W598">
        <v>9</v>
      </c>
      <c r="X598">
        <v>2</v>
      </c>
      <c r="Y598">
        <v>2</v>
      </c>
      <c r="Z598">
        <v>2</v>
      </c>
      <c r="AA598">
        <v>2</v>
      </c>
      <c r="AB598">
        <v>9</v>
      </c>
      <c r="AC598">
        <v>2</v>
      </c>
      <c r="AD598">
        <v>2</v>
      </c>
      <c r="AE598">
        <v>1</v>
      </c>
      <c r="AF598">
        <v>2</v>
      </c>
      <c r="AG598">
        <v>2</v>
      </c>
      <c r="AH598">
        <v>2</v>
      </c>
      <c r="AI598">
        <v>2</v>
      </c>
      <c r="AJ598">
        <v>2</v>
      </c>
      <c r="AK598">
        <v>9</v>
      </c>
      <c r="AL598">
        <v>2</v>
      </c>
      <c r="AM598">
        <v>2</v>
      </c>
      <c r="AN598">
        <v>2</v>
      </c>
      <c r="AO598">
        <v>2</v>
      </c>
      <c r="AP598">
        <v>2</v>
      </c>
      <c r="AQ598">
        <v>2</v>
      </c>
      <c r="AR598">
        <v>9</v>
      </c>
      <c r="AS598">
        <v>2</v>
      </c>
      <c r="AT598">
        <v>3</v>
      </c>
      <c r="AU598">
        <v>2</v>
      </c>
      <c r="AV598">
        <v>2</v>
      </c>
      <c r="AW598">
        <v>3</v>
      </c>
      <c r="AX598">
        <v>2</v>
      </c>
      <c r="AY598">
        <v>2</v>
      </c>
    </row>
    <row r="599" spans="1:51">
      <c r="A599" s="1">
        <v>340794</v>
      </c>
      <c r="B599" s="7">
        <v>125566</v>
      </c>
      <c r="C599" s="2">
        <v>40253</v>
      </c>
      <c r="D599" t="s">
        <v>1933</v>
      </c>
      <c r="E599" t="s">
        <v>2216</v>
      </c>
      <c r="F599" t="s">
        <v>2895</v>
      </c>
      <c r="G599" t="s">
        <v>3297</v>
      </c>
      <c r="H599" t="s">
        <v>3298</v>
      </c>
      <c r="I599" t="s">
        <v>2895</v>
      </c>
      <c r="J599" t="s">
        <v>2818</v>
      </c>
      <c r="K599" t="s">
        <v>1863</v>
      </c>
      <c r="L599" t="s">
        <v>480</v>
      </c>
      <c r="M599" t="s">
        <v>7</v>
      </c>
      <c r="N599" t="s">
        <v>7</v>
      </c>
      <c r="O599">
        <v>2</v>
      </c>
      <c r="P599">
        <v>9</v>
      </c>
      <c r="Q599">
        <v>2</v>
      </c>
      <c r="R599">
        <v>2</v>
      </c>
      <c r="S599">
        <v>8</v>
      </c>
      <c r="T599">
        <v>2</v>
      </c>
      <c r="U599">
        <v>2</v>
      </c>
      <c r="V599">
        <v>2</v>
      </c>
      <c r="W599">
        <v>9</v>
      </c>
      <c r="X599">
        <v>3</v>
      </c>
      <c r="Y599">
        <v>2</v>
      </c>
      <c r="Z599">
        <v>2</v>
      </c>
      <c r="AA599">
        <v>2</v>
      </c>
      <c r="AB599">
        <v>9</v>
      </c>
      <c r="AC599">
        <v>2</v>
      </c>
      <c r="AD599">
        <v>2</v>
      </c>
      <c r="AE599">
        <v>2</v>
      </c>
      <c r="AF599">
        <v>3</v>
      </c>
      <c r="AG599">
        <v>2</v>
      </c>
      <c r="AH599">
        <v>2</v>
      </c>
      <c r="AI599">
        <v>2</v>
      </c>
      <c r="AJ599">
        <v>2</v>
      </c>
      <c r="AK599">
        <v>9</v>
      </c>
      <c r="AL599">
        <v>2</v>
      </c>
      <c r="AM599">
        <v>2</v>
      </c>
      <c r="AN599">
        <v>2</v>
      </c>
      <c r="AO599">
        <v>2</v>
      </c>
      <c r="AP599">
        <v>2</v>
      </c>
      <c r="AQ599">
        <v>2</v>
      </c>
      <c r="AR599">
        <v>9</v>
      </c>
      <c r="AS599">
        <v>2</v>
      </c>
      <c r="AT599">
        <v>2</v>
      </c>
      <c r="AU599">
        <v>2</v>
      </c>
      <c r="AV599">
        <v>2</v>
      </c>
      <c r="AW599">
        <v>2</v>
      </c>
      <c r="AX599">
        <v>2</v>
      </c>
      <c r="AY599">
        <v>2</v>
      </c>
    </row>
    <row r="600" spans="1:51">
      <c r="A600" s="1">
        <v>340795</v>
      </c>
      <c r="B600" s="7">
        <v>125573</v>
      </c>
      <c r="C600" s="2">
        <v>40256</v>
      </c>
      <c r="D600" t="s">
        <v>1933</v>
      </c>
      <c r="E600" t="s">
        <v>2216</v>
      </c>
      <c r="F600" t="s">
        <v>2895</v>
      </c>
      <c r="G600" t="s">
        <v>3299</v>
      </c>
      <c r="H600" t="s">
        <v>3300</v>
      </c>
      <c r="I600" t="s">
        <v>2895</v>
      </c>
      <c r="J600" t="s">
        <v>2818</v>
      </c>
      <c r="K600" t="s">
        <v>1863</v>
      </c>
      <c r="L600" t="s">
        <v>480</v>
      </c>
      <c r="M600" t="s">
        <v>7</v>
      </c>
      <c r="N600" t="s">
        <v>7</v>
      </c>
      <c r="O600">
        <v>2</v>
      </c>
      <c r="P600">
        <v>9</v>
      </c>
      <c r="Q600">
        <v>2</v>
      </c>
      <c r="R600">
        <v>2</v>
      </c>
      <c r="S600">
        <v>8</v>
      </c>
      <c r="T600">
        <v>2</v>
      </c>
      <c r="U600">
        <v>2</v>
      </c>
      <c r="V600">
        <v>2</v>
      </c>
      <c r="W600">
        <v>9</v>
      </c>
      <c r="X600">
        <v>2</v>
      </c>
      <c r="Y600">
        <v>2</v>
      </c>
      <c r="Z600">
        <v>2</v>
      </c>
      <c r="AA600">
        <v>2</v>
      </c>
      <c r="AB600">
        <v>9</v>
      </c>
      <c r="AC600">
        <v>2</v>
      </c>
      <c r="AD600">
        <v>2</v>
      </c>
      <c r="AE600">
        <v>2</v>
      </c>
      <c r="AF600">
        <v>2</v>
      </c>
      <c r="AG600">
        <v>2</v>
      </c>
      <c r="AH600">
        <v>2</v>
      </c>
      <c r="AI600">
        <v>2</v>
      </c>
      <c r="AJ600">
        <v>2</v>
      </c>
      <c r="AK600">
        <v>9</v>
      </c>
      <c r="AL600">
        <v>2</v>
      </c>
      <c r="AM600">
        <v>2</v>
      </c>
      <c r="AN600">
        <v>2</v>
      </c>
      <c r="AO600">
        <v>2</v>
      </c>
      <c r="AP600">
        <v>2</v>
      </c>
      <c r="AQ600">
        <v>2</v>
      </c>
      <c r="AR600">
        <v>9</v>
      </c>
      <c r="AS600">
        <v>2</v>
      </c>
      <c r="AT600">
        <v>3</v>
      </c>
      <c r="AU600">
        <v>2</v>
      </c>
      <c r="AV600">
        <v>2</v>
      </c>
      <c r="AW600">
        <v>2</v>
      </c>
      <c r="AX600">
        <v>2</v>
      </c>
      <c r="AY600">
        <v>2</v>
      </c>
    </row>
    <row r="601" spans="1:51">
      <c r="A601" s="1">
        <v>340940</v>
      </c>
      <c r="B601" s="7">
        <v>126200</v>
      </c>
      <c r="C601" s="2">
        <v>40240</v>
      </c>
      <c r="D601" t="s">
        <v>1933</v>
      </c>
      <c r="E601" t="s">
        <v>3424</v>
      </c>
      <c r="F601" t="s">
        <v>340</v>
      </c>
      <c r="G601" t="s">
        <v>1034</v>
      </c>
      <c r="H601" t="s">
        <v>1035</v>
      </c>
      <c r="I601" t="s">
        <v>340</v>
      </c>
      <c r="J601" t="s">
        <v>2818</v>
      </c>
      <c r="K601" t="s">
        <v>1863</v>
      </c>
      <c r="L601" t="s">
        <v>480</v>
      </c>
      <c r="M601" t="s">
        <v>7</v>
      </c>
      <c r="N601" t="s">
        <v>7</v>
      </c>
      <c r="O601">
        <v>2</v>
      </c>
      <c r="P601">
        <v>9</v>
      </c>
      <c r="Q601">
        <v>2</v>
      </c>
      <c r="R601">
        <v>2</v>
      </c>
      <c r="S601">
        <v>8</v>
      </c>
      <c r="T601">
        <v>2</v>
      </c>
      <c r="U601">
        <v>1</v>
      </c>
      <c r="V601">
        <v>2</v>
      </c>
      <c r="W601">
        <v>9</v>
      </c>
      <c r="X601">
        <v>2</v>
      </c>
      <c r="Y601">
        <v>2</v>
      </c>
      <c r="Z601">
        <v>2</v>
      </c>
      <c r="AA601">
        <v>2</v>
      </c>
      <c r="AB601">
        <v>9</v>
      </c>
      <c r="AC601">
        <v>2</v>
      </c>
      <c r="AD601">
        <v>1</v>
      </c>
      <c r="AE601">
        <v>1</v>
      </c>
      <c r="AF601">
        <v>1</v>
      </c>
      <c r="AG601">
        <v>1</v>
      </c>
      <c r="AH601">
        <v>1</v>
      </c>
      <c r="AI601">
        <v>2</v>
      </c>
      <c r="AJ601">
        <v>2</v>
      </c>
      <c r="AK601">
        <v>9</v>
      </c>
      <c r="AL601">
        <v>2</v>
      </c>
      <c r="AM601">
        <v>1</v>
      </c>
      <c r="AN601">
        <v>2</v>
      </c>
      <c r="AO601">
        <v>2</v>
      </c>
      <c r="AP601">
        <v>2</v>
      </c>
      <c r="AQ601">
        <v>2</v>
      </c>
      <c r="AR601">
        <v>9</v>
      </c>
      <c r="AS601">
        <v>1</v>
      </c>
      <c r="AT601">
        <v>2</v>
      </c>
      <c r="AU601">
        <v>2</v>
      </c>
      <c r="AV601">
        <v>2</v>
      </c>
      <c r="AW601">
        <v>2</v>
      </c>
      <c r="AX601">
        <v>1</v>
      </c>
      <c r="AY601">
        <v>2</v>
      </c>
    </row>
    <row r="602" spans="1:51">
      <c r="A602" s="1">
        <v>340945</v>
      </c>
      <c r="B602" s="7">
        <v>126253</v>
      </c>
      <c r="C602" s="2">
        <v>40239</v>
      </c>
      <c r="D602" t="s">
        <v>1933</v>
      </c>
      <c r="E602" t="s">
        <v>3422</v>
      </c>
      <c r="F602" t="s">
        <v>340</v>
      </c>
      <c r="G602" t="s">
        <v>1036</v>
      </c>
      <c r="H602" t="s">
        <v>1037</v>
      </c>
      <c r="I602" t="s">
        <v>340</v>
      </c>
      <c r="J602" t="s">
        <v>2818</v>
      </c>
      <c r="K602" t="s">
        <v>1863</v>
      </c>
      <c r="L602" t="s">
        <v>480</v>
      </c>
      <c r="M602" t="s">
        <v>7</v>
      </c>
      <c r="N602" t="s">
        <v>7</v>
      </c>
      <c r="O602">
        <v>3</v>
      </c>
      <c r="P602">
        <v>9</v>
      </c>
      <c r="Q602">
        <v>2</v>
      </c>
      <c r="R602">
        <v>2</v>
      </c>
      <c r="S602">
        <v>8</v>
      </c>
      <c r="T602">
        <v>2</v>
      </c>
      <c r="U602">
        <v>3</v>
      </c>
      <c r="V602">
        <v>3</v>
      </c>
      <c r="W602">
        <v>9</v>
      </c>
      <c r="X602">
        <v>3</v>
      </c>
      <c r="Y602">
        <v>3</v>
      </c>
      <c r="Z602">
        <v>2</v>
      </c>
      <c r="AA602">
        <v>2</v>
      </c>
      <c r="AB602">
        <v>9</v>
      </c>
      <c r="AC602">
        <v>2</v>
      </c>
      <c r="AD602">
        <v>2</v>
      </c>
      <c r="AE602">
        <v>2</v>
      </c>
      <c r="AF602">
        <v>2</v>
      </c>
      <c r="AG602">
        <v>2</v>
      </c>
      <c r="AH602">
        <v>2</v>
      </c>
      <c r="AI602">
        <v>3</v>
      </c>
      <c r="AJ602">
        <v>3</v>
      </c>
      <c r="AK602">
        <v>9</v>
      </c>
      <c r="AL602">
        <v>2</v>
      </c>
      <c r="AM602">
        <v>2</v>
      </c>
      <c r="AN602">
        <v>3</v>
      </c>
      <c r="AO602">
        <v>2</v>
      </c>
      <c r="AP602">
        <v>2</v>
      </c>
      <c r="AQ602">
        <v>2</v>
      </c>
      <c r="AR602">
        <v>9</v>
      </c>
      <c r="AS602">
        <v>2</v>
      </c>
      <c r="AT602">
        <v>3</v>
      </c>
      <c r="AU602">
        <v>3</v>
      </c>
      <c r="AV602">
        <v>2</v>
      </c>
      <c r="AW602">
        <v>2</v>
      </c>
      <c r="AX602">
        <v>2</v>
      </c>
      <c r="AY602">
        <v>3</v>
      </c>
    </row>
    <row r="603" spans="1:51">
      <c r="A603" s="1">
        <v>340959</v>
      </c>
      <c r="B603" s="7">
        <v>126319</v>
      </c>
      <c r="C603" s="2">
        <v>40261</v>
      </c>
      <c r="D603" t="s">
        <v>1933</v>
      </c>
      <c r="E603" t="s">
        <v>3424</v>
      </c>
      <c r="F603" t="s">
        <v>340</v>
      </c>
      <c r="G603" t="s">
        <v>1091</v>
      </c>
      <c r="H603" t="s">
        <v>1092</v>
      </c>
      <c r="I603" t="s">
        <v>340</v>
      </c>
      <c r="J603" t="s">
        <v>2818</v>
      </c>
      <c r="K603" t="s">
        <v>1863</v>
      </c>
      <c r="L603" t="s">
        <v>486</v>
      </c>
      <c r="M603" t="s">
        <v>7</v>
      </c>
      <c r="N603" t="s">
        <v>7</v>
      </c>
      <c r="O603">
        <v>1</v>
      </c>
      <c r="P603">
        <v>9</v>
      </c>
      <c r="Q603">
        <v>1</v>
      </c>
      <c r="R603">
        <v>1</v>
      </c>
      <c r="S603">
        <v>8</v>
      </c>
      <c r="T603">
        <v>1</v>
      </c>
      <c r="U603">
        <v>1</v>
      </c>
      <c r="V603">
        <v>1</v>
      </c>
      <c r="W603">
        <v>9</v>
      </c>
      <c r="X603">
        <v>1</v>
      </c>
      <c r="Y603">
        <v>1</v>
      </c>
      <c r="Z603">
        <v>1</v>
      </c>
      <c r="AA603">
        <v>1</v>
      </c>
      <c r="AB603">
        <v>9</v>
      </c>
      <c r="AC603">
        <v>1</v>
      </c>
      <c r="AD603">
        <v>1</v>
      </c>
      <c r="AE603">
        <v>1</v>
      </c>
      <c r="AF603">
        <v>2</v>
      </c>
      <c r="AG603">
        <v>1</v>
      </c>
      <c r="AH603">
        <v>1</v>
      </c>
      <c r="AI603">
        <v>1</v>
      </c>
      <c r="AJ603">
        <v>1</v>
      </c>
      <c r="AK603">
        <v>9</v>
      </c>
      <c r="AL603">
        <v>1</v>
      </c>
      <c r="AM603">
        <v>1</v>
      </c>
      <c r="AN603">
        <v>1</v>
      </c>
      <c r="AO603">
        <v>1</v>
      </c>
      <c r="AP603">
        <v>1</v>
      </c>
      <c r="AQ603">
        <v>1</v>
      </c>
      <c r="AR603">
        <v>9</v>
      </c>
      <c r="AS603">
        <v>1</v>
      </c>
      <c r="AT603">
        <v>2</v>
      </c>
      <c r="AU603">
        <v>1</v>
      </c>
      <c r="AV603">
        <v>1</v>
      </c>
      <c r="AW603">
        <v>1</v>
      </c>
      <c r="AX603">
        <v>1</v>
      </c>
      <c r="AY603">
        <v>1</v>
      </c>
    </row>
    <row r="604" spans="1:51">
      <c r="A604" s="1">
        <v>340970</v>
      </c>
      <c r="B604" s="7">
        <v>126380</v>
      </c>
      <c r="C604" s="2">
        <v>40254</v>
      </c>
      <c r="D604" t="s">
        <v>1933</v>
      </c>
      <c r="E604" t="s">
        <v>3424</v>
      </c>
      <c r="F604" t="s">
        <v>340</v>
      </c>
      <c r="G604" t="s">
        <v>1093</v>
      </c>
      <c r="H604" t="s">
        <v>1094</v>
      </c>
      <c r="I604" t="s">
        <v>340</v>
      </c>
      <c r="J604" t="s">
        <v>2818</v>
      </c>
      <c r="K604" t="s">
        <v>1863</v>
      </c>
      <c r="L604" t="s">
        <v>486</v>
      </c>
      <c r="M604" t="s">
        <v>7</v>
      </c>
      <c r="N604" t="s">
        <v>7</v>
      </c>
      <c r="O604">
        <v>2</v>
      </c>
      <c r="P604">
        <v>9</v>
      </c>
      <c r="Q604">
        <v>2</v>
      </c>
      <c r="R604">
        <v>2</v>
      </c>
      <c r="S604">
        <v>8</v>
      </c>
      <c r="T604">
        <v>2</v>
      </c>
      <c r="U604">
        <v>2</v>
      </c>
      <c r="V604">
        <v>2</v>
      </c>
      <c r="W604">
        <v>9</v>
      </c>
      <c r="X604">
        <v>2</v>
      </c>
      <c r="Y604">
        <v>2</v>
      </c>
      <c r="Z604">
        <v>2</v>
      </c>
      <c r="AA604">
        <v>2</v>
      </c>
      <c r="AB604">
        <v>9</v>
      </c>
      <c r="AC604">
        <v>2</v>
      </c>
      <c r="AD604">
        <v>2</v>
      </c>
      <c r="AE604">
        <v>2</v>
      </c>
      <c r="AF604">
        <v>2</v>
      </c>
      <c r="AG604">
        <v>2</v>
      </c>
      <c r="AH604">
        <v>2</v>
      </c>
      <c r="AI604">
        <v>2</v>
      </c>
      <c r="AJ604">
        <v>2</v>
      </c>
      <c r="AK604">
        <v>9</v>
      </c>
      <c r="AL604">
        <v>2</v>
      </c>
      <c r="AM604">
        <v>1</v>
      </c>
      <c r="AN604">
        <v>2</v>
      </c>
      <c r="AO604">
        <v>2</v>
      </c>
      <c r="AP604">
        <v>2</v>
      </c>
      <c r="AQ604">
        <v>2</v>
      </c>
      <c r="AR604">
        <v>9</v>
      </c>
      <c r="AS604">
        <v>2</v>
      </c>
      <c r="AT604">
        <v>3</v>
      </c>
      <c r="AU604">
        <v>2</v>
      </c>
      <c r="AV604">
        <v>2</v>
      </c>
      <c r="AW604">
        <v>2</v>
      </c>
      <c r="AX604">
        <v>1</v>
      </c>
      <c r="AY604">
        <v>2</v>
      </c>
    </row>
    <row r="605" spans="1:51">
      <c r="A605" s="1">
        <v>340971</v>
      </c>
      <c r="B605" s="7">
        <v>126383</v>
      </c>
      <c r="C605" s="2">
        <v>40239</v>
      </c>
      <c r="D605" t="s">
        <v>1933</v>
      </c>
      <c r="E605" t="s">
        <v>3424</v>
      </c>
      <c r="F605" t="s">
        <v>340</v>
      </c>
      <c r="G605" t="s">
        <v>1095</v>
      </c>
      <c r="H605" t="s">
        <v>1096</v>
      </c>
      <c r="I605" t="s">
        <v>340</v>
      </c>
      <c r="J605" t="s">
        <v>2818</v>
      </c>
      <c r="K605" t="s">
        <v>1863</v>
      </c>
      <c r="L605" t="s">
        <v>486</v>
      </c>
      <c r="M605" t="s">
        <v>7</v>
      </c>
      <c r="N605" t="s">
        <v>7</v>
      </c>
      <c r="O605">
        <v>2</v>
      </c>
      <c r="P605">
        <v>9</v>
      </c>
      <c r="Q605">
        <v>3</v>
      </c>
      <c r="R605">
        <v>2</v>
      </c>
      <c r="S605">
        <v>8</v>
      </c>
      <c r="T605">
        <v>2</v>
      </c>
      <c r="U605">
        <v>2</v>
      </c>
      <c r="V605">
        <v>2</v>
      </c>
      <c r="W605">
        <v>9</v>
      </c>
      <c r="X605">
        <v>2</v>
      </c>
      <c r="Y605">
        <v>2</v>
      </c>
      <c r="Z605">
        <v>3</v>
      </c>
      <c r="AA605">
        <v>2</v>
      </c>
      <c r="AB605">
        <v>9</v>
      </c>
      <c r="AC605">
        <v>2</v>
      </c>
      <c r="AD605">
        <v>2</v>
      </c>
      <c r="AE605">
        <v>2</v>
      </c>
      <c r="AF605">
        <v>2</v>
      </c>
      <c r="AG605">
        <v>2</v>
      </c>
      <c r="AH605">
        <v>2</v>
      </c>
      <c r="AI605">
        <v>2</v>
      </c>
      <c r="AJ605">
        <v>2</v>
      </c>
      <c r="AK605">
        <v>9</v>
      </c>
      <c r="AL605">
        <v>2</v>
      </c>
      <c r="AM605">
        <v>2</v>
      </c>
      <c r="AN605">
        <v>2</v>
      </c>
      <c r="AO605">
        <v>3</v>
      </c>
      <c r="AP605">
        <v>2</v>
      </c>
      <c r="AQ605">
        <v>3</v>
      </c>
      <c r="AR605">
        <v>9</v>
      </c>
      <c r="AS605">
        <v>2</v>
      </c>
      <c r="AT605">
        <v>3</v>
      </c>
      <c r="AU605">
        <v>2</v>
      </c>
      <c r="AV605">
        <v>3</v>
      </c>
      <c r="AW605">
        <v>2</v>
      </c>
      <c r="AX605">
        <v>2</v>
      </c>
      <c r="AY605">
        <v>2</v>
      </c>
    </row>
    <row r="606" spans="1:51">
      <c r="A606" s="1">
        <v>341002</v>
      </c>
      <c r="B606" s="7">
        <v>126712</v>
      </c>
      <c r="C606" s="2">
        <v>40261</v>
      </c>
      <c r="D606" t="s">
        <v>1933</v>
      </c>
      <c r="E606" t="s">
        <v>2177</v>
      </c>
      <c r="F606" t="s">
        <v>2848</v>
      </c>
      <c r="G606" t="s">
        <v>1276</v>
      </c>
      <c r="H606" t="s">
        <v>1277</v>
      </c>
      <c r="I606" t="s">
        <v>2848</v>
      </c>
      <c r="J606" t="s">
        <v>2818</v>
      </c>
      <c r="K606" t="s">
        <v>1863</v>
      </c>
      <c r="L606" t="s">
        <v>484</v>
      </c>
      <c r="M606" t="s">
        <v>485</v>
      </c>
      <c r="N606" t="s">
        <v>13</v>
      </c>
      <c r="O606">
        <v>2</v>
      </c>
      <c r="P606">
        <v>9</v>
      </c>
      <c r="Q606">
        <v>9</v>
      </c>
      <c r="R606">
        <v>2</v>
      </c>
      <c r="S606">
        <v>8</v>
      </c>
      <c r="T606">
        <v>2</v>
      </c>
      <c r="U606">
        <v>2</v>
      </c>
      <c r="V606">
        <v>2</v>
      </c>
      <c r="W606">
        <v>9</v>
      </c>
      <c r="X606">
        <v>4</v>
      </c>
      <c r="Y606">
        <v>2</v>
      </c>
      <c r="Z606">
        <v>9</v>
      </c>
      <c r="AA606">
        <v>2</v>
      </c>
      <c r="AB606">
        <v>9</v>
      </c>
      <c r="AC606">
        <v>2</v>
      </c>
      <c r="AD606">
        <v>2</v>
      </c>
      <c r="AE606">
        <v>2</v>
      </c>
      <c r="AF606">
        <v>4</v>
      </c>
      <c r="AG606">
        <v>2</v>
      </c>
      <c r="AH606">
        <v>3</v>
      </c>
      <c r="AI606">
        <v>3</v>
      </c>
      <c r="AJ606">
        <v>2</v>
      </c>
      <c r="AK606">
        <v>9</v>
      </c>
      <c r="AL606">
        <v>2</v>
      </c>
      <c r="AM606">
        <v>2</v>
      </c>
      <c r="AN606">
        <v>2</v>
      </c>
      <c r="AO606">
        <v>9</v>
      </c>
      <c r="AP606">
        <v>2</v>
      </c>
      <c r="AQ606">
        <v>9</v>
      </c>
      <c r="AR606">
        <v>9</v>
      </c>
      <c r="AS606">
        <v>2</v>
      </c>
      <c r="AT606">
        <v>3</v>
      </c>
      <c r="AU606">
        <v>2</v>
      </c>
      <c r="AV606">
        <v>3</v>
      </c>
      <c r="AW606">
        <v>1</v>
      </c>
      <c r="AX606">
        <v>2</v>
      </c>
      <c r="AY606">
        <v>2</v>
      </c>
    </row>
    <row r="607" spans="1:51">
      <c r="A607" s="1">
        <v>341005</v>
      </c>
      <c r="B607" s="7">
        <v>128088</v>
      </c>
      <c r="C607" s="2">
        <v>40242</v>
      </c>
      <c r="D607" t="s">
        <v>1933</v>
      </c>
      <c r="E607" t="s">
        <v>1196</v>
      </c>
      <c r="F607" t="s">
        <v>365</v>
      </c>
      <c r="G607" t="s">
        <v>1278</v>
      </c>
      <c r="H607" t="s">
        <v>1279</v>
      </c>
      <c r="I607" t="s">
        <v>365</v>
      </c>
      <c r="J607" t="s">
        <v>2818</v>
      </c>
      <c r="K607" t="s">
        <v>1863</v>
      </c>
      <c r="L607" t="s">
        <v>487</v>
      </c>
      <c r="M607" t="s">
        <v>485</v>
      </c>
      <c r="N607" t="s">
        <v>1020</v>
      </c>
      <c r="O607">
        <v>1</v>
      </c>
      <c r="P607">
        <v>9</v>
      </c>
      <c r="Q607">
        <v>9</v>
      </c>
      <c r="R607">
        <v>1</v>
      </c>
      <c r="S607">
        <v>8</v>
      </c>
      <c r="T607">
        <v>1</v>
      </c>
      <c r="U607">
        <v>1</v>
      </c>
      <c r="V607">
        <v>1</v>
      </c>
      <c r="W607">
        <v>9</v>
      </c>
      <c r="X607">
        <v>2</v>
      </c>
      <c r="Y607">
        <v>1</v>
      </c>
      <c r="Z607">
        <v>9</v>
      </c>
      <c r="AA607">
        <v>1</v>
      </c>
      <c r="AB607">
        <v>9</v>
      </c>
      <c r="AC607">
        <v>2</v>
      </c>
      <c r="AD607">
        <v>1</v>
      </c>
      <c r="AE607">
        <v>1</v>
      </c>
      <c r="AF607">
        <v>1</v>
      </c>
      <c r="AG607">
        <v>1</v>
      </c>
      <c r="AH607">
        <v>2</v>
      </c>
      <c r="AI607">
        <v>2</v>
      </c>
      <c r="AJ607">
        <v>1</v>
      </c>
      <c r="AK607">
        <v>9</v>
      </c>
      <c r="AL607">
        <v>1</v>
      </c>
      <c r="AM607">
        <v>1</v>
      </c>
      <c r="AN607">
        <v>1</v>
      </c>
      <c r="AO607">
        <v>9</v>
      </c>
      <c r="AP607">
        <v>1</v>
      </c>
      <c r="AQ607">
        <v>9</v>
      </c>
      <c r="AR607">
        <v>9</v>
      </c>
      <c r="AS607">
        <v>1</v>
      </c>
      <c r="AT607">
        <v>2</v>
      </c>
      <c r="AU607">
        <v>1</v>
      </c>
      <c r="AV607">
        <v>2</v>
      </c>
      <c r="AW607">
        <v>1</v>
      </c>
      <c r="AX607">
        <v>2</v>
      </c>
      <c r="AY607">
        <v>1</v>
      </c>
    </row>
    <row r="608" spans="1:51">
      <c r="A608" s="1">
        <v>341009</v>
      </c>
      <c r="B608" s="7">
        <v>129823</v>
      </c>
      <c r="C608" s="2">
        <v>40253</v>
      </c>
      <c r="D608" t="s">
        <v>1933</v>
      </c>
      <c r="E608" t="s">
        <v>1745</v>
      </c>
      <c r="F608" t="s">
        <v>3334</v>
      </c>
      <c r="G608" t="s">
        <v>1280</v>
      </c>
      <c r="H608" t="s">
        <v>1281</v>
      </c>
      <c r="I608" t="s">
        <v>3334</v>
      </c>
      <c r="J608" t="s">
        <v>2818</v>
      </c>
      <c r="K608" t="s">
        <v>1863</v>
      </c>
      <c r="L608" t="s">
        <v>480</v>
      </c>
      <c r="M608" t="s">
        <v>7</v>
      </c>
      <c r="N608" t="s">
        <v>7</v>
      </c>
      <c r="O608">
        <v>2</v>
      </c>
      <c r="P608">
        <v>9</v>
      </c>
      <c r="Q608">
        <v>3</v>
      </c>
      <c r="R608">
        <v>2</v>
      </c>
      <c r="S608">
        <v>8</v>
      </c>
      <c r="T608">
        <v>2</v>
      </c>
      <c r="U608">
        <v>2</v>
      </c>
      <c r="V608">
        <v>2</v>
      </c>
      <c r="W608">
        <v>9</v>
      </c>
      <c r="X608">
        <v>3</v>
      </c>
      <c r="Y608">
        <v>2</v>
      </c>
      <c r="Z608">
        <v>3</v>
      </c>
      <c r="AA608">
        <v>2</v>
      </c>
      <c r="AB608">
        <v>9</v>
      </c>
      <c r="AC608">
        <v>3</v>
      </c>
      <c r="AD608">
        <v>2</v>
      </c>
      <c r="AE608">
        <v>2</v>
      </c>
      <c r="AF608">
        <v>4</v>
      </c>
      <c r="AG608">
        <v>2</v>
      </c>
      <c r="AH608">
        <v>3</v>
      </c>
      <c r="AI608">
        <v>3</v>
      </c>
      <c r="AJ608">
        <v>2</v>
      </c>
      <c r="AK608">
        <v>9</v>
      </c>
      <c r="AL608">
        <v>2</v>
      </c>
      <c r="AM608">
        <v>2</v>
      </c>
      <c r="AN608">
        <v>2</v>
      </c>
      <c r="AO608">
        <v>3</v>
      </c>
      <c r="AP608">
        <v>2</v>
      </c>
      <c r="AQ608">
        <v>3</v>
      </c>
      <c r="AR608">
        <v>9</v>
      </c>
      <c r="AS608">
        <v>2</v>
      </c>
      <c r="AT608">
        <v>3</v>
      </c>
      <c r="AU608">
        <v>2</v>
      </c>
      <c r="AV608">
        <v>2</v>
      </c>
      <c r="AW608">
        <v>2</v>
      </c>
      <c r="AX608">
        <v>2</v>
      </c>
      <c r="AY608">
        <v>2</v>
      </c>
    </row>
    <row r="609" spans="1:51">
      <c r="A609" s="1">
        <v>341015</v>
      </c>
      <c r="B609" s="7">
        <v>130272</v>
      </c>
      <c r="C609" s="2">
        <v>40261</v>
      </c>
      <c r="D609" t="s">
        <v>1933</v>
      </c>
      <c r="E609" t="s">
        <v>2160</v>
      </c>
      <c r="F609" t="s">
        <v>2440</v>
      </c>
      <c r="G609" t="s">
        <v>1543</v>
      </c>
      <c r="H609" t="s">
        <v>1718</v>
      </c>
      <c r="I609" t="s">
        <v>2440</v>
      </c>
      <c r="J609" t="s">
        <v>2818</v>
      </c>
      <c r="K609" t="s">
        <v>1863</v>
      </c>
      <c r="L609" t="s">
        <v>480</v>
      </c>
      <c r="M609" t="s">
        <v>7</v>
      </c>
      <c r="N609" t="s">
        <v>7</v>
      </c>
      <c r="O609">
        <v>4</v>
      </c>
      <c r="P609">
        <v>9</v>
      </c>
      <c r="Q609">
        <v>3</v>
      </c>
      <c r="R609">
        <v>3</v>
      </c>
      <c r="S609">
        <v>8</v>
      </c>
      <c r="T609">
        <v>3</v>
      </c>
      <c r="U609">
        <v>4</v>
      </c>
      <c r="V609">
        <v>4</v>
      </c>
      <c r="W609">
        <v>9</v>
      </c>
      <c r="X609">
        <v>4</v>
      </c>
      <c r="Y609">
        <v>4</v>
      </c>
      <c r="Z609">
        <v>3</v>
      </c>
      <c r="AA609">
        <v>3</v>
      </c>
      <c r="AB609">
        <v>9</v>
      </c>
      <c r="AC609">
        <v>3</v>
      </c>
      <c r="AD609">
        <v>2</v>
      </c>
      <c r="AE609">
        <v>3</v>
      </c>
      <c r="AF609">
        <v>3</v>
      </c>
      <c r="AG609">
        <v>3</v>
      </c>
      <c r="AH609">
        <v>2</v>
      </c>
      <c r="AI609">
        <v>4</v>
      </c>
      <c r="AJ609">
        <v>4</v>
      </c>
      <c r="AK609">
        <v>9</v>
      </c>
      <c r="AL609">
        <v>3</v>
      </c>
      <c r="AM609">
        <v>2</v>
      </c>
      <c r="AN609">
        <v>3</v>
      </c>
      <c r="AO609">
        <v>3</v>
      </c>
      <c r="AP609">
        <v>3</v>
      </c>
      <c r="AQ609">
        <v>3</v>
      </c>
      <c r="AR609">
        <v>9</v>
      </c>
      <c r="AS609">
        <v>3</v>
      </c>
      <c r="AT609">
        <v>3</v>
      </c>
      <c r="AU609">
        <v>4</v>
      </c>
      <c r="AV609">
        <v>3</v>
      </c>
      <c r="AW609">
        <v>2</v>
      </c>
      <c r="AX609">
        <v>2</v>
      </c>
      <c r="AY609">
        <v>3</v>
      </c>
    </row>
    <row r="610" spans="1:51">
      <c r="A610" s="1">
        <v>341022</v>
      </c>
      <c r="B610" s="7">
        <v>130324</v>
      </c>
      <c r="C610" s="2">
        <v>40261</v>
      </c>
      <c r="D610" t="s">
        <v>1933</v>
      </c>
      <c r="E610" t="s">
        <v>2160</v>
      </c>
      <c r="F610" t="s">
        <v>2440</v>
      </c>
      <c r="G610" t="s">
        <v>1719</v>
      </c>
      <c r="H610" t="s">
        <v>1720</v>
      </c>
      <c r="I610" t="s">
        <v>2440</v>
      </c>
      <c r="J610" t="s">
        <v>2818</v>
      </c>
      <c r="K610" t="s">
        <v>1863</v>
      </c>
      <c r="L610" t="s">
        <v>480</v>
      </c>
      <c r="M610" t="s">
        <v>7</v>
      </c>
      <c r="N610" t="s">
        <v>7</v>
      </c>
      <c r="O610">
        <v>4</v>
      </c>
      <c r="P610">
        <v>9</v>
      </c>
      <c r="Q610">
        <v>3</v>
      </c>
      <c r="R610">
        <v>2</v>
      </c>
      <c r="S610">
        <v>8</v>
      </c>
      <c r="T610">
        <v>3</v>
      </c>
      <c r="U610">
        <v>4</v>
      </c>
      <c r="V610">
        <v>4</v>
      </c>
      <c r="W610">
        <v>9</v>
      </c>
      <c r="X610">
        <v>3</v>
      </c>
      <c r="Y610">
        <v>4</v>
      </c>
      <c r="Z610">
        <v>3</v>
      </c>
      <c r="AA610">
        <v>4</v>
      </c>
      <c r="AB610">
        <v>9</v>
      </c>
      <c r="AC610">
        <v>3</v>
      </c>
      <c r="AD610">
        <v>2</v>
      </c>
      <c r="AE610">
        <v>3</v>
      </c>
      <c r="AF610">
        <v>3</v>
      </c>
      <c r="AG610">
        <v>3</v>
      </c>
      <c r="AH610">
        <v>3</v>
      </c>
      <c r="AI610">
        <v>3</v>
      </c>
      <c r="AJ610">
        <v>3</v>
      </c>
      <c r="AK610">
        <v>9</v>
      </c>
      <c r="AL610">
        <v>3</v>
      </c>
      <c r="AM610">
        <v>2</v>
      </c>
      <c r="AN610">
        <v>3</v>
      </c>
      <c r="AO610">
        <v>3</v>
      </c>
      <c r="AP610">
        <v>3</v>
      </c>
      <c r="AQ610">
        <v>3</v>
      </c>
      <c r="AR610">
        <v>9</v>
      </c>
      <c r="AS610">
        <v>3</v>
      </c>
      <c r="AT610">
        <v>3</v>
      </c>
      <c r="AU610">
        <v>4</v>
      </c>
      <c r="AV610">
        <v>3</v>
      </c>
      <c r="AW610">
        <v>3</v>
      </c>
      <c r="AX610">
        <v>2</v>
      </c>
      <c r="AY610">
        <v>3</v>
      </c>
    </row>
    <row r="611" spans="1:51">
      <c r="A611" s="1">
        <v>341031</v>
      </c>
      <c r="B611" s="7">
        <v>130352</v>
      </c>
      <c r="C611" s="2">
        <v>40254</v>
      </c>
      <c r="D611" t="s">
        <v>1933</v>
      </c>
      <c r="E611" t="s">
        <v>1591</v>
      </c>
      <c r="F611" t="s">
        <v>4</v>
      </c>
      <c r="G611" t="s">
        <v>1721</v>
      </c>
      <c r="H611" t="s">
        <v>1722</v>
      </c>
      <c r="I611" t="s">
        <v>4</v>
      </c>
      <c r="J611" t="s">
        <v>2818</v>
      </c>
      <c r="K611" t="s">
        <v>1863</v>
      </c>
      <c r="L611" t="s">
        <v>480</v>
      </c>
      <c r="M611" t="s">
        <v>7</v>
      </c>
      <c r="N611" t="s">
        <v>7</v>
      </c>
      <c r="O611">
        <v>2</v>
      </c>
      <c r="P611">
        <v>9</v>
      </c>
      <c r="Q611">
        <v>2</v>
      </c>
      <c r="R611">
        <v>1</v>
      </c>
      <c r="S611">
        <v>8</v>
      </c>
      <c r="T611">
        <v>2</v>
      </c>
      <c r="U611">
        <v>2</v>
      </c>
      <c r="V611">
        <v>2</v>
      </c>
      <c r="W611">
        <v>9</v>
      </c>
      <c r="X611">
        <v>3</v>
      </c>
      <c r="Y611">
        <v>2</v>
      </c>
      <c r="Z611">
        <v>2</v>
      </c>
      <c r="AA611">
        <v>2</v>
      </c>
      <c r="AB611">
        <v>9</v>
      </c>
      <c r="AC611">
        <v>2</v>
      </c>
      <c r="AD611">
        <v>2</v>
      </c>
      <c r="AE611">
        <v>2</v>
      </c>
      <c r="AF611">
        <v>3</v>
      </c>
      <c r="AG611">
        <v>2</v>
      </c>
      <c r="AH611">
        <v>2</v>
      </c>
      <c r="AI611">
        <v>3</v>
      </c>
      <c r="AJ611">
        <v>2</v>
      </c>
      <c r="AK611">
        <v>9</v>
      </c>
      <c r="AL611">
        <v>2</v>
      </c>
      <c r="AM611">
        <v>2</v>
      </c>
      <c r="AN611">
        <v>2</v>
      </c>
      <c r="AO611">
        <v>2</v>
      </c>
      <c r="AP611">
        <v>2</v>
      </c>
      <c r="AQ611">
        <v>2</v>
      </c>
      <c r="AR611">
        <v>9</v>
      </c>
      <c r="AS611">
        <v>2</v>
      </c>
      <c r="AT611">
        <v>2</v>
      </c>
      <c r="AU611">
        <v>2</v>
      </c>
      <c r="AV611">
        <v>3</v>
      </c>
      <c r="AW611">
        <v>2</v>
      </c>
      <c r="AX611">
        <v>2</v>
      </c>
      <c r="AY611">
        <v>2</v>
      </c>
    </row>
    <row r="612" spans="1:51">
      <c r="A612" s="1">
        <v>341037</v>
      </c>
      <c r="B612" s="7">
        <v>130378</v>
      </c>
      <c r="C612" s="2">
        <v>40253</v>
      </c>
      <c r="D612" t="s">
        <v>1933</v>
      </c>
      <c r="E612" t="s">
        <v>561</v>
      </c>
      <c r="F612" t="s">
        <v>3334</v>
      </c>
      <c r="G612" t="s">
        <v>1723</v>
      </c>
      <c r="H612" t="s">
        <v>1724</v>
      </c>
      <c r="I612" t="s">
        <v>3334</v>
      </c>
      <c r="J612" t="s">
        <v>2818</v>
      </c>
      <c r="K612" t="s">
        <v>1863</v>
      </c>
      <c r="L612" t="s">
        <v>480</v>
      </c>
      <c r="M612" t="s">
        <v>7</v>
      </c>
      <c r="N612" t="s">
        <v>7</v>
      </c>
      <c r="O612">
        <v>2</v>
      </c>
      <c r="P612">
        <v>9</v>
      </c>
      <c r="Q612">
        <v>2</v>
      </c>
      <c r="R612">
        <v>2</v>
      </c>
      <c r="S612">
        <v>8</v>
      </c>
      <c r="T612">
        <v>2</v>
      </c>
      <c r="U612">
        <v>2</v>
      </c>
      <c r="V612">
        <v>2</v>
      </c>
      <c r="W612">
        <v>9</v>
      </c>
      <c r="X612">
        <v>3</v>
      </c>
      <c r="Y612">
        <v>2</v>
      </c>
      <c r="Z612">
        <v>2</v>
      </c>
      <c r="AA612">
        <v>1</v>
      </c>
      <c r="AB612">
        <v>9</v>
      </c>
      <c r="AC612">
        <v>2</v>
      </c>
      <c r="AD612">
        <v>2</v>
      </c>
      <c r="AE612">
        <v>1</v>
      </c>
      <c r="AF612">
        <v>3</v>
      </c>
      <c r="AG612">
        <v>2</v>
      </c>
      <c r="AH612">
        <v>2</v>
      </c>
      <c r="AI612">
        <v>2</v>
      </c>
      <c r="AJ612">
        <v>2</v>
      </c>
      <c r="AK612">
        <v>9</v>
      </c>
      <c r="AL612">
        <v>2</v>
      </c>
      <c r="AM612">
        <v>1</v>
      </c>
      <c r="AN612">
        <v>2</v>
      </c>
      <c r="AO612">
        <v>2</v>
      </c>
      <c r="AP612">
        <v>2</v>
      </c>
      <c r="AQ612">
        <v>2</v>
      </c>
      <c r="AR612">
        <v>9</v>
      </c>
      <c r="AS612">
        <v>1</v>
      </c>
      <c r="AT612">
        <v>2</v>
      </c>
      <c r="AU612">
        <v>2</v>
      </c>
      <c r="AV612">
        <v>2</v>
      </c>
      <c r="AW612">
        <v>2</v>
      </c>
      <c r="AX612">
        <v>1</v>
      </c>
      <c r="AY612">
        <v>2</v>
      </c>
    </row>
    <row r="613" spans="1:51">
      <c r="A613" s="1">
        <v>341045</v>
      </c>
      <c r="B613" s="7">
        <v>130861</v>
      </c>
      <c r="C613" s="2">
        <v>40262</v>
      </c>
      <c r="D613" t="s">
        <v>1933</v>
      </c>
      <c r="E613" t="s">
        <v>2806</v>
      </c>
      <c r="F613" t="s">
        <v>365</v>
      </c>
      <c r="G613" t="s">
        <v>2933</v>
      </c>
      <c r="H613" t="s">
        <v>2934</v>
      </c>
      <c r="I613" t="s">
        <v>365</v>
      </c>
      <c r="J613" t="s">
        <v>2818</v>
      </c>
      <c r="K613" t="s">
        <v>1863</v>
      </c>
      <c r="L613" t="s">
        <v>481</v>
      </c>
      <c r="M613" t="s">
        <v>5</v>
      </c>
      <c r="N613" t="s">
        <v>5</v>
      </c>
      <c r="O613">
        <v>1</v>
      </c>
      <c r="P613">
        <v>9</v>
      </c>
      <c r="Q613">
        <v>1</v>
      </c>
      <c r="R613">
        <v>1</v>
      </c>
      <c r="S613">
        <v>8</v>
      </c>
      <c r="T613">
        <v>1</v>
      </c>
      <c r="U613">
        <v>1</v>
      </c>
      <c r="V613">
        <v>2</v>
      </c>
      <c r="W613">
        <v>9</v>
      </c>
      <c r="X613">
        <v>3</v>
      </c>
      <c r="Y613">
        <v>1</v>
      </c>
      <c r="Z613">
        <v>1</v>
      </c>
      <c r="AA613">
        <v>1</v>
      </c>
      <c r="AB613">
        <v>9</v>
      </c>
      <c r="AC613">
        <v>1</v>
      </c>
      <c r="AD613">
        <v>1</v>
      </c>
      <c r="AE613">
        <v>1</v>
      </c>
      <c r="AF613">
        <v>2</v>
      </c>
      <c r="AG613">
        <v>1</v>
      </c>
      <c r="AH613">
        <v>1</v>
      </c>
      <c r="AI613">
        <v>2</v>
      </c>
      <c r="AJ613">
        <v>1</v>
      </c>
      <c r="AK613">
        <v>9</v>
      </c>
      <c r="AL613">
        <v>1</v>
      </c>
      <c r="AM613">
        <v>1</v>
      </c>
      <c r="AN613">
        <v>1</v>
      </c>
      <c r="AO613">
        <v>1</v>
      </c>
      <c r="AP613">
        <v>1</v>
      </c>
      <c r="AQ613">
        <v>1</v>
      </c>
      <c r="AR613">
        <v>9</v>
      </c>
      <c r="AS613">
        <v>1</v>
      </c>
      <c r="AT613">
        <v>1</v>
      </c>
      <c r="AU613">
        <v>1</v>
      </c>
      <c r="AV613">
        <v>1</v>
      </c>
      <c r="AW613">
        <v>1</v>
      </c>
      <c r="AX613">
        <v>1</v>
      </c>
      <c r="AY613">
        <v>1</v>
      </c>
    </row>
    <row r="614" spans="1:51">
      <c r="A614" s="1">
        <v>341050</v>
      </c>
      <c r="B614" s="7">
        <v>130885</v>
      </c>
      <c r="C614" s="2">
        <v>40242</v>
      </c>
      <c r="D614" t="s">
        <v>1933</v>
      </c>
      <c r="E614" t="s">
        <v>2216</v>
      </c>
      <c r="F614" t="s">
        <v>2895</v>
      </c>
      <c r="G614" t="s">
        <v>2935</v>
      </c>
      <c r="H614" t="s">
        <v>2936</v>
      </c>
      <c r="I614" t="s">
        <v>2895</v>
      </c>
      <c r="J614" t="s">
        <v>2818</v>
      </c>
      <c r="K614" t="s">
        <v>1863</v>
      </c>
      <c r="L614" t="s">
        <v>480</v>
      </c>
      <c r="M614" t="s">
        <v>7</v>
      </c>
      <c r="N614" t="s">
        <v>7</v>
      </c>
      <c r="O614">
        <v>1</v>
      </c>
      <c r="P614">
        <v>9</v>
      </c>
      <c r="Q614">
        <v>2</v>
      </c>
      <c r="R614">
        <v>1</v>
      </c>
      <c r="S614">
        <v>8</v>
      </c>
      <c r="T614">
        <v>1</v>
      </c>
      <c r="U614">
        <v>1</v>
      </c>
      <c r="V614">
        <v>1</v>
      </c>
      <c r="W614">
        <v>9</v>
      </c>
      <c r="X614">
        <v>1</v>
      </c>
      <c r="Y614">
        <v>1</v>
      </c>
      <c r="Z614">
        <v>2</v>
      </c>
      <c r="AA614">
        <v>1</v>
      </c>
      <c r="AB614">
        <v>9</v>
      </c>
      <c r="AC614">
        <v>1</v>
      </c>
      <c r="AD614">
        <v>1</v>
      </c>
      <c r="AE614">
        <v>1</v>
      </c>
      <c r="AF614">
        <v>1</v>
      </c>
      <c r="AG614">
        <v>1</v>
      </c>
      <c r="AH614">
        <v>1</v>
      </c>
      <c r="AI614">
        <v>1</v>
      </c>
      <c r="AJ614">
        <v>1</v>
      </c>
      <c r="AK614">
        <v>9</v>
      </c>
      <c r="AL614">
        <v>2</v>
      </c>
      <c r="AM614">
        <v>1</v>
      </c>
      <c r="AN614">
        <v>1</v>
      </c>
      <c r="AO614">
        <v>2</v>
      </c>
      <c r="AP614">
        <v>1</v>
      </c>
      <c r="AQ614">
        <v>2</v>
      </c>
      <c r="AR614">
        <v>9</v>
      </c>
      <c r="AS614">
        <v>1</v>
      </c>
      <c r="AT614">
        <v>2</v>
      </c>
      <c r="AU614">
        <v>1</v>
      </c>
      <c r="AV614">
        <v>2</v>
      </c>
      <c r="AW614">
        <v>2</v>
      </c>
      <c r="AX614">
        <v>2</v>
      </c>
      <c r="AY614">
        <v>1</v>
      </c>
    </row>
    <row r="615" spans="1:51">
      <c r="A615" s="1">
        <v>341055</v>
      </c>
      <c r="B615" s="7">
        <v>130900</v>
      </c>
      <c r="C615" s="2">
        <v>40267</v>
      </c>
      <c r="D615" t="s">
        <v>1933</v>
      </c>
      <c r="E615" t="s">
        <v>3429</v>
      </c>
      <c r="F615" t="s">
        <v>357</v>
      </c>
      <c r="G615" t="s">
        <v>2937</v>
      </c>
      <c r="H615" t="s">
        <v>2938</v>
      </c>
      <c r="I615" t="s">
        <v>357</v>
      </c>
      <c r="J615" t="s">
        <v>2818</v>
      </c>
      <c r="K615" t="s">
        <v>1863</v>
      </c>
      <c r="L615" t="s">
        <v>480</v>
      </c>
      <c r="M615" t="s">
        <v>7</v>
      </c>
      <c r="N615" t="s">
        <v>7</v>
      </c>
      <c r="O615">
        <v>1</v>
      </c>
      <c r="P615">
        <v>9</v>
      </c>
      <c r="Q615">
        <v>1</v>
      </c>
      <c r="R615">
        <v>1</v>
      </c>
      <c r="S615">
        <v>8</v>
      </c>
      <c r="T615">
        <v>1</v>
      </c>
      <c r="U615">
        <v>1</v>
      </c>
      <c r="V615">
        <v>2</v>
      </c>
      <c r="W615">
        <v>9</v>
      </c>
      <c r="X615">
        <v>2</v>
      </c>
      <c r="Y615">
        <v>2</v>
      </c>
      <c r="Z615">
        <v>1</v>
      </c>
      <c r="AA615">
        <v>2</v>
      </c>
      <c r="AB615">
        <v>9</v>
      </c>
      <c r="AC615">
        <v>1</v>
      </c>
      <c r="AD615">
        <v>1</v>
      </c>
      <c r="AE615">
        <v>1</v>
      </c>
      <c r="AF615">
        <v>1</v>
      </c>
      <c r="AG615">
        <v>1</v>
      </c>
      <c r="AH615">
        <v>2</v>
      </c>
      <c r="AI615">
        <v>1</v>
      </c>
      <c r="AJ615">
        <v>1</v>
      </c>
      <c r="AK615">
        <v>9</v>
      </c>
      <c r="AL615">
        <v>1</v>
      </c>
      <c r="AM615">
        <v>1</v>
      </c>
      <c r="AN615">
        <v>1</v>
      </c>
      <c r="AO615">
        <v>1</v>
      </c>
      <c r="AP615">
        <v>1</v>
      </c>
      <c r="AQ615">
        <v>1</v>
      </c>
      <c r="AR615">
        <v>9</v>
      </c>
      <c r="AS615">
        <v>1</v>
      </c>
      <c r="AT615">
        <v>2</v>
      </c>
      <c r="AU615">
        <v>1</v>
      </c>
      <c r="AV615">
        <v>1</v>
      </c>
      <c r="AW615">
        <v>2</v>
      </c>
      <c r="AX615">
        <v>1</v>
      </c>
      <c r="AY615">
        <v>1</v>
      </c>
    </row>
    <row r="616" spans="1:51">
      <c r="A616" s="1">
        <v>341190</v>
      </c>
      <c r="B616" s="7">
        <v>131670</v>
      </c>
      <c r="C616" s="2">
        <v>40241</v>
      </c>
      <c r="D616" t="s">
        <v>1933</v>
      </c>
      <c r="E616" t="s">
        <v>366</v>
      </c>
      <c r="F616" t="s">
        <v>365</v>
      </c>
      <c r="G616" t="s">
        <v>2376</v>
      </c>
      <c r="H616" t="s">
        <v>2377</v>
      </c>
      <c r="I616" t="s">
        <v>365</v>
      </c>
      <c r="J616" t="s">
        <v>2818</v>
      </c>
      <c r="K616" t="s">
        <v>1863</v>
      </c>
      <c r="L616" t="s">
        <v>480</v>
      </c>
      <c r="M616" t="s">
        <v>7</v>
      </c>
      <c r="N616" t="s">
        <v>7</v>
      </c>
      <c r="O616">
        <v>3</v>
      </c>
      <c r="P616">
        <v>9</v>
      </c>
      <c r="Q616">
        <v>2</v>
      </c>
      <c r="R616">
        <v>3</v>
      </c>
      <c r="S616">
        <v>8</v>
      </c>
      <c r="T616">
        <v>3</v>
      </c>
      <c r="U616">
        <v>3</v>
      </c>
      <c r="V616">
        <v>3</v>
      </c>
      <c r="W616">
        <v>9</v>
      </c>
      <c r="X616">
        <v>3</v>
      </c>
      <c r="Y616">
        <v>3</v>
      </c>
      <c r="Z616">
        <v>2</v>
      </c>
      <c r="AA616">
        <v>3</v>
      </c>
      <c r="AB616">
        <v>9</v>
      </c>
      <c r="AC616">
        <v>2</v>
      </c>
      <c r="AD616">
        <v>2</v>
      </c>
      <c r="AE616">
        <v>2</v>
      </c>
      <c r="AF616">
        <v>3</v>
      </c>
      <c r="AG616">
        <v>2</v>
      </c>
      <c r="AH616">
        <v>3</v>
      </c>
      <c r="AI616">
        <v>3</v>
      </c>
      <c r="AJ616">
        <v>3</v>
      </c>
      <c r="AK616">
        <v>9</v>
      </c>
      <c r="AL616">
        <v>3</v>
      </c>
      <c r="AM616">
        <v>3</v>
      </c>
      <c r="AN616">
        <v>3</v>
      </c>
      <c r="AO616">
        <v>2</v>
      </c>
      <c r="AP616">
        <v>3</v>
      </c>
      <c r="AQ616">
        <v>2</v>
      </c>
      <c r="AR616">
        <v>9</v>
      </c>
      <c r="AS616">
        <v>3</v>
      </c>
      <c r="AT616">
        <v>3</v>
      </c>
      <c r="AU616">
        <v>3</v>
      </c>
      <c r="AV616">
        <v>2</v>
      </c>
      <c r="AW616">
        <v>2</v>
      </c>
      <c r="AX616">
        <v>3</v>
      </c>
      <c r="AY616">
        <v>3</v>
      </c>
    </row>
    <row r="617" spans="1:51">
      <c r="A617" s="1">
        <v>341214</v>
      </c>
      <c r="B617" s="7">
        <v>131757</v>
      </c>
      <c r="C617" s="2">
        <v>40241</v>
      </c>
      <c r="D617" t="s">
        <v>1933</v>
      </c>
      <c r="E617" t="s">
        <v>2964</v>
      </c>
      <c r="F617" t="s">
        <v>4</v>
      </c>
      <c r="G617" t="s">
        <v>291</v>
      </c>
      <c r="H617" t="s">
        <v>292</v>
      </c>
      <c r="I617" t="s">
        <v>4</v>
      </c>
      <c r="J617" t="s">
        <v>2821</v>
      </c>
      <c r="K617" t="s">
        <v>477</v>
      </c>
      <c r="L617" t="s">
        <v>480</v>
      </c>
      <c r="M617" t="s">
        <v>10</v>
      </c>
      <c r="N617" t="s">
        <v>10</v>
      </c>
      <c r="O617">
        <v>3</v>
      </c>
      <c r="P617">
        <v>9</v>
      </c>
      <c r="Q617">
        <v>9</v>
      </c>
      <c r="R617">
        <v>2</v>
      </c>
      <c r="S617">
        <v>8</v>
      </c>
      <c r="T617">
        <v>2</v>
      </c>
      <c r="U617">
        <v>3</v>
      </c>
      <c r="V617">
        <v>3</v>
      </c>
      <c r="W617">
        <v>9</v>
      </c>
      <c r="X617">
        <v>4</v>
      </c>
      <c r="Y617">
        <v>2</v>
      </c>
      <c r="Z617">
        <v>9</v>
      </c>
      <c r="AA617">
        <v>2</v>
      </c>
      <c r="AB617">
        <v>9</v>
      </c>
      <c r="AC617">
        <v>2</v>
      </c>
      <c r="AD617">
        <v>3</v>
      </c>
      <c r="AE617">
        <v>2</v>
      </c>
      <c r="AF617">
        <v>2</v>
      </c>
      <c r="AG617">
        <v>3</v>
      </c>
      <c r="AH617">
        <v>2</v>
      </c>
      <c r="AI617">
        <v>3</v>
      </c>
      <c r="AJ617">
        <v>2</v>
      </c>
      <c r="AK617">
        <v>9</v>
      </c>
      <c r="AL617">
        <v>2</v>
      </c>
      <c r="AM617">
        <v>2</v>
      </c>
      <c r="AN617">
        <v>3</v>
      </c>
      <c r="AO617">
        <v>9</v>
      </c>
      <c r="AP617">
        <v>2</v>
      </c>
      <c r="AQ617">
        <v>9</v>
      </c>
      <c r="AR617">
        <v>9</v>
      </c>
      <c r="AS617">
        <v>2</v>
      </c>
      <c r="AT617">
        <v>2</v>
      </c>
      <c r="AU617">
        <v>3</v>
      </c>
      <c r="AV617">
        <v>2</v>
      </c>
      <c r="AW617">
        <v>2</v>
      </c>
      <c r="AX617">
        <v>2</v>
      </c>
      <c r="AY617">
        <v>2</v>
      </c>
    </row>
    <row r="618" spans="1:51">
      <c r="A618" s="1">
        <v>341215</v>
      </c>
      <c r="B618" s="7">
        <v>131766</v>
      </c>
      <c r="C618" s="2">
        <v>40241</v>
      </c>
      <c r="D618" t="s">
        <v>1933</v>
      </c>
      <c r="E618" t="s">
        <v>1218</v>
      </c>
      <c r="F618" t="s">
        <v>3334</v>
      </c>
      <c r="G618" t="s">
        <v>1141</v>
      </c>
      <c r="H618" t="s">
        <v>293</v>
      </c>
      <c r="I618" t="s">
        <v>3334</v>
      </c>
      <c r="J618" t="s">
        <v>2818</v>
      </c>
      <c r="K618" t="s">
        <v>1863</v>
      </c>
      <c r="L618" t="s">
        <v>484</v>
      </c>
      <c r="M618" t="s">
        <v>485</v>
      </c>
      <c r="N618" t="s">
        <v>13</v>
      </c>
      <c r="O618">
        <v>3</v>
      </c>
      <c r="P618">
        <v>9</v>
      </c>
      <c r="Q618">
        <v>9</v>
      </c>
      <c r="R618">
        <v>3</v>
      </c>
      <c r="S618">
        <v>8</v>
      </c>
      <c r="T618">
        <v>3</v>
      </c>
      <c r="U618">
        <v>3</v>
      </c>
      <c r="V618">
        <v>3</v>
      </c>
      <c r="W618">
        <v>9</v>
      </c>
      <c r="X618">
        <v>4</v>
      </c>
      <c r="Y618">
        <v>3</v>
      </c>
      <c r="Z618">
        <v>9</v>
      </c>
      <c r="AA618">
        <v>3</v>
      </c>
      <c r="AB618">
        <v>9</v>
      </c>
      <c r="AC618">
        <v>2</v>
      </c>
      <c r="AD618">
        <v>3</v>
      </c>
      <c r="AE618">
        <v>2</v>
      </c>
      <c r="AF618">
        <v>4</v>
      </c>
      <c r="AG618">
        <v>2</v>
      </c>
      <c r="AH618">
        <v>2</v>
      </c>
      <c r="AI618">
        <v>3</v>
      </c>
      <c r="AJ618">
        <v>2</v>
      </c>
      <c r="AK618">
        <v>9</v>
      </c>
      <c r="AL618">
        <v>2</v>
      </c>
      <c r="AM618">
        <v>2</v>
      </c>
      <c r="AN618">
        <v>2</v>
      </c>
      <c r="AO618">
        <v>9</v>
      </c>
      <c r="AP618">
        <v>3</v>
      </c>
      <c r="AQ618">
        <v>9</v>
      </c>
      <c r="AR618">
        <v>9</v>
      </c>
      <c r="AS618">
        <v>2</v>
      </c>
      <c r="AT618">
        <v>3</v>
      </c>
      <c r="AU618">
        <v>3</v>
      </c>
      <c r="AV618">
        <v>2</v>
      </c>
      <c r="AW618">
        <v>2</v>
      </c>
      <c r="AX618">
        <v>3</v>
      </c>
      <c r="AY618">
        <v>2</v>
      </c>
    </row>
    <row r="619" spans="1:51">
      <c r="A619" s="1">
        <v>341218</v>
      </c>
      <c r="B619" s="7">
        <v>131773</v>
      </c>
      <c r="C619" s="2">
        <v>40246</v>
      </c>
      <c r="D619" t="s">
        <v>1933</v>
      </c>
      <c r="E619" t="s">
        <v>1189</v>
      </c>
      <c r="F619" t="s">
        <v>4</v>
      </c>
      <c r="G619" t="s">
        <v>519</v>
      </c>
      <c r="H619" t="s">
        <v>520</v>
      </c>
      <c r="I619" t="s">
        <v>4</v>
      </c>
      <c r="J619" t="s">
        <v>2818</v>
      </c>
      <c r="K619" t="s">
        <v>1863</v>
      </c>
      <c r="L619" t="s">
        <v>480</v>
      </c>
      <c r="M619" t="s">
        <v>7</v>
      </c>
      <c r="N619" t="s">
        <v>7</v>
      </c>
      <c r="O619">
        <v>4</v>
      </c>
      <c r="P619">
        <v>9</v>
      </c>
      <c r="Q619">
        <v>4</v>
      </c>
      <c r="R619">
        <v>3</v>
      </c>
      <c r="S619">
        <v>8</v>
      </c>
      <c r="T619">
        <v>4</v>
      </c>
      <c r="U619">
        <v>4</v>
      </c>
      <c r="V619">
        <v>4</v>
      </c>
      <c r="W619">
        <v>9</v>
      </c>
      <c r="X619">
        <v>3</v>
      </c>
      <c r="Y619">
        <v>4</v>
      </c>
      <c r="Z619">
        <v>4</v>
      </c>
      <c r="AA619">
        <v>3</v>
      </c>
      <c r="AB619">
        <v>9</v>
      </c>
      <c r="AC619">
        <v>3</v>
      </c>
      <c r="AD619">
        <v>2</v>
      </c>
      <c r="AE619">
        <v>3</v>
      </c>
      <c r="AF619">
        <v>3</v>
      </c>
      <c r="AG619">
        <v>2</v>
      </c>
      <c r="AH619">
        <v>3</v>
      </c>
      <c r="AI619">
        <v>3</v>
      </c>
      <c r="AJ619">
        <v>4</v>
      </c>
      <c r="AK619">
        <v>9</v>
      </c>
      <c r="AL619">
        <v>4</v>
      </c>
      <c r="AM619">
        <v>3</v>
      </c>
      <c r="AN619">
        <v>4</v>
      </c>
      <c r="AO619">
        <v>4</v>
      </c>
      <c r="AP619">
        <v>4</v>
      </c>
      <c r="AQ619">
        <v>4</v>
      </c>
      <c r="AR619">
        <v>9</v>
      </c>
      <c r="AS619">
        <v>4</v>
      </c>
      <c r="AT619">
        <v>4</v>
      </c>
      <c r="AU619">
        <v>4</v>
      </c>
      <c r="AV619">
        <v>3</v>
      </c>
      <c r="AW619">
        <v>3</v>
      </c>
      <c r="AX619">
        <v>3</v>
      </c>
      <c r="AY619">
        <v>4</v>
      </c>
    </row>
    <row r="620" spans="1:51">
      <c r="A620" s="1">
        <v>341221</v>
      </c>
      <c r="B620" s="7">
        <v>131776</v>
      </c>
      <c r="C620" s="2">
        <v>40246</v>
      </c>
      <c r="D620" t="s">
        <v>1933</v>
      </c>
      <c r="E620" t="s">
        <v>2810</v>
      </c>
      <c r="F620" t="s">
        <v>353</v>
      </c>
      <c r="G620" t="s">
        <v>521</v>
      </c>
      <c r="H620" t="s">
        <v>522</v>
      </c>
      <c r="I620" t="s">
        <v>353</v>
      </c>
      <c r="J620" t="s">
        <v>2818</v>
      </c>
      <c r="K620" t="s">
        <v>1863</v>
      </c>
      <c r="L620" t="s">
        <v>480</v>
      </c>
      <c r="M620" t="s">
        <v>7</v>
      </c>
      <c r="N620" t="s">
        <v>7</v>
      </c>
      <c r="O620">
        <v>2</v>
      </c>
      <c r="P620">
        <v>9</v>
      </c>
      <c r="Q620">
        <v>2</v>
      </c>
      <c r="R620">
        <v>2</v>
      </c>
      <c r="S620">
        <v>8</v>
      </c>
      <c r="T620">
        <v>2</v>
      </c>
      <c r="U620">
        <v>2</v>
      </c>
      <c r="V620">
        <v>2</v>
      </c>
      <c r="W620">
        <v>9</v>
      </c>
      <c r="X620">
        <v>3</v>
      </c>
      <c r="Y620">
        <v>2</v>
      </c>
      <c r="Z620">
        <v>2</v>
      </c>
      <c r="AA620">
        <v>2</v>
      </c>
      <c r="AB620">
        <v>9</v>
      </c>
      <c r="AC620">
        <v>2</v>
      </c>
      <c r="AD620">
        <v>2</v>
      </c>
      <c r="AE620">
        <v>2</v>
      </c>
      <c r="AF620">
        <v>3</v>
      </c>
      <c r="AG620">
        <v>2</v>
      </c>
      <c r="AH620">
        <v>2</v>
      </c>
      <c r="AI620">
        <v>3</v>
      </c>
      <c r="AJ620">
        <v>2</v>
      </c>
      <c r="AK620">
        <v>9</v>
      </c>
      <c r="AL620">
        <v>2</v>
      </c>
      <c r="AM620">
        <v>2</v>
      </c>
      <c r="AN620">
        <v>2</v>
      </c>
      <c r="AO620">
        <v>2</v>
      </c>
      <c r="AP620">
        <v>2</v>
      </c>
      <c r="AQ620">
        <v>2</v>
      </c>
      <c r="AR620">
        <v>9</v>
      </c>
      <c r="AS620">
        <v>2</v>
      </c>
      <c r="AT620">
        <v>3</v>
      </c>
      <c r="AU620">
        <v>2</v>
      </c>
      <c r="AV620">
        <v>2</v>
      </c>
      <c r="AW620">
        <v>2</v>
      </c>
      <c r="AX620">
        <v>2</v>
      </c>
      <c r="AY620">
        <v>2</v>
      </c>
    </row>
    <row r="621" spans="1:51">
      <c r="A621" s="1">
        <v>341230</v>
      </c>
      <c r="B621" s="7">
        <v>131843</v>
      </c>
      <c r="C621" s="2">
        <v>40248</v>
      </c>
      <c r="D621" t="s">
        <v>1933</v>
      </c>
      <c r="E621" t="s">
        <v>1948</v>
      </c>
      <c r="F621" t="s">
        <v>4</v>
      </c>
      <c r="G621" t="s">
        <v>523</v>
      </c>
      <c r="H621" t="s">
        <v>524</v>
      </c>
      <c r="I621" t="s">
        <v>4</v>
      </c>
      <c r="J621" t="s">
        <v>2818</v>
      </c>
      <c r="K621" t="s">
        <v>1863</v>
      </c>
      <c r="L621" t="s">
        <v>480</v>
      </c>
      <c r="M621" t="s">
        <v>7</v>
      </c>
      <c r="N621" t="s">
        <v>7</v>
      </c>
      <c r="O621">
        <v>1</v>
      </c>
      <c r="P621">
        <v>9</v>
      </c>
      <c r="Q621">
        <v>1</v>
      </c>
      <c r="R621">
        <v>1</v>
      </c>
      <c r="S621">
        <v>8</v>
      </c>
      <c r="T621">
        <v>2</v>
      </c>
      <c r="U621">
        <v>1</v>
      </c>
      <c r="V621">
        <v>2</v>
      </c>
      <c r="W621">
        <v>9</v>
      </c>
      <c r="X621">
        <v>3</v>
      </c>
      <c r="Y621">
        <v>2</v>
      </c>
      <c r="Z621">
        <v>1</v>
      </c>
      <c r="AA621">
        <v>1</v>
      </c>
      <c r="AB621">
        <v>9</v>
      </c>
      <c r="AC621">
        <v>1</v>
      </c>
      <c r="AD621">
        <v>2</v>
      </c>
      <c r="AE621">
        <v>1</v>
      </c>
      <c r="AF621">
        <v>3</v>
      </c>
      <c r="AG621">
        <v>1</v>
      </c>
      <c r="AH621">
        <v>1</v>
      </c>
      <c r="AI621">
        <v>2</v>
      </c>
      <c r="AJ621">
        <v>2</v>
      </c>
      <c r="AK621">
        <v>9</v>
      </c>
      <c r="AL621">
        <v>1</v>
      </c>
      <c r="AM621">
        <v>1</v>
      </c>
      <c r="AN621">
        <v>2</v>
      </c>
      <c r="AO621">
        <v>1</v>
      </c>
      <c r="AP621">
        <v>2</v>
      </c>
      <c r="AQ621">
        <v>1</v>
      </c>
      <c r="AR621">
        <v>9</v>
      </c>
      <c r="AS621">
        <v>1</v>
      </c>
      <c r="AT621">
        <v>1</v>
      </c>
      <c r="AU621">
        <v>1</v>
      </c>
      <c r="AV621">
        <v>2</v>
      </c>
      <c r="AW621">
        <v>1</v>
      </c>
      <c r="AX621">
        <v>2</v>
      </c>
      <c r="AY621">
        <v>2</v>
      </c>
    </row>
    <row r="622" spans="1:51">
      <c r="A622" s="1">
        <v>341233</v>
      </c>
      <c r="B622" s="7">
        <v>131850</v>
      </c>
      <c r="C622" s="2">
        <v>40247</v>
      </c>
      <c r="D622" t="s">
        <v>1933</v>
      </c>
      <c r="E622" t="s">
        <v>359</v>
      </c>
      <c r="F622" t="s">
        <v>357</v>
      </c>
      <c r="G622" t="s">
        <v>2939</v>
      </c>
      <c r="H622" t="s">
        <v>2940</v>
      </c>
      <c r="I622" t="s">
        <v>357</v>
      </c>
      <c r="J622" t="s">
        <v>2818</v>
      </c>
      <c r="K622" t="s">
        <v>1863</v>
      </c>
      <c r="L622" t="s">
        <v>480</v>
      </c>
      <c r="M622" t="s">
        <v>7</v>
      </c>
      <c r="N622" t="s">
        <v>7</v>
      </c>
      <c r="O622">
        <v>3</v>
      </c>
      <c r="P622">
        <v>9</v>
      </c>
      <c r="Q622">
        <v>3</v>
      </c>
      <c r="R622">
        <v>2</v>
      </c>
      <c r="S622">
        <v>8</v>
      </c>
      <c r="T622">
        <v>3</v>
      </c>
      <c r="U622">
        <v>3</v>
      </c>
      <c r="V622">
        <v>3</v>
      </c>
      <c r="W622">
        <v>9</v>
      </c>
      <c r="X622">
        <v>3</v>
      </c>
      <c r="Y622">
        <v>3</v>
      </c>
      <c r="Z622">
        <v>3</v>
      </c>
      <c r="AA622">
        <v>3</v>
      </c>
      <c r="AB622">
        <v>9</v>
      </c>
      <c r="AC622">
        <v>1</v>
      </c>
      <c r="AD622">
        <v>2</v>
      </c>
      <c r="AE622">
        <v>1</v>
      </c>
      <c r="AF622">
        <v>3</v>
      </c>
      <c r="AG622">
        <v>1</v>
      </c>
      <c r="AH622">
        <v>2</v>
      </c>
      <c r="AI622">
        <v>3</v>
      </c>
      <c r="AJ622">
        <v>3</v>
      </c>
      <c r="AK622">
        <v>9</v>
      </c>
      <c r="AL622">
        <v>3</v>
      </c>
      <c r="AM622">
        <v>1</v>
      </c>
      <c r="AN622">
        <v>3</v>
      </c>
      <c r="AO622">
        <v>3</v>
      </c>
      <c r="AP622">
        <v>3</v>
      </c>
      <c r="AQ622">
        <v>3</v>
      </c>
      <c r="AR622">
        <v>9</v>
      </c>
      <c r="AS622">
        <v>3</v>
      </c>
      <c r="AT622">
        <v>3</v>
      </c>
      <c r="AU622">
        <v>3</v>
      </c>
      <c r="AV622">
        <v>3</v>
      </c>
      <c r="AW622">
        <v>2</v>
      </c>
      <c r="AX622">
        <v>2</v>
      </c>
      <c r="AY622">
        <v>3</v>
      </c>
    </row>
    <row r="623" spans="1:51">
      <c r="A623" s="1">
        <v>341242</v>
      </c>
      <c r="B623" s="7">
        <v>131886</v>
      </c>
      <c r="C623" s="2">
        <v>40262</v>
      </c>
      <c r="D623" t="s">
        <v>1933</v>
      </c>
      <c r="E623" t="s">
        <v>1745</v>
      </c>
      <c r="F623" t="s">
        <v>3334</v>
      </c>
      <c r="G623" t="s">
        <v>2941</v>
      </c>
      <c r="H623" t="s">
        <v>2942</v>
      </c>
      <c r="I623" t="s">
        <v>3334</v>
      </c>
      <c r="J623" t="s">
        <v>2818</v>
      </c>
      <c r="K623" t="s">
        <v>1863</v>
      </c>
      <c r="L623" t="s">
        <v>480</v>
      </c>
      <c r="M623" t="s">
        <v>7</v>
      </c>
      <c r="N623" t="s">
        <v>7</v>
      </c>
      <c r="O623">
        <v>2</v>
      </c>
      <c r="P623">
        <v>9</v>
      </c>
      <c r="Q623">
        <v>2</v>
      </c>
      <c r="R623">
        <v>1</v>
      </c>
      <c r="S623">
        <v>8</v>
      </c>
      <c r="T623">
        <v>2</v>
      </c>
      <c r="U623">
        <v>2</v>
      </c>
      <c r="V623">
        <v>2</v>
      </c>
      <c r="W623">
        <v>9</v>
      </c>
      <c r="X623">
        <v>3</v>
      </c>
      <c r="Y623">
        <v>2</v>
      </c>
      <c r="Z623">
        <v>2</v>
      </c>
      <c r="AA623">
        <v>2</v>
      </c>
      <c r="AB623">
        <v>9</v>
      </c>
      <c r="AC623">
        <v>2</v>
      </c>
      <c r="AD623">
        <v>1</v>
      </c>
      <c r="AE623">
        <v>1</v>
      </c>
      <c r="AF623">
        <v>2</v>
      </c>
      <c r="AG623">
        <v>2</v>
      </c>
      <c r="AH623">
        <v>2</v>
      </c>
      <c r="AI623">
        <v>2</v>
      </c>
      <c r="AJ623">
        <v>2</v>
      </c>
      <c r="AK623">
        <v>9</v>
      </c>
      <c r="AL623">
        <v>2</v>
      </c>
      <c r="AM623">
        <v>1</v>
      </c>
      <c r="AN623">
        <v>2</v>
      </c>
      <c r="AO623">
        <v>2</v>
      </c>
      <c r="AP623">
        <v>2</v>
      </c>
      <c r="AQ623">
        <v>2</v>
      </c>
      <c r="AR623">
        <v>9</v>
      </c>
      <c r="AS623">
        <v>2</v>
      </c>
      <c r="AT623">
        <v>2</v>
      </c>
      <c r="AU623">
        <v>2</v>
      </c>
      <c r="AV623">
        <v>2</v>
      </c>
      <c r="AW623">
        <v>2</v>
      </c>
      <c r="AX623">
        <v>1</v>
      </c>
      <c r="AY623">
        <v>2</v>
      </c>
    </row>
    <row r="624" spans="1:51">
      <c r="A624" s="1">
        <v>341282</v>
      </c>
      <c r="B624" s="7">
        <v>132070</v>
      </c>
      <c r="C624" s="2">
        <v>40242</v>
      </c>
      <c r="D624" t="s">
        <v>1933</v>
      </c>
      <c r="E624" t="s">
        <v>1017</v>
      </c>
      <c r="F624" t="s">
        <v>4</v>
      </c>
      <c r="G624" t="s">
        <v>1731</v>
      </c>
      <c r="H624" t="s">
        <v>3259</v>
      </c>
      <c r="I624" t="s">
        <v>4</v>
      </c>
      <c r="J624" t="s">
        <v>2818</v>
      </c>
      <c r="K624" t="s">
        <v>1863</v>
      </c>
      <c r="L624" t="s">
        <v>480</v>
      </c>
      <c r="M624" t="s">
        <v>7</v>
      </c>
      <c r="N624" t="s">
        <v>7</v>
      </c>
      <c r="O624">
        <v>3</v>
      </c>
      <c r="P624">
        <v>9</v>
      </c>
      <c r="Q624">
        <v>2</v>
      </c>
      <c r="R624">
        <v>2</v>
      </c>
      <c r="S624">
        <v>8</v>
      </c>
      <c r="T624">
        <v>3</v>
      </c>
      <c r="U624">
        <v>3</v>
      </c>
      <c r="V624">
        <v>3</v>
      </c>
      <c r="W624">
        <v>9</v>
      </c>
      <c r="X624">
        <v>3</v>
      </c>
      <c r="Y624">
        <v>3</v>
      </c>
      <c r="Z624">
        <v>2</v>
      </c>
      <c r="AA624">
        <v>3</v>
      </c>
      <c r="AB624">
        <v>9</v>
      </c>
      <c r="AC624">
        <v>2</v>
      </c>
      <c r="AD624">
        <v>2</v>
      </c>
      <c r="AE624">
        <v>2</v>
      </c>
      <c r="AF624">
        <v>4</v>
      </c>
      <c r="AG624">
        <v>2</v>
      </c>
      <c r="AH624">
        <v>3</v>
      </c>
      <c r="AI624">
        <v>3</v>
      </c>
      <c r="AJ624">
        <v>3</v>
      </c>
      <c r="AK624">
        <v>9</v>
      </c>
      <c r="AL624">
        <v>3</v>
      </c>
      <c r="AM624">
        <v>2</v>
      </c>
      <c r="AN624">
        <v>3</v>
      </c>
      <c r="AO624">
        <v>2</v>
      </c>
      <c r="AP624">
        <v>3</v>
      </c>
      <c r="AQ624">
        <v>2</v>
      </c>
      <c r="AR624">
        <v>9</v>
      </c>
      <c r="AS624">
        <v>3</v>
      </c>
      <c r="AT624">
        <v>3</v>
      </c>
      <c r="AU624">
        <v>3</v>
      </c>
      <c r="AV624">
        <v>3</v>
      </c>
      <c r="AW624">
        <v>2</v>
      </c>
      <c r="AX624">
        <v>3</v>
      </c>
      <c r="AY624">
        <v>3</v>
      </c>
    </row>
    <row r="625" spans="1:51">
      <c r="A625" s="1">
        <v>341289</v>
      </c>
      <c r="B625" s="7">
        <v>132109</v>
      </c>
      <c r="C625" s="2">
        <v>40242</v>
      </c>
      <c r="D625" t="s">
        <v>1933</v>
      </c>
      <c r="E625" t="s">
        <v>2965</v>
      </c>
      <c r="F625" t="s">
        <v>365</v>
      </c>
      <c r="G625" t="s">
        <v>580</v>
      </c>
      <c r="H625" t="s">
        <v>581</v>
      </c>
      <c r="I625" t="s">
        <v>365</v>
      </c>
      <c r="J625" t="s">
        <v>2818</v>
      </c>
      <c r="K625" t="s">
        <v>1863</v>
      </c>
      <c r="L625" t="s">
        <v>482</v>
      </c>
      <c r="M625" t="s">
        <v>7</v>
      </c>
      <c r="N625" t="s">
        <v>7</v>
      </c>
      <c r="O625">
        <v>2</v>
      </c>
      <c r="P625">
        <v>9</v>
      </c>
      <c r="Q625">
        <v>2</v>
      </c>
      <c r="R625">
        <v>2</v>
      </c>
      <c r="S625">
        <v>8</v>
      </c>
      <c r="T625">
        <v>2</v>
      </c>
      <c r="U625">
        <v>2</v>
      </c>
      <c r="V625">
        <v>2</v>
      </c>
      <c r="W625">
        <v>9</v>
      </c>
      <c r="X625">
        <v>3</v>
      </c>
      <c r="Y625">
        <v>2</v>
      </c>
      <c r="Z625">
        <v>2</v>
      </c>
      <c r="AA625">
        <v>2</v>
      </c>
      <c r="AB625">
        <v>9</v>
      </c>
      <c r="AC625">
        <v>1</v>
      </c>
      <c r="AD625">
        <v>2</v>
      </c>
      <c r="AE625">
        <v>1</v>
      </c>
      <c r="AF625">
        <v>1</v>
      </c>
      <c r="AG625">
        <v>1</v>
      </c>
      <c r="AH625">
        <v>1</v>
      </c>
      <c r="AI625">
        <v>3</v>
      </c>
      <c r="AJ625">
        <v>2</v>
      </c>
      <c r="AK625">
        <v>9</v>
      </c>
      <c r="AL625">
        <v>2</v>
      </c>
      <c r="AM625">
        <v>1</v>
      </c>
      <c r="AN625">
        <v>2</v>
      </c>
      <c r="AO625">
        <v>2</v>
      </c>
      <c r="AP625">
        <v>2</v>
      </c>
      <c r="AQ625">
        <v>2</v>
      </c>
      <c r="AR625">
        <v>9</v>
      </c>
      <c r="AS625">
        <v>2</v>
      </c>
      <c r="AT625">
        <v>2</v>
      </c>
      <c r="AU625">
        <v>2</v>
      </c>
      <c r="AV625">
        <v>3</v>
      </c>
      <c r="AW625">
        <v>2</v>
      </c>
      <c r="AX625">
        <v>2</v>
      </c>
      <c r="AY625">
        <v>2</v>
      </c>
    </row>
    <row r="626" spans="1:51">
      <c r="A626" s="1">
        <v>339612</v>
      </c>
      <c r="B626" s="7">
        <v>120141</v>
      </c>
      <c r="C626" s="2">
        <v>40242</v>
      </c>
      <c r="D626" t="s">
        <v>1933</v>
      </c>
      <c r="E626" t="s">
        <v>2193</v>
      </c>
      <c r="F626" t="s">
        <v>353</v>
      </c>
      <c r="G626" t="s">
        <v>631</v>
      </c>
      <c r="H626" t="s">
        <v>632</v>
      </c>
      <c r="I626" t="s">
        <v>353</v>
      </c>
      <c r="J626" t="s">
        <v>2818</v>
      </c>
      <c r="K626" t="s">
        <v>1863</v>
      </c>
      <c r="L626" t="s">
        <v>486</v>
      </c>
      <c r="M626" t="s">
        <v>7</v>
      </c>
      <c r="N626" t="s">
        <v>7</v>
      </c>
      <c r="O626">
        <v>2</v>
      </c>
      <c r="P626">
        <v>9</v>
      </c>
      <c r="Q626">
        <v>1</v>
      </c>
      <c r="R626">
        <v>2</v>
      </c>
      <c r="S626">
        <v>8</v>
      </c>
      <c r="T626">
        <v>2</v>
      </c>
      <c r="U626">
        <v>2</v>
      </c>
      <c r="V626">
        <v>2</v>
      </c>
      <c r="W626">
        <v>9</v>
      </c>
      <c r="X626">
        <v>2</v>
      </c>
      <c r="Y626">
        <v>2</v>
      </c>
      <c r="Z626">
        <v>1</v>
      </c>
      <c r="AA626">
        <v>2</v>
      </c>
      <c r="AB626">
        <v>9</v>
      </c>
      <c r="AC626">
        <v>2</v>
      </c>
      <c r="AD626">
        <v>2</v>
      </c>
      <c r="AE626">
        <v>1</v>
      </c>
      <c r="AF626">
        <v>1</v>
      </c>
      <c r="AG626">
        <v>1</v>
      </c>
      <c r="AH626">
        <v>2</v>
      </c>
      <c r="AI626">
        <v>2</v>
      </c>
      <c r="AJ626">
        <v>2</v>
      </c>
      <c r="AK626">
        <v>9</v>
      </c>
      <c r="AL626">
        <v>2</v>
      </c>
      <c r="AM626">
        <v>1</v>
      </c>
      <c r="AN626">
        <v>2</v>
      </c>
      <c r="AO626">
        <v>1</v>
      </c>
      <c r="AP626">
        <v>2</v>
      </c>
      <c r="AQ626">
        <v>1</v>
      </c>
      <c r="AR626">
        <v>9</v>
      </c>
      <c r="AS626">
        <v>2</v>
      </c>
      <c r="AT626">
        <v>2</v>
      </c>
      <c r="AU626">
        <v>2</v>
      </c>
      <c r="AV626">
        <v>2</v>
      </c>
      <c r="AW626">
        <v>2</v>
      </c>
      <c r="AX626">
        <v>1</v>
      </c>
      <c r="AY626">
        <v>2</v>
      </c>
    </row>
    <row r="627" spans="1:51">
      <c r="A627" s="1">
        <v>339614</v>
      </c>
      <c r="B627" s="7">
        <v>120145</v>
      </c>
      <c r="C627" s="2">
        <v>40249</v>
      </c>
      <c r="D627" t="s">
        <v>1933</v>
      </c>
      <c r="E627" t="s">
        <v>2193</v>
      </c>
      <c r="F627" t="s">
        <v>353</v>
      </c>
      <c r="G627" t="s">
        <v>633</v>
      </c>
      <c r="H627" t="s">
        <v>634</v>
      </c>
      <c r="I627" t="s">
        <v>353</v>
      </c>
      <c r="J627" t="s">
        <v>2818</v>
      </c>
      <c r="K627" t="s">
        <v>1863</v>
      </c>
      <c r="L627" t="s">
        <v>486</v>
      </c>
      <c r="M627" t="s">
        <v>7</v>
      </c>
      <c r="N627" t="s">
        <v>7</v>
      </c>
      <c r="O627">
        <v>2</v>
      </c>
      <c r="P627">
        <v>9</v>
      </c>
      <c r="Q627">
        <v>3</v>
      </c>
      <c r="R627">
        <v>1</v>
      </c>
      <c r="S627">
        <v>8</v>
      </c>
      <c r="T627">
        <v>2</v>
      </c>
      <c r="U627">
        <v>2</v>
      </c>
      <c r="V627">
        <v>2</v>
      </c>
      <c r="W627">
        <v>9</v>
      </c>
      <c r="X627">
        <v>2</v>
      </c>
      <c r="Y627">
        <v>2</v>
      </c>
      <c r="Z627">
        <v>3</v>
      </c>
      <c r="AA627">
        <v>2</v>
      </c>
      <c r="AB627">
        <v>9</v>
      </c>
      <c r="AC627">
        <v>1</v>
      </c>
      <c r="AD627">
        <v>1</v>
      </c>
      <c r="AE627">
        <v>1</v>
      </c>
      <c r="AF627">
        <v>2</v>
      </c>
      <c r="AG627">
        <v>2</v>
      </c>
      <c r="AH627">
        <v>1</v>
      </c>
      <c r="AI627">
        <v>2</v>
      </c>
      <c r="AJ627">
        <v>2</v>
      </c>
      <c r="AK627">
        <v>9</v>
      </c>
      <c r="AL627">
        <v>2</v>
      </c>
      <c r="AM627">
        <v>2</v>
      </c>
      <c r="AN627">
        <v>2</v>
      </c>
      <c r="AO627">
        <v>3</v>
      </c>
      <c r="AP627">
        <v>2</v>
      </c>
      <c r="AQ627">
        <v>3</v>
      </c>
      <c r="AR627">
        <v>9</v>
      </c>
      <c r="AS627">
        <v>2</v>
      </c>
      <c r="AT627">
        <v>1</v>
      </c>
      <c r="AU627">
        <v>2</v>
      </c>
      <c r="AV627">
        <v>2</v>
      </c>
      <c r="AW627">
        <v>2</v>
      </c>
      <c r="AX627">
        <v>2</v>
      </c>
      <c r="AY627">
        <v>2</v>
      </c>
    </row>
    <row r="628" spans="1:51">
      <c r="A628" s="1">
        <v>339616</v>
      </c>
      <c r="B628" s="7">
        <v>120149</v>
      </c>
      <c r="C628" s="2">
        <v>40255</v>
      </c>
      <c r="D628" t="s">
        <v>1933</v>
      </c>
      <c r="E628" t="s">
        <v>2193</v>
      </c>
      <c r="F628" t="s">
        <v>353</v>
      </c>
      <c r="G628" t="s">
        <v>1846</v>
      </c>
      <c r="H628" t="s">
        <v>1847</v>
      </c>
      <c r="I628" t="s">
        <v>353</v>
      </c>
      <c r="J628" t="s">
        <v>2818</v>
      </c>
      <c r="K628" t="s">
        <v>1863</v>
      </c>
      <c r="L628" t="s">
        <v>486</v>
      </c>
      <c r="M628" t="s">
        <v>7</v>
      </c>
      <c r="N628" t="s">
        <v>7</v>
      </c>
      <c r="O628">
        <v>2</v>
      </c>
      <c r="P628">
        <v>9</v>
      </c>
      <c r="Q628">
        <v>2</v>
      </c>
      <c r="R628">
        <v>2</v>
      </c>
      <c r="S628">
        <v>8</v>
      </c>
      <c r="T628">
        <v>2</v>
      </c>
      <c r="U628">
        <v>2</v>
      </c>
      <c r="V628">
        <v>2</v>
      </c>
      <c r="W628">
        <v>9</v>
      </c>
      <c r="X628">
        <v>3</v>
      </c>
      <c r="Y628">
        <v>2</v>
      </c>
      <c r="Z628">
        <v>2</v>
      </c>
      <c r="AA628">
        <v>2</v>
      </c>
      <c r="AB628">
        <v>9</v>
      </c>
      <c r="AC628">
        <v>2</v>
      </c>
      <c r="AD628">
        <v>2</v>
      </c>
      <c r="AE628">
        <v>2</v>
      </c>
      <c r="AF628">
        <v>2</v>
      </c>
      <c r="AG628">
        <v>2</v>
      </c>
      <c r="AH628">
        <v>2</v>
      </c>
      <c r="AI628">
        <v>2</v>
      </c>
      <c r="AJ628">
        <v>2</v>
      </c>
      <c r="AK628">
        <v>9</v>
      </c>
      <c r="AL628">
        <v>2</v>
      </c>
      <c r="AM628">
        <v>2</v>
      </c>
      <c r="AN628">
        <v>2</v>
      </c>
      <c r="AO628">
        <v>2</v>
      </c>
      <c r="AP628">
        <v>2</v>
      </c>
      <c r="AQ628">
        <v>2</v>
      </c>
      <c r="AR628">
        <v>9</v>
      </c>
      <c r="AS628">
        <v>2</v>
      </c>
      <c r="AT628">
        <v>3</v>
      </c>
      <c r="AU628">
        <v>2</v>
      </c>
      <c r="AV628">
        <v>2</v>
      </c>
      <c r="AW628">
        <v>2</v>
      </c>
      <c r="AX628">
        <v>2</v>
      </c>
      <c r="AY628">
        <v>2</v>
      </c>
    </row>
    <row r="629" spans="1:51">
      <c r="A629" s="1">
        <v>339617</v>
      </c>
      <c r="B629" s="7">
        <v>120156</v>
      </c>
      <c r="C629" s="2">
        <v>40242</v>
      </c>
      <c r="D629" t="s">
        <v>1933</v>
      </c>
      <c r="E629" t="s">
        <v>2193</v>
      </c>
      <c r="F629" t="s">
        <v>353</v>
      </c>
      <c r="G629" t="s">
        <v>2781</v>
      </c>
      <c r="H629" t="s">
        <v>2782</v>
      </c>
      <c r="I629" t="s">
        <v>353</v>
      </c>
      <c r="J629" t="s">
        <v>2818</v>
      </c>
      <c r="K629" t="s">
        <v>1863</v>
      </c>
      <c r="L629" t="s">
        <v>486</v>
      </c>
      <c r="M629" t="s">
        <v>7</v>
      </c>
      <c r="N629" t="s">
        <v>7</v>
      </c>
      <c r="O629">
        <v>2</v>
      </c>
      <c r="P629">
        <v>9</v>
      </c>
      <c r="Q629">
        <v>2</v>
      </c>
      <c r="R629">
        <v>2</v>
      </c>
      <c r="S629">
        <v>8</v>
      </c>
      <c r="T629">
        <v>2</v>
      </c>
      <c r="U629">
        <v>1</v>
      </c>
      <c r="V629">
        <v>2</v>
      </c>
      <c r="W629">
        <v>9</v>
      </c>
      <c r="X629">
        <v>3</v>
      </c>
      <c r="Y629">
        <v>2</v>
      </c>
      <c r="Z629">
        <v>2</v>
      </c>
      <c r="AA629">
        <v>2</v>
      </c>
      <c r="AB629">
        <v>9</v>
      </c>
      <c r="AC629">
        <v>1</v>
      </c>
      <c r="AD629">
        <v>1</v>
      </c>
      <c r="AE629">
        <v>1</v>
      </c>
      <c r="AF629">
        <v>1</v>
      </c>
      <c r="AG629">
        <v>1</v>
      </c>
      <c r="AH629">
        <v>1</v>
      </c>
      <c r="AI629">
        <v>2</v>
      </c>
      <c r="AJ629">
        <v>2</v>
      </c>
      <c r="AK629">
        <v>9</v>
      </c>
      <c r="AL629">
        <v>2</v>
      </c>
      <c r="AM629">
        <v>1</v>
      </c>
      <c r="AN629">
        <v>2</v>
      </c>
      <c r="AO629">
        <v>2</v>
      </c>
      <c r="AP629">
        <v>2</v>
      </c>
      <c r="AQ629">
        <v>2</v>
      </c>
      <c r="AR629">
        <v>9</v>
      </c>
      <c r="AS629">
        <v>2</v>
      </c>
      <c r="AT629">
        <v>1</v>
      </c>
      <c r="AU629">
        <v>2</v>
      </c>
      <c r="AV629">
        <v>2</v>
      </c>
      <c r="AW629">
        <v>1</v>
      </c>
      <c r="AX629">
        <v>1</v>
      </c>
      <c r="AY629">
        <v>2</v>
      </c>
    </row>
    <row r="630" spans="1:51">
      <c r="A630" s="1">
        <v>339620</v>
      </c>
      <c r="B630" s="7">
        <v>120179</v>
      </c>
      <c r="C630" s="2">
        <v>40256</v>
      </c>
      <c r="D630" t="s">
        <v>1933</v>
      </c>
      <c r="E630" t="s">
        <v>2197</v>
      </c>
      <c r="F630" t="s">
        <v>353</v>
      </c>
      <c r="G630" t="s">
        <v>2783</v>
      </c>
      <c r="H630" t="s">
        <v>2784</v>
      </c>
      <c r="I630" t="s">
        <v>353</v>
      </c>
      <c r="J630" t="s">
        <v>2818</v>
      </c>
      <c r="K630" t="s">
        <v>1863</v>
      </c>
      <c r="L630" t="s">
        <v>486</v>
      </c>
      <c r="M630" t="s">
        <v>7</v>
      </c>
      <c r="N630" t="s">
        <v>7</v>
      </c>
      <c r="O630">
        <v>1</v>
      </c>
      <c r="P630">
        <v>9</v>
      </c>
      <c r="Q630">
        <v>1</v>
      </c>
      <c r="R630">
        <v>1</v>
      </c>
      <c r="S630">
        <v>8</v>
      </c>
      <c r="T630">
        <v>1</v>
      </c>
      <c r="U630">
        <v>1</v>
      </c>
      <c r="V630">
        <v>1</v>
      </c>
      <c r="W630">
        <v>9</v>
      </c>
      <c r="X630">
        <v>1</v>
      </c>
      <c r="Y630">
        <v>1</v>
      </c>
      <c r="Z630">
        <v>1</v>
      </c>
      <c r="AA630">
        <v>1</v>
      </c>
      <c r="AB630">
        <v>9</v>
      </c>
      <c r="AC630">
        <v>1</v>
      </c>
      <c r="AD630">
        <v>1</v>
      </c>
      <c r="AE630">
        <v>1</v>
      </c>
      <c r="AF630">
        <v>1</v>
      </c>
      <c r="AG630">
        <v>1</v>
      </c>
      <c r="AH630">
        <v>2</v>
      </c>
      <c r="AI630">
        <v>1</v>
      </c>
      <c r="AJ630">
        <v>1</v>
      </c>
      <c r="AK630">
        <v>9</v>
      </c>
      <c r="AL630">
        <v>1</v>
      </c>
      <c r="AM630">
        <v>1</v>
      </c>
      <c r="AN630">
        <v>1</v>
      </c>
      <c r="AO630">
        <v>1</v>
      </c>
      <c r="AP630">
        <v>1</v>
      </c>
      <c r="AQ630">
        <v>1</v>
      </c>
      <c r="AR630">
        <v>9</v>
      </c>
      <c r="AS630">
        <v>1</v>
      </c>
      <c r="AT630">
        <v>2</v>
      </c>
      <c r="AU630">
        <v>1</v>
      </c>
      <c r="AV630">
        <v>1</v>
      </c>
      <c r="AW630">
        <v>1</v>
      </c>
      <c r="AX630">
        <v>1</v>
      </c>
      <c r="AY630">
        <v>1</v>
      </c>
    </row>
    <row r="631" spans="1:51">
      <c r="A631" s="1">
        <v>339642</v>
      </c>
      <c r="B631" s="7">
        <v>120235</v>
      </c>
      <c r="C631" s="2">
        <v>40254</v>
      </c>
      <c r="D631" t="s">
        <v>1933</v>
      </c>
      <c r="E631" t="s">
        <v>2193</v>
      </c>
      <c r="F631" t="s">
        <v>353</v>
      </c>
      <c r="G631" t="s">
        <v>266</v>
      </c>
      <c r="H631" t="s">
        <v>267</v>
      </c>
      <c r="I631" t="s">
        <v>353</v>
      </c>
      <c r="J631" t="s">
        <v>2825</v>
      </c>
      <c r="K631" t="s">
        <v>2706</v>
      </c>
      <c r="L631" t="s">
        <v>480</v>
      </c>
      <c r="M631" t="s">
        <v>10</v>
      </c>
      <c r="N631" t="s">
        <v>10</v>
      </c>
      <c r="O631">
        <v>3</v>
      </c>
      <c r="P631">
        <v>3</v>
      </c>
      <c r="Q631">
        <v>9</v>
      </c>
      <c r="R631">
        <v>2</v>
      </c>
      <c r="S631">
        <v>8</v>
      </c>
      <c r="T631">
        <v>2</v>
      </c>
      <c r="U631">
        <v>3</v>
      </c>
      <c r="V631">
        <v>3</v>
      </c>
      <c r="W631">
        <v>9</v>
      </c>
      <c r="X631">
        <v>3</v>
      </c>
      <c r="Y631">
        <v>3</v>
      </c>
      <c r="Z631">
        <v>9</v>
      </c>
      <c r="AA631">
        <v>3</v>
      </c>
      <c r="AB631">
        <v>3</v>
      </c>
      <c r="AC631">
        <v>2</v>
      </c>
      <c r="AD631">
        <v>2</v>
      </c>
      <c r="AE631">
        <v>2</v>
      </c>
      <c r="AF631">
        <v>2</v>
      </c>
      <c r="AG631">
        <v>2</v>
      </c>
      <c r="AH631">
        <v>2</v>
      </c>
      <c r="AI631">
        <v>2</v>
      </c>
      <c r="AJ631">
        <v>3</v>
      </c>
      <c r="AK631">
        <v>3</v>
      </c>
      <c r="AL631">
        <v>2</v>
      </c>
      <c r="AM631">
        <v>2</v>
      </c>
      <c r="AN631">
        <v>3</v>
      </c>
      <c r="AO631">
        <v>9</v>
      </c>
      <c r="AP631">
        <v>2</v>
      </c>
      <c r="AQ631">
        <v>9</v>
      </c>
      <c r="AR631">
        <v>3</v>
      </c>
      <c r="AS631">
        <v>2</v>
      </c>
      <c r="AT631">
        <v>3</v>
      </c>
      <c r="AU631">
        <v>3</v>
      </c>
      <c r="AV631">
        <v>2</v>
      </c>
      <c r="AW631">
        <v>1</v>
      </c>
      <c r="AX631">
        <v>2</v>
      </c>
      <c r="AY631">
        <v>2</v>
      </c>
    </row>
    <row r="632" spans="1:51">
      <c r="A632" s="1">
        <v>339668</v>
      </c>
      <c r="B632" s="7">
        <v>120288</v>
      </c>
      <c r="C632" s="2">
        <v>40248</v>
      </c>
      <c r="D632" t="s">
        <v>1933</v>
      </c>
      <c r="E632" t="s">
        <v>2194</v>
      </c>
      <c r="F632" t="s">
        <v>353</v>
      </c>
      <c r="G632" t="s">
        <v>2195</v>
      </c>
      <c r="H632" t="s">
        <v>2196</v>
      </c>
      <c r="I632" t="s">
        <v>353</v>
      </c>
      <c r="J632" t="s">
        <v>2824</v>
      </c>
      <c r="K632" t="s">
        <v>1863</v>
      </c>
      <c r="L632" t="s">
        <v>480</v>
      </c>
      <c r="M632" t="s">
        <v>10</v>
      </c>
      <c r="N632" t="s">
        <v>10</v>
      </c>
      <c r="O632">
        <v>3</v>
      </c>
      <c r="P632">
        <v>9</v>
      </c>
      <c r="Q632">
        <v>9</v>
      </c>
      <c r="R632">
        <v>2</v>
      </c>
      <c r="S632">
        <v>8</v>
      </c>
      <c r="T632">
        <v>2</v>
      </c>
      <c r="U632">
        <v>3</v>
      </c>
      <c r="V632">
        <v>3</v>
      </c>
      <c r="W632">
        <v>9</v>
      </c>
      <c r="X632">
        <v>4</v>
      </c>
      <c r="Y632">
        <v>3</v>
      </c>
      <c r="Z632">
        <v>9</v>
      </c>
      <c r="AA632">
        <v>2</v>
      </c>
      <c r="AB632">
        <v>9</v>
      </c>
      <c r="AC632">
        <v>3</v>
      </c>
      <c r="AD632">
        <v>1</v>
      </c>
      <c r="AE632">
        <v>2</v>
      </c>
      <c r="AF632">
        <v>3</v>
      </c>
      <c r="AG632">
        <v>2</v>
      </c>
      <c r="AH632">
        <v>2</v>
      </c>
      <c r="AI632">
        <v>3</v>
      </c>
      <c r="AJ632">
        <v>3</v>
      </c>
      <c r="AK632">
        <v>9</v>
      </c>
      <c r="AL632">
        <v>2</v>
      </c>
      <c r="AM632">
        <v>2</v>
      </c>
      <c r="AN632">
        <v>3</v>
      </c>
      <c r="AO632">
        <v>9</v>
      </c>
      <c r="AP632">
        <v>2</v>
      </c>
      <c r="AQ632">
        <v>9</v>
      </c>
      <c r="AR632">
        <v>9</v>
      </c>
      <c r="AS632">
        <v>1</v>
      </c>
      <c r="AT632">
        <v>2</v>
      </c>
      <c r="AU632">
        <v>3</v>
      </c>
      <c r="AV632">
        <v>3</v>
      </c>
      <c r="AW632">
        <v>3</v>
      </c>
      <c r="AX632">
        <v>3</v>
      </c>
      <c r="AY632">
        <v>2</v>
      </c>
    </row>
    <row r="633" spans="1:51">
      <c r="A633" s="1">
        <v>339828</v>
      </c>
      <c r="B633" s="7">
        <v>121011</v>
      </c>
      <c r="C633" s="2">
        <v>40254</v>
      </c>
      <c r="D633" t="s">
        <v>1933</v>
      </c>
      <c r="E633" t="s">
        <v>1163</v>
      </c>
      <c r="F633" t="s">
        <v>357</v>
      </c>
      <c r="G633" t="s">
        <v>85</v>
      </c>
      <c r="H633" t="s">
        <v>86</v>
      </c>
      <c r="I633" t="s">
        <v>357</v>
      </c>
      <c r="J633" t="s">
        <v>2818</v>
      </c>
      <c r="K633" t="s">
        <v>1863</v>
      </c>
      <c r="L633" t="s">
        <v>480</v>
      </c>
      <c r="M633" t="s">
        <v>7</v>
      </c>
      <c r="N633" t="s">
        <v>7</v>
      </c>
      <c r="O633">
        <v>3</v>
      </c>
      <c r="P633">
        <v>9</v>
      </c>
      <c r="Q633">
        <v>2</v>
      </c>
      <c r="R633">
        <v>3</v>
      </c>
      <c r="S633">
        <v>8</v>
      </c>
      <c r="T633">
        <v>3</v>
      </c>
      <c r="U633">
        <v>3</v>
      </c>
      <c r="V633">
        <v>3</v>
      </c>
      <c r="W633">
        <v>9</v>
      </c>
      <c r="X633">
        <v>3</v>
      </c>
      <c r="Y633">
        <v>3</v>
      </c>
      <c r="Z633">
        <v>2</v>
      </c>
      <c r="AA633">
        <v>3</v>
      </c>
      <c r="AB633">
        <v>9</v>
      </c>
      <c r="AC633">
        <v>3</v>
      </c>
      <c r="AD633">
        <v>2</v>
      </c>
      <c r="AE633">
        <v>3</v>
      </c>
      <c r="AF633">
        <v>2</v>
      </c>
      <c r="AG633">
        <v>3</v>
      </c>
      <c r="AH633">
        <v>3</v>
      </c>
      <c r="AI633">
        <v>3</v>
      </c>
      <c r="AJ633">
        <v>3</v>
      </c>
      <c r="AK633">
        <v>9</v>
      </c>
      <c r="AL633">
        <v>3</v>
      </c>
      <c r="AM633">
        <v>3</v>
      </c>
      <c r="AN633">
        <v>3</v>
      </c>
      <c r="AO633">
        <v>2</v>
      </c>
      <c r="AP633">
        <v>3</v>
      </c>
      <c r="AQ633">
        <v>2</v>
      </c>
      <c r="AR633">
        <v>9</v>
      </c>
      <c r="AS633">
        <v>3</v>
      </c>
      <c r="AT633">
        <v>3</v>
      </c>
      <c r="AU633">
        <v>3</v>
      </c>
      <c r="AV633">
        <v>3</v>
      </c>
      <c r="AW633">
        <v>3</v>
      </c>
      <c r="AX633">
        <v>2</v>
      </c>
      <c r="AY633">
        <v>3</v>
      </c>
    </row>
    <row r="634" spans="1:51">
      <c r="A634" s="1">
        <v>339834</v>
      </c>
      <c r="B634" s="7">
        <v>121027</v>
      </c>
      <c r="C634" s="2">
        <v>40262</v>
      </c>
      <c r="D634" t="s">
        <v>1933</v>
      </c>
      <c r="E634" t="s">
        <v>1163</v>
      </c>
      <c r="F634" t="s">
        <v>357</v>
      </c>
      <c r="G634" t="s">
        <v>87</v>
      </c>
      <c r="H634" t="s">
        <v>88</v>
      </c>
      <c r="I634" t="s">
        <v>357</v>
      </c>
      <c r="J634" t="s">
        <v>2818</v>
      </c>
      <c r="K634" t="s">
        <v>1863</v>
      </c>
      <c r="L634" t="s">
        <v>486</v>
      </c>
      <c r="M634" t="s">
        <v>7</v>
      </c>
      <c r="N634" t="s">
        <v>7</v>
      </c>
      <c r="O634">
        <v>2</v>
      </c>
      <c r="P634">
        <v>9</v>
      </c>
      <c r="Q634">
        <v>1</v>
      </c>
      <c r="R634">
        <v>1</v>
      </c>
      <c r="S634">
        <v>8</v>
      </c>
      <c r="T634">
        <v>2</v>
      </c>
      <c r="U634">
        <v>1</v>
      </c>
      <c r="V634">
        <v>1</v>
      </c>
      <c r="W634">
        <v>9</v>
      </c>
      <c r="X634">
        <v>2</v>
      </c>
      <c r="Y634">
        <v>2</v>
      </c>
      <c r="Z634">
        <v>2</v>
      </c>
      <c r="AA634">
        <v>2</v>
      </c>
      <c r="AB634">
        <v>9</v>
      </c>
      <c r="AC634">
        <v>1</v>
      </c>
      <c r="AD634">
        <v>1</v>
      </c>
      <c r="AE634">
        <v>1</v>
      </c>
      <c r="AF634">
        <v>2</v>
      </c>
      <c r="AG634">
        <v>1</v>
      </c>
      <c r="AH634">
        <v>1</v>
      </c>
      <c r="AI634">
        <v>1</v>
      </c>
      <c r="AJ634">
        <v>2</v>
      </c>
      <c r="AK634">
        <v>9</v>
      </c>
      <c r="AL634">
        <v>2</v>
      </c>
      <c r="AM634">
        <v>1</v>
      </c>
      <c r="AN634">
        <v>2</v>
      </c>
      <c r="AO634">
        <v>1</v>
      </c>
      <c r="AP634">
        <v>1</v>
      </c>
      <c r="AQ634">
        <v>1</v>
      </c>
      <c r="AR634">
        <v>9</v>
      </c>
      <c r="AS634">
        <v>1</v>
      </c>
      <c r="AT634">
        <v>2</v>
      </c>
      <c r="AU634">
        <v>2</v>
      </c>
      <c r="AV634">
        <v>1</v>
      </c>
      <c r="AW634">
        <v>1</v>
      </c>
      <c r="AX634">
        <v>1</v>
      </c>
      <c r="AY634">
        <v>2</v>
      </c>
    </row>
    <row r="635" spans="1:51">
      <c r="A635" s="1">
        <v>339835</v>
      </c>
      <c r="B635" s="7">
        <v>121028</v>
      </c>
      <c r="C635" s="2">
        <v>40249</v>
      </c>
      <c r="D635" t="s">
        <v>1933</v>
      </c>
      <c r="E635" t="s">
        <v>1163</v>
      </c>
      <c r="F635" t="s">
        <v>357</v>
      </c>
      <c r="G635" t="s">
        <v>89</v>
      </c>
      <c r="H635" t="s">
        <v>90</v>
      </c>
      <c r="I635" t="s">
        <v>357</v>
      </c>
      <c r="J635" t="s">
        <v>2818</v>
      </c>
      <c r="K635" t="s">
        <v>1863</v>
      </c>
      <c r="L635" t="s">
        <v>486</v>
      </c>
      <c r="M635" t="s">
        <v>7</v>
      </c>
      <c r="N635" t="s">
        <v>7</v>
      </c>
      <c r="O635">
        <v>1</v>
      </c>
      <c r="P635">
        <v>9</v>
      </c>
      <c r="Q635">
        <v>1</v>
      </c>
      <c r="R635">
        <v>1</v>
      </c>
      <c r="S635">
        <v>8</v>
      </c>
      <c r="T635">
        <v>1</v>
      </c>
      <c r="U635">
        <v>1</v>
      </c>
      <c r="V635">
        <v>1</v>
      </c>
      <c r="W635">
        <v>9</v>
      </c>
      <c r="X635">
        <v>2</v>
      </c>
      <c r="Y635">
        <v>1</v>
      </c>
      <c r="Z635">
        <v>1</v>
      </c>
      <c r="AA635">
        <v>1</v>
      </c>
      <c r="AB635">
        <v>9</v>
      </c>
      <c r="AC635">
        <v>1</v>
      </c>
      <c r="AD635">
        <v>1</v>
      </c>
      <c r="AE635">
        <v>1</v>
      </c>
      <c r="AF635">
        <v>1</v>
      </c>
      <c r="AG635">
        <v>1</v>
      </c>
      <c r="AH635">
        <v>1</v>
      </c>
      <c r="AI635">
        <v>1</v>
      </c>
      <c r="AJ635">
        <v>1</v>
      </c>
      <c r="AK635">
        <v>9</v>
      </c>
      <c r="AL635">
        <v>1</v>
      </c>
      <c r="AM635">
        <v>1</v>
      </c>
      <c r="AN635">
        <v>1</v>
      </c>
      <c r="AO635">
        <v>1</v>
      </c>
      <c r="AP635">
        <v>1</v>
      </c>
      <c r="AQ635">
        <v>1</v>
      </c>
      <c r="AR635">
        <v>9</v>
      </c>
      <c r="AS635">
        <v>1</v>
      </c>
      <c r="AT635">
        <v>1</v>
      </c>
      <c r="AU635">
        <v>1</v>
      </c>
      <c r="AV635">
        <v>1</v>
      </c>
      <c r="AW635">
        <v>1</v>
      </c>
      <c r="AX635">
        <v>1</v>
      </c>
      <c r="AY635">
        <v>1</v>
      </c>
    </row>
    <row r="636" spans="1:51">
      <c r="A636" s="1">
        <v>339839</v>
      </c>
      <c r="B636" s="7">
        <v>121035</v>
      </c>
      <c r="C636" s="2">
        <v>40260</v>
      </c>
      <c r="D636" t="s">
        <v>1933</v>
      </c>
      <c r="E636" t="s">
        <v>1163</v>
      </c>
      <c r="F636" t="s">
        <v>357</v>
      </c>
      <c r="G636" t="s">
        <v>91</v>
      </c>
      <c r="H636" t="s">
        <v>92</v>
      </c>
      <c r="I636" t="s">
        <v>357</v>
      </c>
      <c r="J636" t="s">
        <v>2818</v>
      </c>
      <c r="K636" t="s">
        <v>1863</v>
      </c>
      <c r="L636" t="s">
        <v>486</v>
      </c>
      <c r="M636" t="s">
        <v>7</v>
      </c>
      <c r="N636" t="s">
        <v>7</v>
      </c>
      <c r="O636">
        <v>2</v>
      </c>
      <c r="P636">
        <v>9</v>
      </c>
      <c r="Q636">
        <v>2</v>
      </c>
      <c r="R636">
        <v>1</v>
      </c>
      <c r="S636">
        <v>8</v>
      </c>
      <c r="T636">
        <v>2</v>
      </c>
      <c r="U636">
        <v>2</v>
      </c>
      <c r="V636">
        <v>2</v>
      </c>
      <c r="W636">
        <v>9</v>
      </c>
      <c r="X636">
        <v>3</v>
      </c>
      <c r="Y636">
        <v>2</v>
      </c>
      <c r="Z636">
        <v>2</v>
      </c>
      <c r="AA636">
        <v>2</v>
      </c>
      <c r="AB636">
        <v>9</v>
      </c>
      <c r="AC636">
        <v>1</v>
      </c>
      <c r="AD636">
        <v>1</v>
      </c>
      <c r="AE636">
        <v>1</v>
      </c>
      <c r="AF636">
        <v>2</v>
      </c>
      <c r="AG636">
        <v>2</v>
      </c>
      <c r="AH636">
        <v>1</v>
      </c>
      <c r="AI636">
        <v>2</v>
      </c>
      <c r="AJ636">
        <v>2</v>
      </c>
      <c r="AK636">
        <v>9</v>
      </c>
      <c r="AL636">
        <v>1</v>
      </c>
      <c r="AM636">
        <v>1</v>
      </c>
      <c r="AN636">
        <v>2</v>
      </c>
      <c r="AO636">
        <v>2</v>
      </c>
      <c r="AP636">
        <v>2</v>
      </c>
      <c r="AQ636">
        <v>2</v>
      </c>
      <c r="AR636">
        <v>9</v>
      </c>
      <c r="AS636">
        <v>1</v>
      </c>
      <c r="AT636">
        <v>2</v>
      </c>
      <c r="AU636">
        <v>2</v>
      </c>
      <c r="AV636">
        <v>3</v>
      </c>
      <c r="AW636">
        <v>2</v>
      </c>
      <c r="AX636">
        <v>2</v>
      </c>
      <c r="AY636">
        <v>2</v>
      </c>
    </row>
    <row r="637" spans="1:51">
      <c r="A637" s="1">
        <v>339848</v>
      </c>
      <c r="B637" s="7">
        <v>121051</v>
      </c>
      <c r="C637" s="2">
        <v>40260</v>
      </c>
      <c r="D637" t="s">
        <v>1933</v>
      </c>
      <c r="E637" t="s">
        <v>1163</v>
      </c>
      <c r="F637" t="s">
        <v>357</v>
      </c>
      <c r="G637" t="s">
        <v>93</v>
      </c>
      <c r="H637" t="s">
        <v>94</v>
      </c>
      <c r="I637" t="s">
        <v>357</v>
      </c>
      <c r="J637" t="s">
        <v>2818</v>
      </c>
      <c r="K637" t="s">
        <v>1863</v>
      </c>
      <c r="L637" t="s">
        <v>486</v>
      </c>
      <c r="M637" t="s">
        <v>7</v>
      </c>
      <c r="N637" t="s">
        <v>7</v>
      </c>
      <c r="O637">
        <v>3</v>
      </c>
      <c r="P637">
        <v>9</v>
      </c>
      <c r="Q637">
        <v>2</v>
      </c>
      <c r="R637">
        <v>2</v>
      </c>
      <c r="S637">
        <v>8</v>
      </c>
      <c r="T637">
        <v>3</v>
      </c>
      <c r="U637">
        <v>3</v>
      </c>
      <c r="V637">
        <v>3</v>
      </c>
      <c r="W637">
        <v>9</v>
      </c>
      <c r="X637">
        <v>3</v>
      </c>
      <c r="Y637">
        <v>3</v>
      </c>
      <c r="Z637">
        <v>2</v>
      </c>
      <c r="AA637">
        <v>3</v>
      </c>
      <c r="AB637">
        <v>9</v>
      </c>
      <c r="AC637">
        <v>2</v>
      </c>
      <c r="AD637">
        <v>2</v>
      </c>
      <c r="AE637">
        <v>2</v>
      </c>
      <c r="AF637">
        <v>3</v>
      </c>
      <c r="AG637">
        <v>2</v>
      </c>
      <c r="AH637">
        <v>2</v>
      </c>
      <c r="AI637">
        <v>3</v>
      </c>
      <c r="AJ637">
        <v>3</v>
      </c>
      <c r="AK637">
        <v>9</v>
      </c>
      <c r="AL637">
        <v>3</v>
      </c>
      <c r="AM637">
        <v>2</v>
      </c>
      <c r="AN637">
        <v>3</v>
      </c>
      <c r="AO637">
        <v>2</v>
      </c>
      <c r="AP637">
        <v>3</v>
      </c>
      <c r="AQ637">
        <v>2</v>
      </c>
      <c r="AR637">
        <v>9</v>
      </c>
      <c r="AS637">
        <v>3</v>
      </c>
      <c r="AT637">
        <v>2</v>
      </c>
      <c r="AU637">
        <v>3</v>
      </c>
      <c r="AV637">
        <v>3</v>
      </c>
      <c r="AW637">
        <v>3</v>
      </c>
      <c r="AX637">
        <v>2</v>
      </c>
      <c r="AY637">
        <v>3</v>
      </c>
    </row>
    <row r="638" spans="1:51">
      <c r="A638" s="1">
        <v>339860</v>
      </c>
      <c r="B638" s="7">
        <v>121083</v>
      </c>
      <c r="C638" s="2">
        <v>40262</v>
      </c>
      <c r="D638" t="s">
        <v>1933</v>
      </c>
      <c r="E638" t="s">
        <v>1163</v>
      </c>
      <c r="F638" t="s">
        <v>357</v>
      </c>
      <c r="G638" t="s">
        <v>95</v>
      </c>
      <c r="H638" t="s">
        <v>96</v>
      </c>
      <c r="I638" t="s">
        <v>357</v>
      </c>
      <c r="J638" t="s">
        <v>2818</v>
      </c>
      <c r="K638" t="s">
        <v>1863</v>
      </c>
      <c r="L638" t="s">
        <v>486</v>
      </c>
      <c r="M638" t="s">
        <v>7</v>
      </c>
      <c r="N638" t="s">
        <v>7</v>
      </c>
      <c r="O638">
        <v>2</v>
      </c>
      <c r="P638">
        <v>9</v>
      </c>
      <c r="Q638">
        <v>3</v>
      </c>
      <c r="R638">
        <v>2</v>
      </c>
      <c r="S638">
        <v>8</v>
      </c>
      <c r="T638">
        <v>2</v>
      </c>
      <c r="U638">
        <v>2</v>
      </c>
      <c r="V638">
        <v>2</v>
      </c>
      <c r="W638">
        <v>9</v>
      </c>
      <c r="X638">
        <v>3</v>
      </c>
      <c r="Y638">
        <v>2</v>
      </c>
      <c r="Z638">
        <v>3</v>
      </c>
      <c r="AA638">
        <v>2</v>
      </c>
      <c r="AB638">
        <v>9</v>
      </c>
      <c r="AC638">
        <v>2</v>
      </c>
      <c r="AD638">
        <v>2</v>
      </c>
      <c r="AE638">
        <v>2</v>
      </c>
      <c r="AF638">
        <v>2</v>
      </c>
      <c r="AG638">
        <v>2</v>
      </c>
      <c r="AH638">
        <v>3</v>
      </c>
      <c r="AI638">
        <v>2</v>
      </c>
      <c r="AJ638">
        <v>2</v>
      </c>
      <c r="AK638">
        <v>9</v>
      </c>
      <c r="AL638">
        <v>2</v>
      </c>
      <c r="AM638">
        <v>2</v>
      </c>
      <c r="AN638">
        <v>2</v>
      </c>
      <c r="AO638">
        <v>3</v>
      </c>
      <c r="AP638">
        <v>2</v>
      </c>
      <c r="AQ638">
        <v>3</v>
      </c>
      <c r="AR638">
        <v>9</v>
      </c>
      <c r="AS638">
        <v>2</v>
      </c>
      <c r="AT638">
        <v>3</v>
      </c>
      <c r="AU638">
        <v>2</v>
      </c>
      <c r="AV638">
        <v>3</v>
      </c>
      <c r="AW638">
        <v>3</v>
      </c>
      <c r="AX638">
        <v>2</v>
      </c>
      <c r="AY638">
        <v>2</v>
      </c>
    </row>
    <row r="639" spans="1:51">
      <c r="A639" s="1">
        <v>339861</v>
      </c>
      <c r="B639" s="7">
        <v>121084</v>
      </c>
      <c r="C639" s="2">
        <v>40268</v>
      </c>
      <c r="D639" t="s">
        <v>1933</v>
      </c>
      <c r="E639" t="s">
        <v>1163</v>
      </c>
      <c r="F639" t="s">
        <v>357</v>
      </c>
      <c r="G639" t="s">
        <v>97</v>
      </c>
      <c r="H639" t="s">
        <v>2710</v>
      </c>
      <c r="I639" t="s">
        <v>357</v>
      </c>
      <c r="J639" t="s">
        <v>2818</v>
      </c>
      <c r="K639" t="s">
        <v>1863</v>
      </c>
      <c r="L639" t="s">
        <v>486</v>
      </c>
      <c r="M639" t="s">
        <v>7</v>
      </c>
      <c r="N639" t="s">
        <v>7</v>
      </c>
      <c r="O639">
        <v>2</v>
      </c>
      <c r="P639">
        <v>9</v>
      </c>
      <c r="Q639">
        <v>2</v>
      </c>
      <c r="R639">
        <v>1</v>
      </c>
      <c r="S639">
        <v>8</v>
      </c>
      <c r="T639">
        <v>2</v>
      </c>
      <c r="U639">
        <v>2</v>
      </c>
      <c r="V639">
        <v>2</v>
      </c>
      <c r="W639">
        <v>9</v>
      </c>
      <c r="X639">
        <v>2</v>
      </c>
      <c r="Y639">
        <v>2</v>
      </c>
      <c r="Z639">
        <v>2</v>
      </c>
      <c r="AA639">
        <v>2</v>
      </c>
      <c r="AB639">
        <v>9</v>
      </c>
      <c r="AC639">
        <v>2</v>
      </c>
      <c r="AD639">
        <v>1</v>
      </c>
      <c r="AE639">
        <v>1</v>
      </c>
      <c r="AF639">
        <v>1</v>
      </c>
      <c r="AG639">
        <v>2</v>
      </c>
      <c r="AH639">
        <v>1</v>
      </c>
      <c r="AI639">
        <v>2</v>
      </c>
      <c r="AJ639">
        <v>2</v>
      </c>
      <c r="AK639">
        <v>9</v>
      </c>
      <c r="AL639">
        <v>2</v>
      </c>
      <c r="AM639">
        <v>1</v>
      </c>
      <c r="AN639">
        <v>2</v>
      </c>
      <c r="AO639">
        <v>2</v>
      </c>
      <c r="AP639">
        <v>2</v>
      </c>
      <c r="AQ639">
        <v>2</v>
      </c>
      <c r="AR639">
        <v>9</v>
      </c>
      <c r="AS639">
        <v>2</v>
      </c>
      <c r="AT639">
        <v>2</v>
      </c>
      <c r="AU639">
        <v>2</v>
      </c>
      <c r="AV639">
        <v>3</v>
      </c>
      <c r="AW639">
        <v>2</v>
      </c>
      <c r="AX639">
        <v>1</v>
      </c>
      <c r="AY639">
        <v>2</v>
      </c>
    </row>
    <row r="640" spans="1:51">
      <c r="A640" s="1">
        <v>339863</v>
      </c>
      <c r="B640" s="7">
        <v>121090</v>
      </c>
      <c r="C640" s="2">
        <v>40248</v>
      </c>
      <c r="D640" t="s">
        <v>1933</v>
      </c>
      <c r="E640" t="s">
        <v>1163</v>
      </c>
      <c r="F640" t="s">
        <v>357</v>
      </c>
      <c r="G640" t="s">
        <v>2711</v>
      </c>
      <c r="H640" t="s">
        <v>2174</v>
      </c>
      <c r="I640" t="s">
        <v>357</v>
      </c>
      <c r="J640" t="s">
        <v>2818</v>
      </c>
      <c r="K640" t="s">
        <v>1863</v>
      </c>
      <c r="L640" t="s">
        <v>486</v>
      </c>
      <c r="M640" t="s">
        <v>7</v>
      </c>
      <c r="N640" t="s">
        <v>7</v>
      </c>
      <c r="O640">
        <v>3</v>
      </c>
      <c r="P640">
        <v>9</v>
      </c>
      <c r="Q640">
        <v>3</v>
      </c>
      <c r="R640">
        <v>3</v>
      </c>
      <c r="S640">
        <v>8</v>
      </c>
      <c r="T640">
        <v>3</v>
      </c>
      <c r="U640">
        <v>3</v>
      </c>
      <c r="V640">
        <v>3</v>
      </c>
      <c r="W640">
        <v>9</v>
      </c>
      <c r="X640">
        <v>3</v>
      </c>
      <c r="Y640">
        <v>3</v>
      </c>
      <c r="Z640">
        <v>3</v>
      </c>
      <c r="AA640">
        <v>3</v>
      </c>
      <c r="AB640">
        <v>9</v>
      </c>
      <c r="AC640">
        <v>3</v>
      </c>
      <c r="AD640">
        <v>2</v>
      </c>
      <c r="AE640">
        <v>2</v>
      </c>
      <c r="AF640">
        <v>2</v>
      </c>
      <c r="AG640">
        <v>2</v>
      </c>
      <c r="AH640">
        <v>2</v>
      </c>
      <c r="AI640">
        <v>3</v>
      </c>
      <c r="AJ640">
        <v>3</v>
      </c>
      <c r="AK640">
        <v>9</v>
      </c>
      <c r="AL640">
        <v>3</v>
      </c>
      <c r="AM640">
        <v>2</v>
      </c>
      <c r="AN640">
        <v>3</v>
      </c>
      <c r="AO640">
        <v>3</v>
      </c>
      <c r="AP640">
        <v>3</v>
      </c>
      <c r="AQ640">
        <v>3</v>
      </c>
      <c r="AR640">
        <v>9</v>
      </c>
      <c r="AS640">
        <v>2</v>
      </c>
      <c r="AT640">
        <v>3</v>
      </c>
      <c r="AU640">
        <v>3</v>
      </c>
      <c r="AV640">
        <v>3</v>
      </c>
      <c r="AW640">
        <v>3</v>
      </c>
      <c r="AX640">
        <v>3</v>
      </c>
      <c r="AY640">
        <v>3</v>
      </c>
    </row>
    <row r="641" spans="1:51">
      <c r="A641" s="1">
        <v>339864</v>
      </c>
      <c r="B641" s="7">
        <v>121091</v>
      </c>
      <c r="C641" s="2">
        <v>40255</v>
      </c>
      <c r="D641" t="s">
        <v>1933</v>
      </c>
      <c r="E641" t="s">
        <v>1163</v>
      </c>
      <c r="F641" t="s">
        <v>357</v>
      </c>
      <c r="G641" t="s">
        <v>602</v>
      </c>
      <c r="H641" t="s">
        <v>603</v>
      </c>
      <c r="I641" t="s">
        <v>357</v>
      </c>
      <c r="J641" t="s">
        <v>2818</v>
      </c>
      <c r="K641" t="s">
        <v>1863</v>
      </c>
      <c r="L641" t="s">
        <v>486</v>
      </c>
      <c r="M641" t="s">
        <v>7</v>
      </c>
      <c r="N641" t="s">
        <v>7</v>
      </c>
      <c r="O641">
        <v>3</v>
      </c>
      <c r="P641">
        <v>9</v>
      </c>
      <c r="Q641">
        <v>9</v>
      </c>
      <c r="R641">
        <v>2</v>
      </c>
      <c r="S641">
        <v>8</v>
      </c>
      <c r="T641">
        <v>3</v>
      </c>
      <c r="U641">
        <v>3</v>
      </c>
      <c r="V641">
        <v>3</v>
      </c>
      <c r="W641">
        <v>9</v>
      </c>
      <c r="X641">
        <v>3</v>
      </c>
      <c r="Y641">
        <v>3</v>
      </c>
      <c r="Z641">
        <v>9</v>
      </c>
      <c r="AA641">
        <v>3</v>
      </c>
      <c r="AB641">
        <v>9</v>
      </c>
      <c r="AC641">
        <v>3</v>
      </c>
      <c r="AD641">
        <v>2</v>
      </c>
      <c r="AE641">
        <v>2</v>
      </c>
      <c r="AF641">
        <v>1</v>
      </c>
      <c r="AG641">
        <v>3</v>
      </c>
      <c r="AH641">
        <v>3</v>
      </c>
      <c r="AI641">
        <v>3</v>
      </c>
      <c r="AJ641">
        <v>3</v>
      </c>
      <c r="AK641">
        <v>9</v>
      </c>
      <c r="AL641">
        <v>3</v>
      </c>
      <c r="AM641">
        <v>2</v>
      </c>
      <c r="AN641">
        <v>3</v>
      </c>
      <c r="AO641">
        <v>9</v>
      </c>
      <c r="AP641">
        <v>3</v>
      </c>
      <c r="AQ641">
        <v>9</v>
      </c>
      <c r="AR641">
        <v>9</v>
      </c>
      <c r="AS641">
        <v>3</v>
      </c>
      <c r="AT641">
        <v>3</v>
      </c>
      <c r="AU641">
        <v>3</v>
      </c>
      <c r="AV641">
        <v>3</v>
      </c>
      <c r="AW641">
        <v>2</v>
      </c>
      <c r="AX641">
        <v>3</v>
      </c>
      <c r="AY641">
        <v>3</v>
      </c>
    </row>
    <row r="642" spans="1:51">
      <c r="A642" s="1">
        <v>339866</v>
      </c>
      <c r="B642" s="7">
        <v>121096</v>
      </c>
      <c r="C642" s="2">
        <v>40256</v>
      </c>
      <c r="D642" t="s">
        <v>1933</v>
      </c>
      <c r="E642" t="s">
        <v>1163</v>
      </c>
      <c r="F642" t="s">
        <v>357</v>
      </c>
      <c r="G642" t="s">
        <v>604</v>
      </c>
      <c r="H642" t="s">
        <v>605</v>
      </c>
      <c r="I642" t="s">
        <v>357</v>
      </c>
      <c r="J642" t="s">
        <v>2818</v>
      </c>
      <c r="K642" t="s">
        <v>1863</v>
      </c>
      <c r="L642" t="s">
        <v>486</v>
      </c>
      <c r="M642" t="s">
        <v>7</v>
      </c>
      <c r="N642" t="s">
        <v>7</v>
      </c>
      <c r="O642">
        <v>2</v>
      </c>
      <c r="P642">
        <v>9</v>
      </c>
      <c r="Q642">
        <v>2</v>
      </c>
      <c r="R642">
        <v>2</v>
      </c>
      <c r="S642">
        <v>8</v>
      </c>
      <c r="T642">
        <v>2</v>
      </c>
      <c r="U642">
        <v>1</v>
      </c>
      <c r="V642">
        <v>1</v>
      </c>
      <c r="W642">
        <v>9</v>
      </c>
      <c r="X642">
        <v>1</v>
      </c>
      <c r="Y642">
        <v>2</v>
      </c>
      <c r="Z642">
        <v>2</v>
      </c>
      <c r="AA642">
        <v>2</v>
      </c>
      <c r="AB642">
        <v>9</v>
      </c>
      <c r="AC642">
        <v>2</v>
      </c>
      <c r="AD642">
        <v>1</v>
      </c>
      <c r="AE642">
        <v>1</v>
      </c>
      <c r="AF642">
        <v>1</v>
      </c>
      <c r="AG642">
        <v>2</v>
      </c>
      <c r="AH642">
        <v>2</v>
      </c>
      <c r="AI642">
        <v>1</v>
      </c>
      <c r="AJ642">
        <v>2</v>
      </c>
      <c r="AK642">
        <v>9</v>
      </c>
      <c r="AL642">
        <v>2</v>
      </c>
      <c r="AM642">
        <v>1</v>
      </c>
      <c r="AN642">
        <v>2</v>
      </c>
      <c r="AO642">
        <v>2</v>
      </c>
      <c r="AP642">
        <v>2</v>
      </c>
      <c r="AQ642">
        <v>2</v>
      </c>
      <c r="AR642">
        <v>9</v>
      </c>
      <c r="AS642">
        <v>2</v>
      </c>
      <c r="AT642">
        <v>2</v>
      </c>
      <c r="AU642">
        <v>1</v>
      </c>
      <c r="AV642">
        <v>2</v>
      </c>
      <c r="AW642">
        <v>2</v>
      </c>
      <c r="AX642">
        <v>2</v>
      </c>
      <c r="AY642">
        <v>2</v>
      </c>
    </row>
    <row r="643" spans="1:51">
      <c r="A643" s="1">
        <v>339868</v>
      </c>
      <c r="B643" s="7">
        <v>121102</v>
      </c>
      <c r="C643" s="2">
        <v>40263</v>
      </c>
      <c r="D643" t="s">
        <v>1933</v>
      </c>
      <c r="E643" t="s">
        <v>1163</v>
      </c>
      <c r="F643" t="s">
        <v>357</v>
      </c>
      <c r="G643" t="s">
        <v>606</v>
      </c>
      <c r="H643" t="s">
        <v>607</v>
      </c>
      <c r="I643" t="s">
        <v>357</v>
      </c>
      <c r="J643" t="s">
        <v>2818</v>
      </c>
      <c r="K643" t="s">
        <v>1863</v>
      </c>
      <c r="L643" t="s">
        <v>486</v>
      </c>
      <c r="M643" t="s">
        <v>7</v>
      </c>
      <c r="N643" t="s">
        <v>7</v>
      </c>
      <c r="O643">
        <v>3</v>
      </c>
      <c r="P643">
        <v>9</v>
      </c>
      <c r="Q643">
        <v>3</v>
      </c>
      <c r="R643">
        <v>2</v>
      </c>
      <c r="S643">
        <v>8</v>
      </c>
      <c r="T643">
        <v>3</v>
      </c>
      <c r="U643">
        <v>3</v>
      </c>
      <c r="V643">
        <v>3</v>
      </c>
      <c r="W643">
        <v>9</v>
      </c>
      <c r="X643">
        <v>3</v>
      </c>
      <c r="Y643">
        <v>3</v>
      </c>
      <c r="Z643">
        <v>3</v>
      </c>
      <c r="AA643">
        <v>3</v>
      </c>
      <c r="AB643">
        <v>9</v>
      </c>
      <c r="AC643">
        <v>2</v>
      </c>
      <c r="AD643">
        <v>2</v>
      </c>
      <c r="AE643">
        <v>1</v>
      </c>
      <c r="AF643">
        <v>2</v>
      </c>
      <c r="AG643">
        <v>1</v>
      </c>
      <c r="AH643">
        <v>3</v>
      </c>
      <c r="AI643">
        <v>2</v>
      </c>
      <c r="AJ643">
        <v>3</v>
      </c>
      <c r="AK643">
        <v>9</v>
      </c>
      <c r="AL643">
        <v>3</v>
      </c>
      <c r="AM643">
        <v>2</v>
      </c>
      <c r="AN643">
        <v>3</v>
      </c>
      <c r="AO643">
        <v>3</v>
      </c>
      <c r="AP643">
        <v>3</v>
      </c>
      <c r="AQ643">
        <v>3</v>
      </c>
      <c r="AR643">
        <v>9</v>
      </c>
      <c r="AS643">
        <v>3</v>
      </c>
      <c r="AT643">
        <v>3</v>
      </c>
      <c r="AU643">
        <v>3</v>
      </c>
      <c r="AV643">
        <v>3</v>
      </c>
      <c r="AW643">
        <v>3</v>
      </c>
      <c r="AX643">
        <v>2</v>
      </c>
      <c r="AY643">
        <v>3</v>
      </c>
    </row>
    <row r="644" spans="1:51">
      <c r="A644" s="1">
        <v>339874</v>
      </c>
      <c r="B644" s="7">
        <v>121127</v>
      </c>
      <c r="C644" s="2">
        <v>40249</v>
      </c>
      <c r="D644" t="s">
        <v>1933</v>
      </c>
      <c r="E644" t="s">
        <v>1163</v>
      </c>
      <c r="F644" t="s">
        <v>357</v>
      </c>
      <c r="G644" t="s">
        <v>608</v>
      </c>
      <c r="H644" t="s">
        <v>609</v>
      </c>
      <c r="I644" t="s">
        <v>357</v>
      </c>
      <c r="J644" t="s">
        <v>2818</v>
      </c>
      <c r="K644" t="s">
        <v>1863</v>
      </c>
      <c r="L644" t="s">
        <v>482</v>
      </c>
      <c r="M644" t="s">
        <v>7</v>
      </c>
      <c r="N644" t="s">
        <v>7</v>
      </c>
      <c r="O644">
        <v>3</v>
      </c>
      <c r="P644">
        <v>9</v>
      </c>
      <c r="Q644">
        <v>2</v>
      </c>
      <c r="R644">
        <v>3</v>
      </c>
      <c r="S644">
        <v>8</v>
      </c>
      <c r="T644">
        <v>3</v>
      </c>
      <c r="U644">
        <v>3</v>
      </c>
      <c r="V644">
        <v>3</v>
      </c>
      <c r="W644">
        <v>9</v>
      </c>
      <c r="X644">
        <v>3</v>
      </c>
      <c r="Y644">
        <v>3</v>
      </c>
      <c r="Z644">
        <v>2</v>
      </c>
      <c r="AA644">
        <v>3</v>
      </c>
      <c r="AB644">
        <v>9</v>
      </c>
      <c r="AC644">
        <v>2</v>
      </c>
      <c r="AD644">
        <v>2</v>
      </c>
      <c r="AE644">
        <v>2</v>
      </c>
      <c r="AF644">
        <v>2</v>
      </c>
      <c r="AG644">
        <v>2</v>
      </c>
      <c r="AH644">
        <v>2</v>
      </c>
      <c r="AI644">
        <v>3</v>
      </c>
      <c r="AJ644">
        <v>3</v>
      </c>
      <c r="AK644">
        <v>9</v>
      </c>
      <c r="AL644">
        <v>2</v>
      </c>
      <c r="AM644">
        <v>3</v>
      </c>
      <c r="AN644">
        <v>3</v>
      </c>
      <c r="AO644">
        <v>2</v>
      </c>
      <c r="AP644">
        <v>3</v>
      </c>
      <c r="AQ644">
        <v>2</v>
      </c>
      <c r="AR644">
        <v>9</v>
      </c>
      <c r="AS644">
        <v>3</v>
      </c>
      <c r="AT644">
        <v>2</v>
      </c>
      <c r="AU644">
        <v>3</v>
      </c>
      <c r="AV644">
        <v>3</v>
      </c>
      <c r="AW644">
        <v>3</v>
      </c>
      <c r="AX644">
        <v>3</v>
      </c>
      <c r="AY644">
        <v>3</v>
      </c>
    </row>
    <row r="645" spans="1:51">
      <c r="A645" s="1">
        <v>339892</v>
      </c>
      <c r="B645" s="7">
        <v>121192</v>
      </c>
      <c r="C645" s="2">
        <v>40261</v>
      </c>
      <c r="D645" t="s">
        <v>1933</v>
      </c>
      <c r="E645" t="s">
        <v>1163</v>
      </c>
      <c r="F645" t="s">
        <v>357</v>
      </c>
      <c r="G645" t="s">
        <v>3291</v>
      </c>
      <c r="H645" t="s">
        <v>3292</v>
      </c>
      <c r="I645" t="s">
        <v>357</v>
      </c>
      <c r="J645" t="s">
        <v>2818</v>
      </c>
      <c r="K645" t="s">
        <v>1863</v>
      </c>
      <c r="L645" t="s">
        <v>483</v>
      </c>
      <c r="M645" t="s">
        <v>7</v>
      </c>
      <c r="N645" t="s">
        <v>7</v>
      </c>
      <c r="O645">
        <v>2</v>
      </c>
      <c r="P645">
        <v>9</v>
      </c>
      <c r="Q645">
        <v>9</v>
      </c>
      <c r="R645">
        <v>2</v>
      </c>
      <c r="S645">
        <v>8</v>
      </c>
      <c r="T645">
        <v>2</v>
      </c>
      <c r="U645">
        <v>2</v>
      </c>
      <c r="V645">
        <v>2</v>
      </c>
      <c r="W645">
        <v>9</v>
      </c>
      <c r="X645">
        <v>2</v>
      </c>
      <c r="Y645">
        <v>2</v>
      </c>
      <c r="Z645">
        <v>9</v>
      </c>
      <c r="AA645">
        <v>2</v>
      </c>
      <c r="AB645">
        <v>9</v>
      </c>
      <c r="AC645">
        <v>2</v>
      </c>
      <c r="AD645">
        <v>1</v>
      </c>
      <c r="AE645">
        <v>2</v>
      </c>
      <c r="AF645">
        <v>2</v>
      </c>
      <c r="AG645">
        <v>2</v>
      </c>
      <c r="AH645">
        <v>2</v>
      </c>
      <c r="AI645">
        <v>2</v>
      </c>
      <c r="AJ645">
        <v>2</v>
      </c>
      <c r="AK645">
        <v>9</v>
      </c>
      <c r="AL645">
        <v>2</v>
      </c>
      <c r="AM645">
        <v>2</v>
      </c>
      <c r="AN645">
        <v>2</v>
      </c>
      <c r="AO645">
        <v>9</v>
      </c>
      <c r="AP645">
        <v>2</v>
      </c>
      <c r="AQ645">
        <v>9</v>
      </c>
      <c r="AR645">
        <v>9</v>
      </c>
      <c r="AS645">
        <v>2</v>
      </c>
      <c r="AT645">
        <v>3</v>
      </c>
      <c r="AU645">
        <v>2</v>
      </c>
      <c r="AV645">
        <v>2</v>
      </c>
      <c r="AW645">
        <v>2</v>
      </c>
      <c r="AX645">
        <v>2</v>
      </c>
      <c r="AY645">
        <v>2</v>
      </c>
    </row>
    <row r="646" spans="1:51">
      <c r="A646" s="1">
        <v>339914</v>
      </c>
      <c r="B646" s="7">
        <v>121308</v>
      </c>
      <c r="C646" s="2">
        <v>40260</v>
      </c>
      <c r="D646" t="s">
        <v>1933</v>
      </c>
      <c r="E646" t="s">
        <v>2961</v>
      </c>
      <c r="F646" t="s">
        <v>2848</v>
      </c>
      <c r="G646" t="s">
        <v>500</v>
      </c>
      <c r="H646" t="s">
        <v>501</v>
      </c>
      <c r="I646" t="s">
        <v>2848</v>
      </c>
      <c r="J646" t="s">
        <v>2818</v>
      </c>
      <c r="K646" t="s">
        <v>1863</v>
      </c>
      <c r="L646" t="s">
        <v>480</v>
      </c>
      <c r="M646" t="s">
        <v>7</v>
      </c>
      <c r="N646" t="s">
        <v>7</v>
      </c>
      <c r="O646">
        <v>3</v>
      </c>
      <c r="P646">
        <v>9</v>
      </c>
      <c r="Q646">
        <v>2</v>
      </c>
      <c r="R646">
        <v>2</v>
      </c>
      <c r="S646">
        <v>8</v>
      </c>
      <c r="T646">
        <v>2</v>
      </c>
      <c r="U646">
        <v>3</v>
      </c>
      <c r="V646">
        <v>3</v>
      </c>
      <c r="W646">
        <v>9</v>
      </c>
      <c r="X646">
        <v>3</v>
      </c>
      <c r="Y646">
        <v>3</v>
      </c>
      <c r="Z646">
        <v>2</v>
      </c>
      <c r="AA646">
        <v>2</v>
      </c>
      <c r="AB646">
        <v>9</v>
      </c>
      <c r="AC646">
        <v>2</v>
      </c>
      <c r="AD646">
        <v>2</v>
      </c>
      <c r="AE646">
        <v>2</v>
      </c>
      <c r="AF646">
        <v>2</v>
      </c>
      <c r="AG646">
        <v>3</v>
      </c>
      <c r="AH646">
        <v>2</v>
      </c>
      <c r="AI646">
        <v>3</v>
      </c>
      <c r="AJ646">
        <v>3</v>
      </c>
      <c r="AK646">
        <v>9</v>
      </c>
      <c r="AL646">
        <v>2</v>
      </c>
      <c r="AM646">
        <v>2</v>
      </c>
      <c r="AN646">
        <v>2</v>
      </c>
      <c r="AO646">
        <v>2</v>
      </c>
      <c r="AP646">
        <v>2</v>
      </c>
      <c r="AQ646">
        <v>2</v>
      </c>
      <c r="AR646">
        <v>9</v>
      </c>
      <c r="AS646">
        <v>3</v>
      </c>
      <c r="AT646">
        <v>2</v>
      </c>
      <c r="AU646">
        <v>3</v>
      </c>
      <c r="AV646">
        <v>2</v>
      </c>
      <c r="AW646">
        <v>2</v>
      </c>
      <c r="AX646">
        <v>2</v>
      </c>
      <c r="AY646">
        <v>2</v>
      </c>
    </row>
    <row r="647" spans="1:51">
      <c r="A647" s="1">
        <v>339917</v>
      </c>
      <c r="B647" s="7">
        <v>121314</v>
      </c>
      <c r="C647" s="2">
        <v>40267</v>
      </c>
      <c r="D647" t="s">
        <v>1933</v>
      </c>
      <c r="E647" t="s">
        <v>2961</v>
      </c>
      <c r="F647" t="s">
        <v>2848</v>
      </c>
      <c r="G647" t="s">
        <v>502</v>
      </c>
      <c r="H647" t="s">
        <v>503</v>
      </c>
      <c r="I647" t="s">
        <v>2848</v>
      </c>
      <c r="J647" t="s">
        <v>2818</v>
      </c>
      <c r="K647" t="s">
        <v>1863</v>
      </c>
      <c r="L647" t="s">
        <v>480</v>
      </c>
      <c r="M647" t="s">
        <v>7</v>
      </c>
      <c r="N647" t="s">
        <v>7</v>
      </c>
      <c r="O647">
        <v>2</v>
      </c>
      <c r="P647">
        <v>9</v>
      </c>
      <c r="Q647">
        <v>2</v>
      </c>
      <c r="R647">
        <v>2</v>
      </c>
      <c r="S647">
        <v>8</v>
      </c>
      <c r="T647">
        <v>2</v>
      </c>
      <c r="U647">
        <v>2</v>
      </c>
      <c r="V647">
        <v>2</v>
      </c>
      <c r="W647">
        <v>9</v>
      </c>
      <c r="X647">
        <v>3</v>
      </c>
      <c r="Y647">
        <v>2</v>
      </c>
      <c r="Z647">
        <v>2</v>
      </c>
      <c r="AA647">
        <v>2</v>
      </c>
      <c r="AB647">
        <v>9</v>
      </c>
      <c r="AC647">
        <v>2</v>
      </c>
      <c r="AD647">
        <v>2</v>
      </c>
      <c r="AE647">
        <v>2</v>
      </c>
      <c r="AF647">
        <v>4</v>
      </c>
      <c r="AG647">
        <v>2</v>
      </c>
      <c r="AH647">
        <v>1</v>
      </c>
      <c r="AI647">
        <v>3</v>
      </c>
      <c r="AJ647">
        <v>2</v>
      </c>
      <c r="AK647">
        <v>9</v>
      </c>
      <c r="AL647">
        <v>2</v>
      </c>
      <c r="AM647">
        <v>2</v>
      </c>
      <c r="AN647">
        <v>2</v>
      </c>
      <c r="AO647">
        <v>2</v>
      </c>
      <c r="AP647">
        <v>2</v>
      </c>
      <c r="AQ647">
        <v>2</v>
      </c>
      <c r="AR647">
        <v>9</v>
      </c>
      <c r="AS647">
        <v>2</v>
      </c>
      <c r="AT647">
        <v>2</v>
      </c>
      <c r="AU647">
        <v>2</v>
      </c>
      <c r="AV647">
        <v>3</v>
      </c>
      <c r="AW647">
        <v>3</v>
      </c>
      <c r="AX647">
        <v>2</v>
      </c>
      <c r="AY647">
        <v>2</v>
      </c>
    </row>
    <row r="648" spans="1:51">
      <c r="A648" s="1">
        <v>339919</v>
      </c>
      <c r="B648" s="7">
        <v>121335</v>
      </c>
      <c r="C648" s="2">
        <v>40261</v>
      </c>
      <c r="D648" t="s">
        <v>1933</v>
      </c>
      <c r="E648" t="s">
        <v>2517</v>
      </c>
      <c r="F648" t="s">
        <v>2848</v>
      </c>
      <c r="G648" t="s">
        <v>504</v>
      </c>
      <c r="H648" t="s">
        <v>505</v>
      </c>
      <c r="I648" t="s">
        <v>2848</v>
      </c>
      <c r="J648" t="s">
        <v>2818</v>
      </c>
      <c r="K648" t="s">
        <v>1863</v>
      </c>
      <c r="L648" t="s">
        <v>480</v>
      </c>
      <c r="M648" t="s">
        <v>7</v>
      </c>
      <c r="N648" t="s">
        <v>7</v>
      </c>
      <c r="O648">
        <v>2</v>
      </c>
      <c r="P648">
        <v>9</v>
      </c>
      <c r="Q648">
        <v>3</v>
      </c>
      <c r="R648">
        <v>2</v>
      </c>
      <c r="S648">
        <v>8</v>
      </c>
      <c r="T648">
        <v>2</v>
      </c>
      <c r="U648">
        <v>2</v>
      </c>
      <c r="V648">
        <v>2</v>
      </c>
      <c r="W648">
        <v>9</v>
      </c>
      <c r="X648">
        <v>2</v>
      </c>
      <c r="Y648">
        <v>2</v>
      </c>
      <c r="Z648">
        <v>3</v>
      </c>
      <c r="AA648">
        <v>2</v>
      </c>
      <c r="AB648">
        <v>9</v>
      </c>
      <c r="AC648">
        <v>2</v>
      </c>
      <c r="AD648">
        <v>2</v>
      </c>
      <c r="AE648">
        <v>2</v>
      </c>
      <c r="AF648">
        <v>2</v>
      </c>
      <c r="AG648">
        <v>1</v>
      </c>
      <c r="AH648">
        <v>2</v>
      </c>
      <c r="AI648">
        <v>2</v>
      </c>
      <c r="AJ648">
        <v>2</v>
      </c>
      <c r="AK648">
        <v>9</v>
      </c>
      <c r="AL648">
        <v>2</v>
      </c>
      <c r="AM648">
        <v>2</v>
      </c>
      <c r="AN648">
        <v>2</v>
      </c>
      <c r="AO648">
        <v>3</v>
      </c>
      <c r="AP648">
        <v>2</v>
      </c>
      <c r="AQ648">
        <v>3</v>
      </c>
      <c r="AR648">
        <v>9</v>
      </c>
      <c r="AS648">
        <v>3</v>
      </c>
      <c r="AT648">
        <v>3</v>
      </c>
      <c r="AU648">
        <v>2</v>
      </c>
      <c r="AV648">
        <v>2</v>
      </c>
      <c r="AW648">
        <v>3</v>
      </c>
      <c r="AX648">
        <v>2</v>
      </c>
      <c r="AY648">
        <v>2</v>
      </c>
    </row>
    <row r="649" spans="1:51">
      <c r="A649" s="1">
        <v>339920</v>
      </c>
      <c r="B649" s="7">
        <v>121343</v>
      </c>
      <c r="C649" s="2">
        <v>40239</v>
      </c>
      <c r="D649" t="s">
        <v>1933</v>
      </c>
      <c r="E649" t="s">
        <v>2961</v>
      </c>
      <c r="F649" t="s">
        <v>2848</v>
      </c>
      <c r="G649" t="s">
        <v>506</v>
      </c>
      <c r="H649" t="s">
        <v>507</v>
      </c>
      <c r="I649" t="s">
        <v>2848</v>
      </c>
      <c r="J649" t="s">
        <v>2818</v>
      </c>
      <c r="K649" t="s">
        <v>1863</v>
      </c>
      <c r="L649" t="s">
        <v>480</v>
      </c>
      <c r="M649" t="s">
        <v>7</v>
      </c>
      <c r="N649" t="s">
        <v>7</v>
      </c>
      <c r="O649">
        <v>2</v>
      </c>
      <c r="P649">
        <v>9</v>
      </c>
      <c r="Q649">
        <v>9</v>
      </c>
      <c r="R649">
        <v>2</v>
      </c>
      <c r="S649">
        <v>8</v>
      </c>
      <c r="T649">
        <v>2</v>
      </c>
      <c r="U649">
        <v>2</v>
      </c>
      <c r="V649">
        <v>2</v>
      </c>
      <c r="W649">
        <v>9</v>
      </c>
      <c r="X649">
        <v>3</v>
      </c>
      <c r="Y649">
        <v>2</v>
      </c>
      <c r="Z649">
        <v>9</v>
      </c>
      <c r="AA649">
        <v>2</v>
      </c>
      <c r="AB649">
        <v>9</v>
      </c>
      <c r="AC649">
        <v>2</v>
      </c>
      <c r="AD649">
        <v>2</v>
      </c>
      <c r="AE649">
        <v>2</v>
      </c>
      <c r="AF649">
        <v>2</v>
      </c>
      <c r="AG649">
        <v>2</v>
      </c>
      <c r="AH649">
        <v>2</v>
      </c>
      <c r="AI649">
        <v>3</v>
      </c>
      <c r="AJ649">
        <v>2</v>
      </c>
      <c r="AK649">
        <v>9</v>
      </c>
      <c r="AL649">
        <v>2</v>
      </c>
      <c r="AM649">
        <v>2</v>
      </c>
      <c r="AN649">
        <v>2</v>
      </c>
      <c r="AO649">
        <v>9</v>
      </c>
      <c r="AP649">
        <v>2</v>
      </c>
      <c r="AQ649">
        <v>9</v>
      </c>
      <c r="AR649">
        <v>9</v>
      </c>
      <c r="AS649">
        <v>2</v>
      </c>
      <c r="AT649">
        <v>2</v>
      </c>
      <c r="AU649">
        <v>2</v>
      </c>
      <c r="AV649">
        <v>2</v>
      </c>
      <c r="AW649">
        <v>3</v>
      </c>
      <c r="AX649">
        <v>2</v>
      </c>
      <c r="AY649">
        <v>2</v>
      </c>
    </row>
    <row r="650" spans="1:51">
      <c r="A650" s="1">
        <v>339921</v>
      </c>
      <c r="B650" s="7">
        <v>121344</v>
      </c>
      <c r="C650" s="2">
        <v>40253</v>
      </c>
      <c r="D650" t="s">
        <v>1933</v>
      </c>
      <c r="E650" t="s">
        <v>2961</v>
      </c>
      <c r="F650" t="s">
        <v>2848</v>
      </c>
      <c r="G650" t="s">
        <v>508</v>
      </c>
      <c r="H650" t="s">
        <v>507</v>
      </c>
      <c r="I650" t="s">
        <v>2848</v>
      </c>
      <c r="J650" t="s">
        <v>2818</v>
      </c>
      <c r="K650" t="s">
        <v>1863</v>
      </c>
      <c r="L650" t="s">
        <v>480</v>
      </c>
      <c r="M650" t="s">
        <v>7</v>
      </c>
      <c r="N650" t="s">
        <v>7</v>
      </c>
      <c r="O650">
        <v>2</v>
      </c>
      <c r="P650">
        <v>9</v>
      </c>
      <c r="Q650">
        <v>2</v>
      </c>
      <c r="R650">
        <v>2</v>
      </c>
      <c r="S650">
        <v>8</v>
      </c>
      <c r="T650">
        <v>2</v>
      </c>
      <c r="U650">
        <v>2</v>
      </c>
      <c r="V650">
        <v>2</v>
      </c>
      <c r="W650">
        <v>9</v>
      </c>
      <c r="X650">
        <v>3</v>
      </c>
      <c r="Y650">
        <v>2</v>
      </c>
      <c r="Z650">
        <v>2</v>
      </c>
      <c r="AA650">
        <v>2</v>
      </c>
      <c r="AB650">
        <v>9</v>
      </c>
      <c r="AC650">
        <v>1</v>
      </c>
      <c r="AD650">
        <v>2</v>
      </c>
      <c r="AE650">
        <v>2</v>
      </c>
      <c r="AF650">
        <v>2</v>
      </c>
      <c r="AG650">
        <v>2</v>
      </c>
      <c r="AH650">
        <v>2</v>
      </c>
      <c r="AI650">
        <v>2</v>
      </c>
      <c r="AJ650">
        <v>2</v>
      </c>
      <c r="AK650">
        <v>9</v>
      </c>
      <c r="AL650">
        <v>2</v>
      </c>
      <c r="AM650">
        <v>1</v>
      </c>
      <c r="AN650">
        <v>2</v>
      </c>
      <c r="AO650">
        <v>2</v>
      </c>
      <c r="AP650">
        <v>2</v>
      </c>
      <c r="AQ650">
        <v>2</v>
      </c>
      <c r="AR650">
        <v>9</v>
      </c>
      <c r="AS650">
        <v>2</v>
      </c>
      <c r="AT650">
        <v>2</v>
      </c>
      <c r="AU650">
        <v>2</v>
      </c>
      <c r="AV650">
        <v>2</v>
      </c>
      <c r="AW650">
        <v>1</v>
      </c>
      <c r="AX650">
        <v>2</v>
      </c>
      <c r="AY650">
        <v>2</v>
      </c>
    </row>
    <row r="651" spans="1:51">
      <c r="A651" s="1">
        <v>339924</v>
      </c>
      <c r="B651" s="7">
        <v>121366</v>
      </c>
      <c r="C651" s="2">
        <v>40248</v>
      </c>
      <c r="D651" t="s">
        <v>1933</v>
      </c>
      <c r="E651" t="s">
        <v>2517</v>
      </c>
      <c r="F651" t="s">
        <v>2848</v>
      </c>
      <c r="G651" t="s">
        <v>509</v>
      </c>
      <c r="H651" t="s">
        <v>510</v>
      </c>
      <c r="I651" t="s">
        <v>2848</v>
      </c>
      <c r="J651" t="s">
        <v>2818</v>
      </c>
      <c r="K651" t="s">
        <v>1863</v>
      </c>
      <c r="L651" t="s">
        <v>480</v>
      </c>
      <c r="M651" t="s">
        <v>7</v>
      </c>
      <c r="N651" t="s">
        <v>7</v>
      </c>
      <c r="O651">
        <v>2</v>
      </c>
      <c r="P651">
        <v>9</v>
      </c>
      <c r="Q651">
        <v>2</v>
      </c>
      <c r="R651">
        <v>2</v>
      </c>
      <c r="S651">
        <v>8</v>
      </c>
      <c r="T651">
        <v>2</v>
      </c>
      <c r="U651">
        <v>2</v>
      </c>
      <c r="V651">
        <v>2</v>
      </c>
      <c r="W651">
        <v>9</v>
      </c>
      <c r="X651">
        <v>2</v>
      </c>
      <c r="Y651">
        <v>2</v>
      </c>
      <c r="Z651">
        <v>2</v>
      </c>
      <c r="AA651">
        <v>3</v>
      </c>
      <c r="AB651">
        <v>9</v>
      </c>
      <c r="AC651">
        <v>2</v>
      </c>
      <c r="AD651">
        <v>2</v>
      </c>
      <c r="AE651">
        <v>2</v>
      </c>
      <c r="AF651">
        <v>1</v>
      </c>
      <c r="AG651">
        <v>2</v>
      </c>
      <c r="AH651">
        <v>2</v>
      </c>
      <c r="AI651">
        <v>2</v>
      </c>
      <c r="AJ651">
        <v>2</v>
      </c>
      <c r="AK651">
        <v>9</v>
      </c>
      <c r="AL651">
        <v>2</v>
      </c>
      <c r="AM651">
        <v>2</v>
      </c>
      <c r="AN651">
        <v>3</v>
      </c>
      <c r="AO651">
        <v>2</v>
      </c>
      <c r="AP651">
        <v>2</v>
      </c>
      <c r="AQ651">
        <v>2</v>
      </c>
      <c r="AR651">
        <v>9</v>
      </c>
      <c r="AS651">
        <v>3</v>
      </c>
      <c r="AT651">
        <v>2</v>
      </c>
      <c r="AU651">
        <v>2</v>
      </c>
      <c r="AV651">
        <v>2</v>
      </c>
      <c r="AW651">
        <v>3</v>
      </c>
      <c r="AX651">
        <v>2</v>
      </c>
      <c r="AY651">
        <v>2</v>
      </c>
    </row>
    <row r="652" spans="1:51">
      <c r="A652" s="1">
        <v>339935</v>
      </c>
      <c r="B652" s="7">
        <v>121426</v>
      </c>
      <c r="C652" s="2">
        <v>40261</v>
      </c>
      <c r="D652" t="s">
        <v>1933</v>
      </c>
      <c r="E652" t="s">
        <v>2961</v>
      </c>
      <c r="F652" t="s">
        <v>2848</v>
      </c>
      <c r="G652" t="s">
        <v>511</v>
      </c>
      <c r="H652" t="s">
        <v>512</v>
      </c>
      <c r="I652" t="s">
        <v>2848</v>
      </c>
      <c r="J652" t="s">
        <v>2818</v>
      </c>
      <c r="K652" t="s">
        <v>1863</v>
      </c>
      <c r="L652" t="s">
        <v>480</v>
      </c>
      <c r="M652" t="s">
        <v>7</v>
      </c>
      <c r="N652" t="s">
        <v>7</v>
      </c>
      <c r="O652">
        <v>1</v>
      </c>
      <c r="P652">
        <v>9</v>
      </c>
      <c r="Q652">
        <v>1</v>
      </c>
      <c r="R652">
        <v>2</v>
      </c>
      <c r="S652">
        <v>8</v>
      </c>
      <c r="T652">
        <v>2</v>
      </c>
      <c r="U652">
        <v>1</v>
      </c>
      <c r="V652">
        <v>2</v>
      </c>
      <c r="W652">
        <v>9</v>
      </c>
      <c r="X652">
        <v>2</v>
      </c>
      <c r="Y652">
        <v>2</v>
      </c>
      <c r="Z652">
        <v>1</v>
      </c>
      <c r="AA652">
        <v>2</v>
      </c>
      <c r="AB652">
        <v>9</v>
      </c>
      <c r="AC652">
        <v>1</v>
      </c>
      <c r="AD652">
        <v>1</v>
      </c>
      <c r="AE652">
        <v>2</v>
      </c>
      <c r="AF652">
        <v>2</v>
      </c>
      <c r="AG652">
        <v>1</v>
      </c>
      <c r="AH652">
        <v>1</v>
      </c>
      <c r="AI652">
        <v>2</v>
      </c>
      <c r="AJ652">
        <v>2</v>
      </c>
      <c r="AK652">
        <v>9</v>
      </c>
      <c r="AL652">
        <v>1</v>
      </c>
      <c r="AM652">
        <v>1</v>
      </c>
      <c r="AN652">
        <v>1</v>
      </c>
      <c r="AO652">
        <v>1</v>
      </c>
      <c r="AP652">
        <v>1</v>
      </c>
      <c r="AQ652">
        <v>1</v>
      </c>
      <c r="AR652">
        <v>9</v>
      </c>
      <c r="AS652">
        <v>2</v>
      </c>
      <c r="AT652">
        <v>2</v>
      </c>
      <c r="AU652">
        <v>1</v>
      </c>
      <c r="AV652">
        <v>1</v>
      </c>
      <c r="AW652">
        <v>2</v>
      </c>
      <c r="AX652">
        <v>2</v>
      </c>
      <c r="AY652">
        <v>1</v>
      </c>
    </row>
    <row r="653" spans="1:51">
      <c r="A653" s="1">
        <v>339937</v>
      </c>
      <c r="B653" s="7">
        <v>121443</v>
      </c>
      <c r="C653" s="2">
        <v>40239</v>
      </c>
      <c r="D653" t="s">
        <v>1933</v>
      </c>
      <c r="E653" t="s">
        <v>2961</v>
      </c>
      <c r="F653" t="s">
        <v>2848</v>
      </c>
      <c r="G653" t="s">
        <v>513</v>
      </c>
      <c r="H653" t="s">
        <v>514</v>
      </c>
      <c r="I653" t="s">
        <v>2848</v>
      </c>
      <c r="J653" t="s">
        <v>2818</v>
      </c>
      <c r="K653" t="s">
        <v>1863</v>
      </c>
      <c r="L653" t="s">
        <v>480</v>
      </c>
      <c r="M653" t="s">
        <v>7</v>
      </c>
      <c r="N653" t="s">
        <v>7</v>
      </c>
      <c r="O653">
        <v>3</v>
      </c>
      <c r="P653">
        <v>9</v>
      </c>
      <c r="Q653">
        <v>2</v>
      </c>
      <c r="R653">
        <v>3</v>
      </c>
      <c r="S653">
        <v>8</v>
      </c>
      <c r="T653">
        <v>2</v>
      </c>
      <c r="U653">
        <v>3</v>
      </c>
      <c r="V653">
        <v>3</v>
      </c>
      <c r="W653">
        <v>9</v>
      </c>
      <c r="X653">
        <v>3</v>
      </c>
      <c r="Y653">
        <v>3</v>
      </c>
      <c r="Z653">
        <v>2</v>
      </c>
      <c r="AA653">
        <v>3</v>
      </c>
      <c r="AB653">
        <v>9</v>
      </c>
      <c r="AC653">
        <v>3</v>
      </c>
      <c r="AD653">
        <v>3</v>
      </c>
      <c r="AE653">
        <v>3</v>
      </c>
      <c r="AF653">
        <v>2</v>
      </c>
      <c r="AG653">
        <v>3</v>
      </c>
      <c r="AH653">
        <v>3</v>
      </c>
      <c r="AI653">
        <v>3</v>
      </c>
      <c r="AJ653">
        <v>3</v>
      </c>
      <c r="AK653">
        <v>9</v>
      </c>
      <c r="AL653">
        <v>3</v>
      </c>
      <c r="AM653">
        <v>3</v>
      </c>
      <c r="AN653">
        <v>3</v>
      </c>
      <c r="AO653">
        <v>2</v>
      </c>
      <c r="AP653">
        <v>2</v>
      </c>
      <c r="AQ653">
        <v>2</v>
      </c>
      <c r="AR653">
        <v>9</v>
      </c>
      <c r="AS653">
        <v>3</v>
      </c>
      <c r="AT653">
        <v>3</v>
      </c>
      <c r="AU653">
        <v>3</v>
      </c>
      <c r="AV653">
        <v>3</v>
      </c>
      <c r="AW653">
        <v>3</v>
      </c>
      <c r="AX653">
        <v>2</v>
      </c>
      <c r="AY653">
        <v>2</v>
      </c>
    </row>
    <row r="654" spans="1:51">
      <c r="A654" s="1">
        <v>339940</v>
      </c>
      <c r="B654" s="7">
        <v>121454</v>
      </c>
      <c r="C654" s="2">
        <v>40262</v>
      </c>
      <c r="D654" t="s">
        <v>1933</v>
      </c>
      <c r="E654" t="s">
        <v>2961</v>
      </c>
      <c r="F654" t="s">
        <v>2848</v>
      </c>
      <c r="G654" t="s">
        <v>515</v>
      </c>
      <c r="H654" t="s">
        <v>516</v>
      </c>
      <c r="I654" t="s">
        <v>2848</v>
      </c>
      <c r="J654" t="s">
        <v>2818</v>
      </c>
      <c r="K654" t="s">
        <v>1863</v>
      </c>
      <c r="L654" t="s">
        <v>480</v>
      </c>
      <c r="M654" t="s">
        <v>7</v>
      </c>
      <c r="N654" t="s">
        <v>7</v>
      </c>
      <c r="O654">
        <v>4</v>
      </c>
      <c r="P654">
        <v>9</v>
      </c>
      <c r="Q654">
        <v>2</v>
      </c>
      <c r="R654">
        <v>3</v>
      </c>
      <c r="S654">
        <v>8</v>
      </c>
      <c r="T654">
        <v>4</v>
      </c>
      <c r="U654">
        <v>4</v>
      </c>
      <c r="V654">
        <v>4</v>
      </c>
      <c r="W654">
        <v>9</v>
      </c>
      <c r="X654">
        <v>4</v>
      </c>
      <c r="Y654">
        <v>4</v>
      </c>
      <c r="Z654">
        <v>2</v>
      </c>
      <c r="AA654">
        <v>3</v>
      </c>
      <c r="AB654">
        <v>9</v>
      </c>
      <c r="AC654">
        <v>3</v>
      </c>
      <c r="AD654">
        <v>2</v>
      </c>
      <c r="AE654">
        <v>3</v>
      </c>
      <c r="AF654">
        <v>4</v>
      </c>
      <c r="AG654">
        <v>3</v>
      </c>
      <c r="AH654">
        <v>3</v>
      </c>
      <c r="AI654">
        <v>4</v>
      </c>
      <c r="AJ654">
        <v>4</v>
      </c>
      <c r="AK654">
        <v>9</v>
      </c>
      <c r="AL654">
        <v>4</v>
      </c>
      <c r="AM654">
        <v>3</v>
      </c>
      <c r="AN654">
        <v>4</v>
      </c>
      <c r="AO654">
        <v>2</v>
      </c>
      <c r="AP654">
        <v>4</v>
      </c>
      <c r="AQ654">
        <v>2</v>
      </c>
      <c r="AR654">
        <v>9</v>
      </c>
      <c r="AS654">
        <v>4</v>
      </c>
      <c r="AT654">
        <v>3</v>
      </c>
      <c r="AU654">
        <v>4</v>
      </c>
      <c r="AV654">
        <v>3</v>
      </c>
      <c r="AW654">
        <v>3</v>
      </c>
      <c r="AX654">
        <v>3</v>
      </c>
      <c r="AY654">
        <v>4</v>
      </c>
    </row>
    <row r="655" spans="1:51">
      <c r="A655" s="1">
        <v>340062</v>
      </c>
      <c r="B655" s="7">
        <v>121990</v>
      </c>
      <c r="C655" s="2">
        <v>40249</v>
      </c>
      <c r="D655" t="s">
        <v>1933</v>
      </c>
      <c r="E655" t="s">
        <v>2808</v>
      </c>
      <c r="F655" t="s">
        <v>353</v>
      </c>
      <c r="G655" t="s">
        <v>3276</v>
      </c>
      <c r="H655" t="s">
        <v>3277</v>
      </c>
      <c r="I655" t="s">
        <v>353</v>
      </c>
      <c r="J655" t="s">
        <v>2818</v>
      </c>
      <c r="K655" t="s">
        <v>1863</v>
      </c>
      <c r="L655" t="s">
        <v>486</v>
      </c>
      <c r="M655" t="s">
        <v>7</v>
      </c>
      <c r="N655" t="s">
        <v>7</v>
      </c>
      <c r="O655">
        <v>2</v>
      </c>
      <c r="P655">
        <v>9</v>
      </c>
      <c r="Q655">
        <v>9</v>
      </c>
      <c r="R655">
        <v>2</v>
      </c>
      <c r="S655">
        <v>8</v>
      </c>
      <c r="T655">
        <v>2</v>
      </c>
      <c r="U655">
        <v>2</v>
      </c>
      <c r="V655">
        <v>2</v>
      </c>
      <c r="W655">
        <v>9</v>
      </c>
      <c r="X655">
        <v>2</v>
      </c>
      <c r="Y655">
        <v>2</v>
      </c>
      <c r="Z655">
        <v>9</v>
      </c>
      <c r="AA655">
        <v>2</v>
      </c>
      <c r="AB655">
        <v>9</v>
      </c>
      <c r="AC655">
        <v>2</v>
      </c>
      <c r="AD655">
        <v>2</v>
      </c>
      <c r="AE655">
        <v>2</v>
      </c>
      <c r="AF655">
        <v>1</v>
      </c>
      <c r="AG655">
        <v>1</v>
      </c>
      <c r="AH655">
        <v>2</v>
      </c>
      <c r="AI655">
        <v>2</v>
      </c>
      <c r="AJ655">
        <v>2</v>
      </c>
      <c r="AK655">
        <v>9</v>
      </c>
      <c r="AL655">
        <v>2</v>
      </c>
      <c r="AM655">
        <v>1</v>
      </c>
      <c r="AN655">
        <v>2</v>
      </c>
      <c r="AO655">
        <v>9</v>
      </c>
      <c r="AP655">
        <v>2</v>
      </c>
      <c r="AQ655">
        <v>9</v>
      </c>
      <c r="AR655">
        <v>9</v>
      </c>
      <c r="AS655">
        <v>2</v>
      </c>
      <c r="AT655">
        <v>2</v>
      </c>
      <c r="AU655">
        <v>2</v>
      </c>
      <c r="AV655">
        <v>2</v>
      </c>
      <c r="AW655">
        <v>1</v>
      </c>
      <c r="AX655">
        <v>2</v>
      </c>
      <c r="AY655">
        <v>2</v>
      </c>
    </row>
    <row r="656" spans="1:51">
      <c r="A656" s="1">
        <v>340073</v>
      </c>
      <c r="B656" s="7">
        <v>122023</v>
      </c>
      <c r="C656" s="2">
        <v>40242</v>
      </c>
      <c r="D656" t="s">
        <v>1933</v>
      </c>
      <c r="E656" t="s">
        <v>2808</v>
      </c>
      <c r="F656" t="s">
        <v>353</v>
      </c>
      <c r="G656" t="s">
        <v>3282</v>
      </c>
      <c r="H656" t="s">
        <v>3283</v>
      </c>
      <c r="I656" t="s">
        <v>353</v>
      </c>
      <c r="J656" t="s">
        <v>2818</v>
      </c>
      <c r="K656" t="s">
        <v>1863</v>
      </c>
      <c r="L656" t="s">
        <v>482</v>
      </c>
      <c r="M656" t="s">
        <v>7</v>
      </c>
      <c r="N656" t="s">
        <v>7</v>
      </c>
      <c r="O656">
        <v>2</v>
      </c>
      <c r="P656">
        <v>9</v>
      </c>
      <c r="Q656">
        <v>2</v>
      </c>
      <c r="R656">
        <v>2</v>
      </c>
      <c r="S656">
        <v>8</v>
      </c>
      <c r="T656">
        <v>2</v>
      </c>
      <c r="U656">
        <v>2</v>
      </c>
      <c r="V656">
        <v>2</v>
      </c>
      <c r="W656">
        <v>9</v>
      </c>
      <c r="X656">
        <v>2</v>
      </c>
      <c r="Y656">
        <v>2</v>
      </c>
      <c r="Z656">
        <v>2</v>
      </c>
      <c r="AA656">
        <v>2</v>
      </c>
      <c r="AB656">
        <v>9</v>
      </c>
      <c r="AC656">
        <v>2</v>
      </c>
      <c r="AD656">
        <v>1</v>
      </c>
      <c r="AE656">
        <v>2</v>
      </c>
      <c r="AF656">
        <v>3</v>
      </c>
      <c r="AG656">
        <v>1</v>
      </c>
      <c r="AH656">
        <v>2</v>
      </c>
      <c r="AI656">
        <v>2</v>
      </c>
      <c r="AJ656">
        <v>2</v>
      </c>
      <c r="AK656">
        <v>9</v>
      </c>
      <c r="AL656">
        <v>2</v>
      </c>
      <c r="AM656">
        <v>2</v>
      </c>
      <c r="AN656">
        <v>2</v>
      </c>
      <c r="AO656">
        <v>2</v>
      </c>
      <c r="AP656">
        <v>2</v>
      </c>
      <c r="AQ656">
        <v>2</v>
      </c>
      <c r="AR656">
        <v>9</v>
      </c>
      <c r="AS656">
        <v>2</v>
      </c>
      <c r="AT656">
        <v>2</v>
      </c>
      <c r="AU656">
        <v>2</v>
      </c>
      <c r="AV656">
        <v>2</v>
      </c>
      <c r="AW656">
        <v>2</v>
      </c>
      <c r="AX656">
        <v>1</v>
      </c>
      <c r="AY656">
        <v>2</v>
      </c>
    </row>
    <row r="657" spans="1:51">
      <c r="A657" s="1">
        <v>340077</v>
      </c>
      <c r="B657" s="7">
        <v>122046</v>
      </c>
      <c r="C657" s="2">
        <v>40249</v>
      </c>
      <c r="D657" t="s">
        <v>1933</v>
      </c>
      <c r="E657" t="s">
        <v>2808</v>
      </c>
      <c r="F657" t="s">
        <v>353</v>
      </c>
      <c r="G657" t="s">
        <v>3284</v>
      </c>
      <c r="H657" t="s">
        <v>3285</v>
      </c>
      <c r="I657" t="s">
        <v>353</v>
      </c>
      <c r="J657" t="s">
        <v>2818</v>
      </c>
      <c r="K657" t="s">
        <v>1863</v>
      </c>
      <c r="L657" t="s">
        <v>482</v>
      </c>
      <c r="M657" t="s">
        <v>7</v>
      </c>
      <c r="N657" t="s">
        <v>7</v>
      </c>
      <c r="O657">
        <v>3</v>
      </c>
      <c r="P657">
        <v>9</v>
      </c>
      <c r="Q657">
        <v>9</v>
      </c>
      <c r="R657">
        <v>2</v>
      </c>
      <c r="S657">
        <v>8</v>
      </c>
      <c r="T657">
        <v>3</v>
      </c>
      <c r="U657">
        <v>3</v>
      </c>
      <c r="V657">
        <v>3</v>
      </c>
      <c r="W657">
        <v>9</v>
      </c>
      <c r="X657">
        <v>3</v>
      </c>
      <c r="Y657">
        <v>3</v>
      </c>
      <c r="Z657">
        <v>9</v>
      </c>
      <c r="AA657">
        <v>3</v>
      </c>
      <c r="AB657">
        <v>9</v>
      </c>
      <c r="AC657">
        <v>2</v>
      </c>
      <c r="AD657">
        <v>2</v>
      </c>
      <c r="AE657">
        <v>2</v>
      </c>
      <c r="AF657">
        <v>1</v>
      </c>
      <c r="AG657">
        <v>2</v>
      </c>
      <c r="AH657">
        <v>2</v>
      </c>
      <c r="AI657">
        <v>3</v>
      </c>
      <c r="AJ657">
        <v>3</v>
      </c>
      <c r="AK657">
        <v>9</v>
      </c>
      <c r="AL657">
        <v>2</v>
      </c>
      <c r="AM657">
        <v>2</v>
      </c>
      <c r="AN657">
        <v>3</v>
      </c>
      <c r="AO657">
        <v>9</v>
      </c>
      <c r="AP657">
        <v>3</v>
      </c>
      <c r="AQ657">
        <v>9</v>
      </c>
      <c r="AR657">
        <v>9</v>
      </c>
      <c r="AS657">
        <v>2</v>
      </c>
      <c r="AT657">
        <v>3</v>
      </c>
      <c r="AU657">
        <v>3</v>
      </c>
      <c r="AV657">
        <v>3</v>
      </c>
      <c r="AW657">
        <v>2</v>
      </c>
      <c r="AX657">
        <v>2</v>
      </c>
      <c r="AY657">
        <v>3</v>
      </c>
    </row>
    <row r="658" spans="1:51">
      <c r="A658" s="1">
        <v>340085</v>
      </c>
      <c r="B658" s="7">
        <v>122069</v>
      </c>
      <c r="C658" s="2">
        <v>40256</v>
      </c>
      <c r="D658" t="s">
        <v>1933</v>
      </c>
      <c r="E658" t="s">
        <v>2808</v>
      </c>
      <c r="F658" t="s">
        <v>353</v>
      </c>
      <c r="G658" t="s">
        <v>3286</v>
      </c>
      <c r="H658" t="s">
        <v>3287</v>
      </c>
      <c r="I658" t="s">
        <v>353</v>
      </c>
      <c r="J658" t="s">
        <v>2818</v>
      </c>
      <c r="K658" t="s">
        <v>1863</v>
      </c>
      <c r="L658" t="s">
        <v>480</v>
      </c>
      <c r="M658" t="s">
        <v>7</v>
      </c>
      <c r="N658" t="s">
        <v>7</v>
      </c>
      <c r="O658">
        <v>2</v>
      </c>
      <c r="P658">
        <v>9</v>
      </c>
      <c r="Q658">
        <v>2</v>
      </c>
      <c r="R658">
        <v>1</v>
      </c>
      <c r="S658">
        <v>8</v>
      </c>
      <c r="T658">
        <v>3</v>
      </c>
      <c r="U658">
        <v>1</v>
      </c>
      <c r="V658">
        <v>2</v>
      </c>
      <c r="W658">
        <v>9</v>
      </c>
      <c r="X658">
        <v>3</v>
      </c>
      <c r="Y658">
        <v>2</v>
      </c>
      <c r="Z658">
        <v>2</v>
      </c>
      <c r="AA658">
        <v>2</v>
      </c>
      <c r="AB658">
        <v>9</v>
      </c>
      <c r="AC658">
        <v>2</v>
      </c>
      <c r="AD658">
        <v>1</v>
      </c>
      <c r="AE658">
        <v>1</v>
      </c>
      <c r="AF658">
        <v>2</v>
      </c>
      <c r="AG658">
        <v>1</v>
      </c>
      <c r="AH658">
        <v>1</v>
      </c>
      <c r="AI658">
        <v>2</v>
      </c>
      <c r="AJ658">
        <v>2</v>
      </c>
      <c r="AK658">
        <v>9</v>
      </c>
      <c r="AL658">
        <v>2</v>
      </c>
      <c r="AM658">
        <v>2</v>
      </c>
      <c r="AN658">
        <v>2</v>
      </c>
      <c r="AO658">
        <v>2</v>
      </c>
      <c r="AP658">
        <v>3</v>
      </c>
      <c r="AQ658">
        <v>2</v>
      </c>
      <c r="AR658">
        <v>9</v>
      </c>
      <c r="AS658">
        <v>3</v>
      </c>
      <c r="AT658">
        <v>1</v>
      </c>
      <c r="AU658">
        <v>2</v>
      </c>
      <c r="AV658">
        <v>3</v>
      </c>
      <c r="AW658">
        <v>1</v>
      </c>
      <c r="AX658">
        <v>1</v>
      </c>
      <c r="AY658">
        <v>3</v>
      </c>
    </row>
    <row r="659" spans="1:51">
      <c r="A659" s="1">
        <v>340092</v>
      </c>
      <c r="B659" s="7">
        <v>122104</v>
      </c>
      <c r="C659" s="2">
        <v>40255</v>
      </c>
      <c r="D659" t="s">
        <v>1933</v>
      </c>
      <c r="E659" t="s">
        <v>2808</v>
      </c>
      <c r="F659" t="s">
        <v>353</v>
      </c>
      <c r="G659" t="s">
        <v>2967</v>
      </c>
      <c r="H659" t="s">
        <v>2968</v>
      </c>
      <c r="I659" t="s">
        <v>353</v>
      </c>
      <c r="J659" t="s">
        <v>2818</v>
      </c>
      <c r="K659" t="s">
        <v>1863</v>
      </c>
      <c r="L659" t="s">
        <v>483</v>
      </c>
      <c r="M659" t="s">
        <v>7</v>
      </c>
      <c r="N659" t="s">
        <v>7</v>
      </c>
      <c r="O659">
        <v>3</v>
      </c>
      <c r="P659">
        <v>9</v>
      </c>
      <c r="Q659">
        <v>9</v>
      </c>
      <c r="R659">
        <v>2</v>
      </c>
      <c r="S659">
        <v>8</v>
      </c>
      <c r="T659">
        <v>3</v>
      </c>
      <c r="U659">
        <v>3</v>
      </c>
      <c r="V659">
        <v>3</v>
      </c>
      <c r="W659">
        <v>9</v>
      </c>
      <c r="X659">
        <v>3</v>
      </c>
      <c r="Y659">
        <v>3</v>
      </c>
      <c r="Z659">
        <v>9</v>
      </c>
      <c r="AA659">
        <v>3</v>
      </c>
      <c r="AB659">
        <v>9</v>
      </c>
      <c r="AC659">
        <v>3</v>
      </c>
      <c r="AD659">
        <v>2</v>
      </c>
      <c r="AE659">
        <v>2</v>
      </c>
      <c r="AF659">
        <v>3</v>
      </c>
      <c r="AG659">
        <v>3</v>
      </c>
      <c r="AH659">
        <v>3</v>
      </c>
      <c r="AI659">
        <v>3</v>
      </c>
      <c r="AJ659">
        <v>3</v>
      </c>
      <c r="AK659">
        <v>9</v>
      </c>
      <c r="AL659">
        <v>3</v>
      </c>
      <c r="AM659">
        <v>3</v>
      </c>
      <c r="AN659">
        <v>3</v>
      </c>
      <c r="AO659">
        <v>9</v>
      </c>
      <c r="AP659">
        <v>3</v>
      </c>
      <c r="AQ659">
        <v>9</v>
      </c>
      <c r="AR659">
        <v>9</v>
      </c>
      <c r="AS659">
        <v>3</v>
      </c>
      <c r="AT659">
        <v>3</v>
      </c>
      <c r="AU659">
        <v>3</v>
      </c>
      <c r="AV659">
        <v>3</v>
      </c>
      <c r="AW659">
        <v>3</v>
      </c>
      <c r="AX659">
        <v>3</v>
      </c>
      <c r="AY659">
        <v>3</v>
      </c>
    </row>
    <row r="660" spans="1:51">
      <c r="A660" s="1">
        <v>340097</v>
      </c>
      <c r="B660" s="7">
        <v>122174</v>
      </c>
      <c r="C660" s="2">
        <v>40254</v>
      </c>
      <c r="D660" t="s">
        <v>1933</v>
      </c>
      <c r="E660" t="s">
        <v>1216</v>
      </c>
      <c r="F660" t="s">
        <v>3334</v>
      </c>
      <c r="G660" t="s">
        <v>1379</v>
      </c>
      <c r="H660" t="s">
        <v>1380</v>
      </c>
      <c r="I660" t="s">
        <v>3334</v>
      </c>
      <c r="J660" t="s">
        <v>2818</v>
      </c>
      <c r="K660" t="s">
        <v>1863</v>
      </c>
      <c r="L660" t="s">
        <v>480</v>
      </c>
      <c r="M660" t="s">
        <v>7</v>
      </c>
      <c r="N660" t="s">
        <v>7</v>
      </c>
      <c r="O660">
        <v>3</v>
      </c>
      <c r="P660">
        <v>9</v>
      </c>
      <c r="Q660">
        <v>3</v>
      </c>
      <c r="R660">
        <v>2</v>
      </c>
      <c r="S660">
        <v>8</v>
      </c>
      <c r="T660">
        <v>3</v>
      </c>
      <c r="U660">
        <v>3</v>
      </c>
      <c r="V660">
        <v>3</v>
      </c>
      <c r="W660">
        <v>9</v>
      </c>
      <c r="X660">
        <v>3</v>
      </c>
      <c r="Y660">
        <v>3</v>
      </c>
      <c r="Z660">
        <v>3</v>
      </c>
      <c r="AA660">
        <v>3</v>
      </c>
      <c r="AB660">
        <v>9</v>
      </c>
      <c r="AC660">
        <v>2</v>
      </c>
      <c r="AD660">
        <v>2</v>
      </c>
      <c r="AE660">
        <v>1</v>
      </c>
      <c r="AF660">
        <v>2</v>
      </c>
      <c r="AG660">
        <v>2</v>
      </c>
      <c r="AH660">
        <v>2</v>
      </c>
      <c r="AI660">
        <v>2</v>
      </c>
      <c r="AJ660">
        <v>3</v>
      </c>
      <c r="AK660">
        <v>9</v>
      </c>
      <c r="AL660">
        <v>2</v>
      </c>
      <c r="AM660">
        <v>1</v>
      </c>
      <c r="AN660">
        <v>3</v>
      </c>
      <c r="AO660">
        <v>3</v>
      </c>
      <c r="AP660">
        <v>3</v>
      </c>
      <c r="AQ660">
        <v>3</v>
      </c>
      <c r="AR660">
        <v>9</v>
      </c>
      <c r="AS660">
        <v>2</v>
      </c>
      <c r="AT660">
        <v>2</v>
      </c>
      <c r="AU660">
        <v>3</v>
      </c>
      <c r="AV660">
        <v>3</v>
      </c>
      <c r="AW660">
        <v>1</v>
      </c>
      <c r="AX660">
        <v>2</v>
      </c>
      <c r="AY660">
        <v>3</v>
      </c>
    </row>
    <row r="661" spans="1:51">
      <c r="A661" s="1">
        <v>340113</v>
      </c>
      <c r="B661" s="7">
        <v>122257</v>
      </c>
      <c r="C661" s="2">
        <v>40261</v>
      </c>
      <c r="D661" t="s">
        <v>1933</v>
      </c>
      <c r="E661" t="s">
        <v>1216</v>
      </c>
      <c r="F661" t="s">
        <v>3334</v>
      </c>
      <c r="G661" t="s">
        <v>1381</v>
      </c>
      <c r="H661" t="s">
        <v>1382</v>
      </c>
      <c r="I661" t="s">
        <v>3334</v>
      </c>
      <c r="J661" t="s">
        <v>2818</v>
      </c>
      <c r="K661" t="s">
        <v>1863</v>
      </c>
      <c r="L661" t="s">
        <v>483</v>
      </c>
      <c r="M661" t="s">
        <v>7</v>
      </c>
      <c r="N661" t="s">
        <v>7</v>
      </c>
      <c r="O661">
        <v>2</v>
      </c>
      <c r="P661">
        <v>9</v>
      </c>
      <c r="Q661">
        <v>2</v>
      </c>
      <c r="R661">
        <v>2</v>
      </c>
      <c r="S661">
        <v>8</v>
      </c>
      <c r="T661">
        <v>2</v>
      </c>
      <c r="U661">
        <v>2</v>
      </c>
      <c r="V661">
        <v>2</v>
      </c>
      <c r="W661">
        <v>9</v>
      </c>
      <c r="X661">
        <v>3</v>
      </c>
      <c r="Y661">
        <v>2</v>
      </c>
      <c r="Z661">
        <v>2</v>
      </c>
      <c r="AA661">
        <v>2</v>
      </c>
      <c r="AB661">
        <v>9</v>
      </c>
      <c r="AC661">
        <v>2</v>
      </c>
      <c r="AD661">
        <v>2</v>
      </c>
      <c r="AE661">
        <v>2</v>
      </c>
      <c r="AF661">
        <v>4</v>
      </c>
      <c r="AG661">
        <v>2</v>
      </c>
      <c r="AH661">
        <v>1</v>
      </c>
      <c r="AI661">
        <v>3</v>
      </c>
      <c r="AJ661">
        <v>2</v>
      </c>
      <c r="AK661">
        <v>9</v>
      </c>
      <c r="AL661">
        <v>2</v>
      </c>
      <c r="AM661">
        <v>1</v>
      </c>
      <c r="AN661">
        <v>3</v>
      </c>
      <c r="AO661">
        <v>2</v>
      </c>
      <c r="AP661">
        <v>2</v>
      </c>
      <c r="AQ661">
        <v>2</v>
      </c>
      <c r="AR661">
        <v>9</v>
      </c>
      <c r="AS661">
        <v>2</v>
      </c>
      <c r="AT661">
        <v>2</v>
      </c>
      <c r="AU661">
        <v>2</v>
      </c>
      <c r="AV661">
        <v>2</v>
      </c>
      <c r="AW661">
        <v>2</v>
      </c>
      <c r="AX661">
        <v>2</v>
      </c>
      <c r="AY661">
        <v>2</v>
      </c>
    </row>
    <row r="662" spans="1:51">
      <c r="A662" s="1">
        <v>340114</v>
      </c>
      <c r="B662" s="7">
        <v>122280</v>
      </c>
      <c r="C662" s="2">
        <v>40240</v>
      </c>
      <c r="D662" t="s">
        <v>1933</v>
      </c>
      <c r="E662" t="s">
        <v>1216</v>
      </c>
      <c r="F662" t="s">
        <v>3334</v>
      </c>
      <c r="G662" t="s">
        <v>1087</v>
      </c>
      <c r="H662" t="s">
        <v>1088</v>
      </c>
      <c r="I662" t="s">
        <v>3334</v>
      </c>
      <c r="J662" t="s">
        <v>2818</v>
      </c>
      <c r="K662" t="s">
        <v>1863</v>
      </c>
      <c r="L662" t="s">
        <v>482</v>
      </c>
      <c r="M662" t="s">
        <v>7</v>
      </c>
      <c r="N662" t="s">
        <v>7</v>
      </c>
      <c r="O662">
        <v>1</v>
      </c>
      <c r="P662">
        <v>9</v>
      </c>
      <c r="Q662">
        <v>1</v>
      </c>
      <c r="R662">
        <v>1</v>
      </c>
      <c r="S662">
        <v>8</v>
      </c>
      <c r="T662">
        <v>1</v>
      </c>
      <c r="U662">
        <v>1</v>
      </c>
      <c r="V662">
        <v>1</v>
      </c>
      <c r="W662">
        <v>9</v>
      </c>
      <c r="X662">
        <v>2</v>
      </c>
      <c r="Y662">
        <v>1</v>
      </c>
      <c r="Z662">
        <v>1</v>
      </c>
      <c r="AA662">
        <v>1</v>
      </c>
      <c r="AB662">
        <v>9</v>
      </c>
      <c r="AC662">
        <v>1</v>
      </c>
      <c r="AD662">
        <v>1</v>
      </c>
      <c r="AE662">
        <v>1</v>
      </c>
      <c r="AF662">
        <v>2</v>
      </c>
      <c r="AG662">
        <v>1</v>
      </c>
      <c r="AH662">
        <v>1</v>
      </c>
      <c r="AI662">
        <v>1</v>
      </c>
      <c r="AJ662">
        <v>1</v>
      </c>
      <c r="AK662">
        <v>9</v>
      </c>
      <c r="AL662">
        <v>1</v>
      </c>
      <c r="AM662">
        <v>1</v>
      </c>
      <c r="AN662">
        <v>1</v>
      </c>
      <c r="AO662">
        <v>1</v>
      </c>
      <c r="AP662">
        <v>1</v>
      </c>
      <c r="AQ662">
        <v>1</v>
      </c>
      <c r="AR662">
        <v>9</v>
      </c>
      <c r="AS662">
        <v>1</v>
      </c>
      <c r="AT662">
        <v>2</v>
      </c>
      <c r="AU662">
        <v>1</v>
      </c>
      <c r="AV662">
        <v>1</v>
      </c>
      <c r="AW662">
        <v>1</v>
      </c>
      <c r="AX662">
        <v>1</v>
      </c>
      <c r="AY662">
        <v>1</v>
      </c>
    </row>
    <row r="663" spans="1:51">
      <c r="A663" s="1">
        <v>340115</v>
      </c>
      <c r="B663" s="7">
        <v>122292</v>
      </c>
      <c r="C663" s="2">
        <v>40255</v>
      </c>
      <c r="D663" t="s">
        <v>1933</v>
      </c>
      <c r="E663" t="s">
        <v>1216</v>
      </c>
      <c r="F663" t="s">
        <v>3334</v>
      </c>
      <c r="G663" t="s">
        <v>1089</v>
      </c>
      <c r="H663" t="s">
        <v>2243</v>
      </c>
      <c r="I663" t="s">
        <v>3334</v>
      </c>
      <c r="J663" t="s">
        <v>2818</v>
      </c>
      <c r="K663" t="s">
        <v>1863</v>
      </c>
      <c r="L663" t="s">
        <v>482</v>
      </c>
      <c r="M663" t="s">
        <v>7</v>
      </c>
      <c r="N663" t="s">
        <v>7</v>
      </c>
      <c r="O663">
        <v>1</v>
      </c>
      <c r="P663">
        <v>9</v>
      </c>
      <c r="Q663">
        <v>1</v>
      </c>
      <c r="R663">
        <v>1</v>
      </c>
      <c r="S663">
        <v>8</v>
      </c>
      <c r="T663">
        <v>1</v>
      </c>
      <c r="U663">
        <v>1</v>
      </c>
      <c r="V663">
        <v>2</v>
      </c>
      <c r="W663">
        <v>9</v>
      </c>
      <c r="X663">
        <v>2</v>
      </c>
      <c r="Y663">
        <v>2</v>
      </c>
      <c r="Z663">
        <v>1</v>
      </c>
      <c r="AA663">
        <v>2</v>
      </c>
      <c r="AB663">
        <v>9</v>
      </c>
      <c r="AC663">
        <v>1</v>
      </c>
      <c r="AD663">
        <v>1</v>
      </c>
      <c r="AE663">
        <v>1</v>
      </c>
      <c r="AF663">
        <v>1</v>
      </c>
      <c r="AG663">
        <v>1</v>
      </c>
      <c r="AH663">
        <v>1</v>
      </c>
      <c r="AI663">
        <v>2</v>
      </c>
      <c r="AJ663">
        <v>2</v>
      </c>
      <c r="AK663">
        <v>9</v>
      </c>
      <c r="AL663">
        <v>1</v>
      </c>
      <c r="AM663">
        <v>1</v>
      </c>
      <c r="AN663">
        <v>2</v>
      </c>
      <c r="AO663">
        <v>1</v>
      </c>
      <c r="AP663">
        <v>1</v>
      </c>
      <c r="AQ663">
        <v>1</v>
      </c>
      <c r="AR663">
        <v>9</v>
      </c>
      <c r="AS663">
        <v>1</v>
      </c>
      <c r="AT663">
        <v>1</v>
      </c>
      <c r="AU663">
        <v>1</v>
      </c>
      <c r="AV663">
        <v>1</v>
      </c>
      <c r="AW663">
        <v>1</v>
      </c>
      <c r="AX663">
        <v>1</v>
      </c>
      <c r="AY663">
        <v>2</v>
      </c>
    </row>
    <row r="664" spans="1:51">
      <c r="A664" s="1">
        <v>340118</v>
      </c>
      <c r="B664" s="7">
        <v>122298</v>
      </c>
      <c r="C664" s="2">
        <v>40240</v>
      </c>
      <c r="D664" t="s">
        <v>1933</v>
      </c>
      <c r="E664" t="s">
        <v>1216</v>
      </c>
      <c r="F664" t="s">
        <v>3334</v>
      </c>
      <c r="G664" t="s">
        <v>2244</v>
      </c>
      <c r="H664" t="s">
        <v>2245</v>
      </c>
      <c r="I664" t="s">
        <v>3334</v>
      </c>
      <c r="J664" t="s">
        <v>2818</v>
      </c>
      <c r="K664" t="s">
        <v>1863</v>
      </c>
      <c r="L664" t="s">
        <v>482</v>
      </c>
      <c r="M664" t="s">
        <v>7</v>
      </c>
      <c r="N664" t="s">
        <v>7</v>
      </c>
      <c r="O664">
        <v>2</v>
      </c>
      <c r="P664">
        <v>9</v>
      </c>
      <c r="Q664">
        <v>1</v>
      </c>
      <c r="R664">
        <v>1</v>
      </c>
      <c r="S664">
        <v>8</v>
      </c>
      <c r="T664">
        <v>2</v>
      </c>
      <c r="U664">
        <v>2</v>
      </c>
      <c r="V664">
        <v>2</v>
      </c>
      <c r="W664">
        <v>9</v>
      </c>
      <c r="X664">
        <v>2</v>
      </c>
      <c r="Y664">
        <v>2</v>
      </c>
      <c r="Z664">
        <v>1</v>
      </c>
      <c r="AA664">
        <v>2</v>
      </c>
      <c r="AB664">
        <v>9</v>
      </c>
      <c r="AC664">
        <v>2</v>
      </c>
      <c r="AD664">
        <v>2</v>
      </c>
      <c r="AE664">
        <v>2</v>
      </c>
      <c r="AF664">
        <v>2</v>
      </c>
      <c r="AG664">
        <v>2</v>
      </c>
      <c r="AH664">
        <v>3</v>
      </c>
      <c r="AI664">
        <v>2</v>
      </c>
      <c r="AJ664">
        <v>2</v>
      </c>
      <c r="AK664">
        <v>9</v>
      </c>
      <c r="AL664">
        <v>2</v>
      </c>
      <c r="AM664">
        <v>2</v>
      </c>
      <c r="AN664">
        <v>3</v>
      </c>
      <c r="AO664">
        <v>1</v>
      </c>
      <c r="AP664">
        <v>2</v>
      </c>
      <c r="AQ664">
        <v>1</v>
      </c>
      <c r="AR664">
        <v>9</v>
      </c>
      <c r="AS664">
        <v>2</v>
      </c>
      <c r="AT664">
        <v>3</v>
      </c>
      <c r="AU664">
        <v>2</v>
      </c>
      <c r="AV664">
        <v>2</v>
      </c>
      <c r="AW664">
        <v>1</v>
      </c>
      <c r="AX664">
        <v>3</v>
      </c>
      <c r="AY664">
        <v>3</v>
      </c>
    </row>
    <row r="665" spans="1:51">
      <c r="A665" s="1">
        <v>340121</v>
      </c>
      <c r="B665" s="7">
        <v>122304</v>
      </c>
      <c r="C665" s="2">
        <v>40248</v>
      </c>
      <c r="D665" t="s">
        <v>20</v>
      </c>
      <c r="E665" t="s">
        <v>1216</v>
      </c>
      <c r="F665" t="s">
        <v>3334</v>
      </c>
      <c r="G665" t="s">
        <v>637</v>
      </c>
      <c r="H665" t="s">
        <v>638</v>
      </c>
      <c r="I665" t="s">
        <v>3334</v>
      </c>
      <c r="J665" t="s">
        <v>2818</v>
      </c>
      <c r="K665" t="s">
        <v>1863</v>
      </c>
      <c r="L665" t="s">
        <v>482</v>
      </c>
      <c r="M665" t="s">
        <v>7</v>
      </c>
      <c r="N665" t="s">
        <v>7</v>
      </c>
      <c r="O665">
        <v>3</v>
      </c>
      <c r="P665">
        <v>9</v>
      </c>
      <c r="Q665">
        <v>3</v>
      </c>
      <c r="R665">
        <v>2</v>
      </c>
      <c r="S665">
        <v>8</v>
      </c>
      <c r="T665">
        <v>3</v>
      </c>
      <c r="U665">
        <v>3</v>
      </c>
      <c r="V665">
        <v>3</v>
      </c>
      <c r="W665">
        <v>9</v>
      </c>
      <c r="X665">
        <v>3</v>
      </c>
      <c r="Y665">
        <v>3</v>
      </c>
      <c r="Z665">
        <v>3</v>
      </c>
      <c r="AA665">
        <v>3</v>
      </c>
      <c r="AB665">
        <v>9</v>
      </c>
      <c r="AC665">
        <v>3</v>
      </c>
      <c r="AD665">
        <v>2</v>
      </c>
      <c r="AE665">
        <v>2</v>
      </c>
      <c r="AF665">
        <v>3</v>
      </c>
      <c r="AG665">
        <v>3</v>
      </c>
      <c r="AH665">
        <v>2</v>
      </c>
      <c r="AI665">
        <v>3</v>
      </c>
      <c r="AJ665">
        <v>3</v>
      </c>
      <c r="AK665">
        <v>9</v>
      </c>
      <c r="AL665">
        <v>3</v>
      </c>
      <c r="AM665">
        <v>3</v>
      </c>
      <c r="AN665">
        <v>3</v>
      </c>
      <c r="AO665">
        <v>3</v>
      </c>
      <c r="AP665">
        <v>3</v>
      </c>
      <c r="AQ665">
        <v>3</v>
      </c>
      <c r="AR665">
        <v>9</v>
      </c>
      <c r="AS665">
        <v>3</v>
      </c>
      <c r="AT665">
        <v>3</v>
      </c>
      <c r="AU665">
        <v>3</v>
      </c>
      <c r="AV665">
        <v>2</v>
      </c>
      <c r="AW665">
        <v>2</v>
      </c>
      <c r="AX665">
        <v>3</v>
      </c>
      <c r="AY665">
        <v>3</v>
      </c>
    </row>
    <row r="666" spans="1:51">
      <c r="A666" s="1">
        <v>340155</v>
      </c>
      <c r="B666" s="7">
        <v>122475</v>
      </c>
      <c r="C666" s="2">
        <v>40246</v>
      </c>
      <c r="D666" t="s">
        <v>1933</v>
      </c>
      <c r="E666" t="s">
        <v>352</v>
      </c>
      <c r="F666" t="s">
        <v>353</v>
      </c>
      <c r="G666" t="s">
        <v>2248</v>
      </c>
      <c r="H666" t="s">
        <v>2249</v>
      </c>
      <c r="I666" t="s">
        <v>353</v>
      </c>
      <c r="J666" t="s">
        <v>2818</v>
      </c>
      <c r="K666" t="s">
        <v>1863</v>
      </c>
      <c r="L666" t="s">
        <v>480</v>
      </c>
      <c r="M666" t="s">
        <v>7</v>
      </c>
      <c r="N666" t="s">
        <v>7</v>
      </c>
      <c r="O666">
        <v>1</v>
      </c>
      <c r="P666">
        <v>9</v>
      </c>
      <c r="Q666">
        <v>2</v>
      </c>
      <c r="R666">
        <v>1</v>
      </c>
      <c r="S666">
        <v>8</v>
      </c>
      <c r="T666">
        <v>1</v>
      </c>
      <c r="U666">
        <v>1</v>
      </c>
      <c r="V666">
        <v>1</v>
      </c>
      <c r="W666">
        <v>9</v>
      </c>
      <c r="X666">
        <v>2</v>
      </c>
      <c r="Y666">
        <v>1</v>
      </c>
      <c r="Z666">
        <v>2</v>
      </c>
      <c r="AA666">
        <v>1</v>
      </c>
      <c r="AB666">
        <v>9</v>
      </c>
      <c r="AC666">
        <v>1</v>
      </c>
      <c r="AD666">
        <v>1</v>
      </c>
      <c r="AE666">
        <v>1</v>
      </c>
      <c r="AF666">
        <v>2</v>
      </c>
      <c r="AG666">
        <v>1</v>
      </c>
      <c r="AH666">
        <v>1</v>
      </c>
      <c r="AI666">
        <v>1</v>
      </c>
      <c r="AJ666">
        <v>1</v>
      </c>
      <c r="AK666">
        <v>9</v>
      </c>
      <c r="AL666">
        <v>1</v>
      </c>
      <c r="AM666">
        <v>1</v>
      </c>
      <c r="AN666">
        <v>1</v>
      </c>
      <c r="AO666">
        <v>2</v>
      </c>
      <c r="AP666">
        <v>1</v>
      </c>
      <c r="AQ666">
        <v>2</v>
      </c>
      <c r="AR666">
        <v>9</v>
      </c>
      <c r="AS666">
        <v>1</v>
      </c>
      <c r="AT666">
        <v>2</v>
      </c>
      <c r="AU666">
        <v>1</v>
      </c>
      <c r="AV666">
        <v>2</v>
      </c>
      <c r="AW666">
        <v>2</v>
      </c>
      <c r="AX666">
        <v>1</v>
      </c>
      <c r="AY666">
        <v>1</v>
      </c>
    </row>
    <row r="667" spans="1:51">
      <c r="A667" s="1">
        <v>340170</v>
      </c>
      <c r="B667" s="7">
        <v>122553</v>
      </c>
      <c r="C667" s="2">
        <v>40239</v>
      </c>
      <c r="D667" t="s">
        <v>1933</v>
      </c>
      <c r="E667" t="s">
        <v>351</v>
      </c>
      <c r="F667" t="s">
        <v>353</v>
      </c>
      <c r="G667" t="s">
        <v>2250</v>
      </c>
      <c r="H667" t="s">
        <v>2251</v>
      </c>
      <c r="I667" t="s">
        <v>353</v>
      </c>
      <c r="J667" t="s">
        <v>2818</v>
      </c>
      <c r="K667" t="s">
        <v>1863</v>
      </c>
      <c r="L667" t="s">
        <v>480</v>
      </c>
      <c r="M667" t="s">
        <v>7</v>
      </c>
      <c r="N667" t="s">
        <v>7</v>
      </c>
      <c r="O667">
        <v>2</v>
      </c>
      <c r="P667">
        <v>9</v>
      </c>
      <c r="Q667">
        <v>3</v>
      </c>
      <c r="R667">
        <v>2</v>
      </c>
      <c r="S667">
        <v>8</v>
      </c>
      <c r="T667">
        <v>2</v>
      </c>
      <c r="U667">
        <v>2</v>
      </c>
      <c r="V667">
        <v>2</v>
      </c>
      <c r="W667">
        <v>9</v>
      </c>
      <c r="X667">
        <v>2</v>
      </c>
      <c r="Y667">
        <v>2</v>
      </c>
      <c r="Z667">
        <v>3</v>
      </c>
      <c r="AA667">
        <v>2</v>
      </c>
      <c r="AB667">
        <v>9</v>
      </c>
      <c r="AC667">
        <v>2</v>
      </c>
      <c r="AD667">
        <v>2</v>
      </c>
      <c r="AE667">
        <v>1</v>
      </c>
      <c r="AF667">
        <v>1</v>
      </c>
      <c r="AG667">
        <v>2</v>
      </c>
      <c r="AH667">
        <v>2</v>
      </c>
      <c r="AI667">
        <v>2</v>
      </c>
      <c r="AJ667">
        <v>2</v>
      </c>
      <c r="AK667">
        <v>9</v>
      </c>
      <c r="AL667">
        <v>2</v>
      </c>
      <c r="AM667">
        <v>1</v>
      </c>
      <c r="AN667">
        <v>2</v>
      </c>
      <c r="AO667">
        <v>3</v>
      </c>
      <c r="AP667">
        <v>2</v>
      </c>
      <c r="AQ667">
        <v>3</v>
      </c>
      <c r="AR667">
        <v>9</v>
      </c>
      <c r="AS667">
        <v>2</v>
      </c>
      <c r="AT667">
        <v>2</v>
      </c>
      <c r="AU667">
        <v>2</v>
      </c>
      <c r="AV667">
        <v>2</v>
      </c>
      <c r="AW667">
        <v>2</v>
      </c>
      <c r="AX667">
        <v>2</v>
      </c>
      <c r="AY667">
        <v>2</v>
      </c>
    </row>
    <row r="668" spans="1:51">
      <c r="A668" s="1">
        <v>340173</v>
      </c>
      <c r="B668" s="7">
        <v>122576</v>
      </c>
      <c r="C668" s="2">
        <v>40246</v>
      </c>
      <c r="D668" t="s">
        <v>1933</v>
      </c>
      <c r="E668" t="s">
        <v>351</v>
      </c>
      <c r="F668" t="s">
        <v>353</v>
      </c>
      <c r="G668" t="s">
        <v>2252</v>
      </c>
      <c r="H668" t="s">
        <v>2253</v>
      </c>
      <c r="I668" t="s">
        <v>353</v>
      </c>
      <c r="J668" t="s">
        <v>2818</v>
      </c>
      <c r="K668" t="s">
        <v>1863</v>
      </c>
      <c r="L668" t="s">
        <v>480</v>
      </c>
      <c r="M668" t="s">
        <v>7</v>
      </c>
      <c r="N668" t="s">
        <v>7</v>
      </c>
      <c r="O668">
        <v>1</v>
      </c>
      <c r="P668">
        <v>9</v>
      </c>
      <c r="Q668">
        <v>2</v>
      </c>
      <c r="R668">
        <v>1</v>
      </c>
      <c r="S668">
        <v>8</v>
      </c>
      <c r="T668">
        <v>1</v>
      </c>
      <c r="U668">
        <v>1</v>
      </c>
      <c r="V668">
        <v>1</v>
      </c>
      <c r="W668">
        <v>9</v>
      </c>
      <c r="X668">
        <v>1</v>
      </c>
      <c r="Y668">
        <v>1</v>
      </c>
      <c r="Z668">
        <v>2</v>
      </c>
      <c r="AA668">
        <v>1</v>
      </c>
      <c r="AB668">
        <v>9</v>
      </c>
      <c r="AC668">
        <v>2</v>
      </c>
      <c r="AD668">
        <v>2</v>
      </c>
      <c r="AE668">
        <v>1</v>
      </c>
      <c r="AF668">
        <v>2</v>
      </c>
      <c r="AG668">
        <v>1</v>
      </c>
      <c r="AH668">
        <v>1</v>
      </c>
      <c r="AI668">
        <v>1</v>
      </c>
      <c r="AJ668">
        <v>1</v>
      </c>
      <c r="AK668">
        <v>9</v>
      </c>
      <c r="AL668">
        <v>1</v>
      </c>
      <c r="AM668">
        <v>1</v>
      </c>
      <c r="AN668">
        <v>2</v>
      </c>
      <c r="AO668">
        <v>2</v>
      </c>
      <c r="AP668">
        <v>1</v>
      </c>
      <c r="AQ668">
        <v>2</v>
      </c>
      <c r="AR668">
        <v>9</v>
      </c>
      <c r="AS668">
        <v>1</v>
      </c>
      <c r="AT668">
        <v>3</v>
      </c>
      <c r="AU668">
        <v>1</v>
      </c>
      <c r="AV668">
        <v>2</v>
      </c>
      <c r="AW668">
        <v>2</v>
      </c>
      <c r="AX668">
        <v>2</v>
      </c>
      <c r="AY668">
        <v>1</v>
      </c>
    </row>
    <row r="669" spans="1:51">
      <c r="A669" s="1">
        <v>340177</v>
      </c>
      <c r="B669" s="7">
        <v>122586</v>
      </c>
      <c r="C669" s="2">
        <v>40262</v>
      </c>
      <c r="D669" t="s">
        <v>1933</v>
      </c>
      <c r="E669" t="s">
        <v>351</v>
      </c>
      <c r="F669" t="s">
        <v>353</v>
      </c>
      <c r="G669" t="s">
        <v>2932</v>
      </c>
      <c r="H669" t="s">
        <v>2254</v>
      </c>
      <c r="I669" t="s">
        <v>353</v>
      </c>
      <c r="J669" t="s">
        <v>2818</v>
      </c>
      <c r="K669" t="s">
        <v>1863</v>
      </c>
      <c r="L669" t="s">
        <v>480</v>
      </c>
      <c r="M669" t="s">
        <v>7</v>
      </c>
      <c r="N669" t="s">
        <v>7</v>
      </c>
      <c r="O669">
        <v>3</v>
      </c>
      <c r="P669">
        <v>9</v>
      </c>
      <c r="Q669">
        <v>3</v>
      </c>
      <c r="R669">
        <v>2</v>
      </c>
      <c r="S669">
        <v>8</v>
      </c>
      <c r="T669">
        <v>3</v>
      </c>
      <c r="U669">
        <v>3</v>
      </c>
      <c r="V669">
        <v>3</v>
      </c>
      <c r="W669">
        <v>9</v>
      </c>
      <c r="X669">
        <v>3</v>
      </c>
      <c r="Y669">
        <v>3</v>
      </c>
      <c r="Z669">
        <v>3</v>
      </c>
      <c r="AA669">
        <v>3</v>
      </c>
      <c r="AB669">
        <v>9</v>
      </c>
      <c r="AC669">
        <v>2</v>
      </c>
      <c r="AD669">
        <v>3</v>
      </c>
      <c r="AE669">
        <v>2</v>
      </c>
      <c r="AF669">
        <v>3</v>
      </c>
      <c r="AG669">
        <v>2</v>
      </c>
      <c r="AH669">
        <v>2</v>
      </c>
      <c r="AI669">
        <v>3</v>
      </c>
      <c r="AJ669">
        <v>3</v>
      </c>
      <c r="AK669">
        <v>9</v>
      </c>
      <c r="AL669">
        <v>3</v>
      </c>
      <c r="AM669">
        <v>2</v>
      </c>
      <c r="AN669">
        <v>3</v>
      </c>
      <c r="AO669">
        <v>3</v>
      </c>
      <c r="AP669">
        <v>3</v>
      </c>
      <c r="AQ669">
        <v>3</v>
      </c>
      <c r="AR669">
        <v>9</v>
      </c>
      <c r="AS669">
        <v>3</v>
      </c>
      <c r="AT669">
        <v>3</v>
      </c>
      <c r="AU669">
        <v>3</v>
      </c>
      <c r="AV669">
        <v>3</v>
      </c>
      <c r="AW669">
        <v>2</v>
      </c>
      <c r="AX669">
        <v>2</v>
      </c>
      <c r="AY669">
        <v>3</v>
      </c>
    </row>
    <row r="670" spans="1:51">
      <c r="A670" s="1">
        <v>340178</v>
      </c>
      <c r="B670" s="7">
        <v>122594</v>
      </c>
      <c r="C670" s="2">
        <v>40254</v>
      </c>
      <c r="D670" t="s">
        <v>1933</v>
      </c>
      <c r="E670" t="s">
        <v>351</v>
      </c>
      <c r="F670" t="s">
        <v>353</v>
      </c>
      <c r="G670" t="s">
        <v>2255</v>
      </c>
      <c r="H670" t="s">
        <v>2256</v>
      </c>
      <c r="I670" t="s">
        <v>353</v>
      </c>
      <c r="J670" t="s">
        <v>2818</v>
      </c>
      <c r="K670" t="s">
        <v>1863</v>
      </c>
      <c r="L670" t="s">
        <v>480</v>
      </c>
      <c r="M670" t="s">
        <v>7</v>
      </c>
      <c r="N670" t="s">
        <v>7</v>
      </c>
      <c r="O670">
        <v>3</v>
      </c>
      <c r="P670">
        <v>9</v>
      </c>
      <c r="Q670">
        <v>2</v>
      </c>
      <c r="R670">
        <v>2</v>
      </c>
      <c r="S670">
        <v>8</v>
      </c>
      <c r="T670">
        <v>3</v>
      </c>
      <c r="U670">
        <v>3</v>
      </c>
      <c r="V670">
        <v>3</v>
      </c>
      <c r="W670">
        <v>9</v>
      </c>
      <c r="X670">
        <v>3</v>
      </c>
      <c r="Y670">
        <v>3</v>
      </c>
      <c r="Z670">
        <v>2</v>
      </c>
      <c r="AA670">
        <v>3</v>
      </c>
      <c r="AB670">
        <v>9</v>
      </c>
      <c r="AC670">
        <v>3</v>
      </c>
      <c r="AD670">
        <v>3</v>
      </c>
      <c r="AE670">
        <v>2</v>
      </c>
      <c r="AF670">
        <v>3</v>
      </c>
      <c r="AG670">
        <v>2</v>
      </c>
      <c r="AH670">
        <v>3</v>
      </c>
      <c r="AI670">
        <v>3</v>
      </c>
      <c r="AJ670">
        <v>3</v>
      </c>
      <c r="AK670">
        <v>9</v>
      </c>
      <c r="AL670">
        <v>3</v>
      </c>
      <c r="AM670">
        <v>2</v>
      </c>
      <c r="AN670">
        <v>3</v>
      </c>
      <c r="AO670">
        <v>2</v>
      </c>
      <c r="AP670">
        <v>3</v>
      </c>
      <c r="AQ670">
        <v>2</v>
      </c>
      <c r="AR670">
        <v>9</v>
      </c>
      <c r="AS670">
        <v>3</v>
      </c>
      <c r="AT670">
        <v>3</v>
      </c>
      <c r="AU670">
        <v>3</v>
      </c>
      <c r="AV670">
        <v>3</v>
      </c>
      <c r="AW670">
        <v>3</v>
      </c>
      <c r="AX670">
        <v>2</v>
      </c>
      <c r="AY670">
        <v>3</v>
      </c>
    </row>
    <row r="671" spans="1:51">
      <c r="A671" s="1">
        <v>340186</v>
      </c>
      <c r="B671" s="7">
        <v>122662</v>
      </c>
      <c r="C671" s="2">
        <v>40254</v>
      </c>
      <c r="D671" t="s">
        <v>1933</v>
      </c>
      <c r="E671" t="s">
        <v>351</v>
      </c>
      <c r="F671" t="s">
        <v>353</v>
      </c>
      <c r="G671" t="s">
        <v>662</v>
      </c>
      <c r="H671" t="s">
        <v>663</v>
      </c>
      <c r="I671" t="s">
        <v>353</v>
      </c>
      <c r="J671" t="s">
        <v>2818</v>
      </c>
      <c r="K671" t="s">
        <v>1863</v>
      </c>
      <c r="L671" t="s">
        <v>480</v>
      </c>
      <c r="M671" t="s">
        <v>7</v>
      </c>
      <c r="N671" t="s">
        <v>7</v>
      </c>
      <c r="O671">
        <v>3</v>
      </c>
      <c r="P671">
        <v>9</v>
      </c>
      <c r="Q671">
        <v>2</v>
      </c>
      <c r="R671">
        <v>2</v>
      </c>
      <c r="S671">
        <v>8</v>
      </c>
      <c r="T671">
        <v>3</v>
      </c>
      <c r="U671">
        <v>3</v>
      </c>
      <c r="V671">
        <v>3</v>
      </c>
      <c r="W671">
        <v>9</v>
      </c>
      <c r="X671">
        <v>2</v>
      </c>
      <c r="Y671">
        <v>3</v>
      </c>
      <c r="Z671">
        <v>2</v>
      </c>
      <c r="AA671">
        <v>3</v>
      </c>
      <c r="AB671">
        <v>9</v>
      </c>
      <c r="AC671">
        <v>2</v>
      </c>
      <c r="AD671">
        <v>2</v>
      </c>
      <c r="AE671">
        <v>2</v>
      </c>
      <c r="AF671">
        <v>3</v>
      </c>
      <c r="AG671">
        <v>2</v>
      </c>
      <c r="AH671">
        <v>2</v>
      </c>
      <c r="AI671">
        <v>3</v>
      </c>
      <c r="AJ671">
        <v>3</v>
      </c>
      <c r="AK671">
        <v>9</v>
      </c>
      <c r="AL671">
        <v>3</v>
      </c>
      <c r="AM671">
        <v>2</v>
      </c>
      <c r="AN671">
        <v>3</v>
      </c>
      <c r="AO671">
        <v>2</v>
      </c>
      <c r="AP671">
        <v>3</v>
      </c>
      <c r="AQ671">
        <v>2</v>
      </c>
      <c r="AR671">
        <v>9</v>
      </c>
      <c r="AS671">
        <v>3</v>
      </c>
      <c r="AT671">
        <v>2</v>
      </c>
      <c r="AU671">
        <v>3</v>
      </c>
      <c r="AV671">
        <v>2</v>
      </c>
      <c r="AW671">
        <v>2</v>
      </c>
      <c r="AX671">
        <v>2</v>
      </c>
      <c r="AY671">
        <v>3</v>
      </c>
    </row>
    <row r="672" spans="1:51">
      <c r="A672" s="1">
        <v>340336</v>
      </c>
      <c r="B672" s="7">
        <v>123426</v>
      </c>
      <c r="C672" s="2">
        <v>40241</v>
      </c>
      <c r="D672" t="s">
        <v>1933</v>
      </c>
      <c r="E672" t="s">
        <v>1507</v>
      </c>
      <c r="F672" t="s">
        <v>2895</v>
      </c>
      <c r="G672" t="s">
        <v>1508</v>
      </c>
      <c r="H672" t="s">
        <v>1509</v>
      </c>
      <c r="I672" t="s">
        <v>2895</v>
      </c>
      <c r="J672" t="s">
        <v>2818</v>
      </c>
      <c r="K672" t="s">
        <v>1863</v>
      </c>
      <c r="L672" t="s">
        <v>480</v>
      </c>
      <c r="M672" t="s">
        <v>7</v>
      </c>
      <c r="N672" t="s">
        <v>7</v>
      </c>
      <c r="O672">
        <v>3</v>
      </c>
      <c r="P672">
        <v>9</v>
      </c>
      <c r="Q672">
        <v>9</v>
      </c>
      <c r="R672">
        <v>2</v>
      </c>
      <c r="S672">
        <v>8</v>
      </c>
      <c r="T672">
        <v>3</v>
      </c>
      <c r="U672">
        <v>3</v>
      </c>
      <c r="V672">
        <v>3</v>
      </c>
      <c r="W672">
        <v>9</v>
      </c>
      <c r="X672">
        <v>3</v>
      </c>
      <c r="Y672">
        <v>3</v>
      </c>
      <c r="Z672">
        <v>9</v>
      </c>
      <c r="AA672">
        <v>3</v>
      </c>
      <c r="AB672">
        <v>9</v>
      </c>
      <c r="AC672">
        <v>2</v>
      </c>
      <c r="AD672">
        <v>2</v>
      </c>
      <c r="AE672">
        <v>2</v>
      </c>
      <c r="AF672">
        <v>2</v>
      </c>
      <c r="AG672">
        <v>2</v>
      </c>
      <c r="AH672">
        <v>2</v>
      </c>
      <c r="AI672">
        <v>2</v>
      </c>
      <c r="AJ672">
        <v>3</v>
      </c>
      <c r="AK672">
        <v>9</v>
      </c>
      <c r="AL672">
        <v>2</v>
      </c>
      <c r="AM672">
        <v>1</v>
      </c>
      <c r="AN672">
        <v>3</v>
      </c>
      <c r="AO672">
        <v>9</v>
      </c>
      <c r="AP672">
        <v>3</v>
      </c>
      <c r="AQ672">
        <v>9</v>
      </c>
      <c r="AR672">
        <v>9</v>
      </c>
      <c r="AS672">
        <v>2</v>
      </c>
      <c r="AT672">
        <v>3</v>
      </c>
      <c r="AU672">
        <v>3</v>
      </c>
      <c r="AV672">
        <v>3</v>
      </c>
      <c r="AW672">
        <v>2</v>
      </c>
      <c r="AX672">
        <v>2</v>
      </c>
      <c r="AY672">
        <v>3</v>
      </c>
    </row>
    <row r="673" spans="1:51">
      <c r="A673" s="1">
        <v>340337</v>
      </c>
      <c r="B673" s="7">
        <v>123427</v>
      </c>
      <c r="C673" s="2">
        <v>40255</v>
      </c>
      <c r="D673" t="s">
        <v>1933</v>
      </c>
      <c r="E673" t="s">
        <v>1505</v>
      </c>
      <c r="F673" t="s">
        <v>2895</v>
      </c>
      <c r="G673" t="s">
        <v>1510</v>
      </c>
      <c r="H673" t="s">
        <v>1511</v>
      </c>
      <c r="I673" t="s">
        <v>2895</v>
      </c>
      <c r="J673" t="s">
        <v>2818</v>
      </c>
      <c r="K673" t="s">
        <v>1863</v>
      </c>
      <c r="L673" t="s">
        <v>480</v>
      </c>
      <c r="M673" t="s">
        <v>7</v>
      </c>
      <c r="N673" t="s">
        <v>7</v>
      </c>
      <c r="O673">
        <v>3</v>
      </c>
      <c r="P673">
        <v>9</v>
      </c>
      <c r="Q673">
        <v>3</v>
      </c>
      <c r="R673">
        <v>3</v>
      </c>
      <c r="S673">
        <v>8</v>
      </c>
      <c r="T673">
        <v>3</v>
      </c>
      <c r="U673">
        <v>3</v>
      </c>
      <c r="V673">
        <v>3</v>
      </c>
      <c r="W673">
        <v>9</v>
      </c>
      <c r="X673">
        <v>4</v>
      </c>
      <c r="Y673">
        <v>3</v>
      </c>
      <c r="Z673">
        <v>3</v>
      </c>
      <c r="AA673">
        <v>3</v>
      </c>
      <c r="AB673">
        <v>9</v>
      </c>
      <c r="AC673">
        <v>2</v>
      </c>
      <c r="AD673">
        <v>2</v>
      </c>
      <c r="AE673">
        <v>2</v>
      </c>
      <c r="AF673">
        <v>3</v>
      </c>
      <c r="AG673">
        <v>2</v>
      </c>
      <c r="AH673">
        <v>2</v>
      </c>
      <c r="AI673">
        <v>3</v>
      </c>
      <c r="AJ673">
        <v>3</v>
      </c>
      <c r="AK673">
        <v>9</v>
      </c>
      <c r="AL673">
        <v>3</v>
      </c>
      <c r="AM673">
        <v>3</v>
      </c>
      <c r="AN673">
        <v>3</v>
      </c>
      <c r="AO673">
        <v>3</v>
      </c>
      <c r="AP673">
        <v>3</v>
      </c>
      <c r="AQ673">
        <v>2</v>
      </c>
      <c r="AR673">
        <v>9</v>
      </c>
      <c r="AS673">
        <v>3</v>
      </c>
      <c r="AT673">
        <v>3</v>
      </c>
      <c r="AU673">
        <v>3</v>
      </c>
      <c r="AV673">
        <v>3</v>
      </c>
      <c r="AW673">
        <v>3</v>
      </c>
      <c r="AX673">
        <v>2</v>
      </c>
      <c r="AY673">
        <v>3</v>
      </c>
    </row>
    <row r="674" spans="1:51">
      <c r="A674" s="1">
        <v>340348</v>
      </c>
      <c r="B674" s="7">
        <v>123469</v>
      </c>
      <c r="C674" s="2">
        <v>40240</v>
      </c>
      <c r="D674" t="s">
        <v>1933</v>
      </c>
      <c r="E674" t="s">
        <v>1507</v>
      </c>
      <c r="F674" t="s">
        <v>2895</v>
      </c>
      <c r="G674" t="s">
        <v>1512</v>
      </c>
      <c r="H674" t="s">
        <v>2794</v>
      </c>
      <c r="I674" t="s">
        <v>2895</v>
      </c>
      <c r="J674" t="s">
        <v>2818</v>
      </c>
      <c r="K674" t="s">
        <v>1863</v>
      </c>
      <c r="L674" t="s">
        <v>486</v>
      </c>
      <c r="M674" t="s">
        <v>7</v>
      </c>
      <c r="N674" t="s">
        <v>7</v>
      </c>
      <c r="O674">
        <v>2</v>
      </c>
      <c r="P674">
        <v>9</v>
      </c>
      <c r="Q674">
        <v>2</v>
      </c>
      <c r="R674">
        <v>2</v>
      </c>
      <c r="S674">
        <v>8</v>
      </c>
      <c r="T674">
        <v>2</v>
      </c>
      <c r="U674">
        <v>2</v>
      </c>
      <c r="V674">
        <v>2</v>
      </c>
      <c r="W674">
        <v>9</v>
      </c>
      <c r="X674">
        <v>2</v>
      </c>
      <c r="Y674">
        <v>2</v>
      </c>
      <c r="Z674">
        <v>2</v>
      </c>
      <c r="AA674">
        <v>2</v>
      </c>
      <c r="AB674">
        <v>9</v>
      </c>
      <c r="AC674">
        <v>2</v>
      </c>
      <c r="AD674">
        <v>1</v>
      </c>
      <c r="AE674">
        <v>1</v>
      </c>
      <c r="AF674">
        <v>1</v>
      </c>
      <c r="AG674">
        <v>2</v>
      </c>
      <c r="AH674">
        <v>2</v>
      </c>
      <c r="AI674">
        <v>2</v>
      </c>
      <c r="AJ674">
        <v>2</v>
      </c>
      <c r="AK674">
        <v>9</v>
      </c>
      <c r="AL674">
        <v>2</v>
      </c>
      <c r="AM674">
        <v>1</v>
      </c>
      <c r="AN674">
        <v>2</v>
      </c>
      <c r="AO674">
        <v>2</v>
      </c>
      <c r="AP674">
        <v>2</v>
      </c>
      <c r="AQ674">
        <v>2</v>
      </c>
      <c r="AR674">
        <v>9</v>
      </c>
      <c r="AS674">
        <v>2</v>
      </c>
      <c r="AT674">
        <v>3</v>
      </c>
      <c r="AU674">
        <v>2</v>
      </c>
      <c r="AV674">
        <v>2</v>
      </c>
      <c r="AW674">
        <v>1</v>
      </c>
      <c r="AX674">
        <v>1</v>
      </c>
      <c r="AY674">
        <v>2</v>
      </c>
    </row>
    <row r="675" spans="1:51">
      <c r="A675" s="1">
        <v>340350</v>
      </c>
      <c r="B675" s="7">
        <v>123484</v>
      </c>
      <c r="C675" s="2">
        <v>40254</v>
      </c>
      <c r="D675" t="s">
        <v>1933</v>
      </c>
      <c r="E675" t="s">
        <v>1507</v>
      </c>
      <c r="F675" t="s">
        <v>2895</v>
      </c>
      <c r="G675" t="s">
        <v>372</v>
      </c>
      <c r="H675" t="s">
        <v>373</v>
      </c>
      <c r="I675" t="s">
        <v>2895</v>
      </c>
      <c r="J675" t="s">
        <v>2818</v>
      </c>
      <c r="K675" t="s">
        <v>1863</v>
      </c>
      <c r="L675" t="s">
        <v>486</v>
      </c>
      <c r="M675" t="s">
        <v>7</v>
      </c>
      <c r="N675" t="s">
        <v>7</v>
      </c>
      <c r="O675">
        <v>3</v>
      </c>
      <c r="P675">
        <v>9</v>
      </c>
      <c r="Q675">
        <v>2</v>
      </c>
      <c r="R675">
        <v>2</v>
      </c>
      <c r="S675">
        <v>8</v>
      </c>
      <c r="T675">
        <v>3</v>
      </c>
      <c r="U675">
        <v>3</v>
      </c>
      <c r="V675">
        <v>3</v>
      </c>
      <c r="W675">
        <v>9</v>
      </c>
      <c r="X675">
        <v>3</v>
      </c>
      <c r="Y675">
        <v>3</v>
      </c>
      <c r="Z675">
        <v>2</v>
      </c>
      <c r="AA675">
        <v>3</v>
      </c>
      <c r="AB675">
        <v>9</v>
      </c>
      <c r="AC675">
        <v>2</v>
      </c>
      <c r="AD675">
        <v>2</v>
      </c>
      <c r="AE675">
        <v>2</v>
      </c>
      <c r="AF675">
        <v>3</v>
      </c>
      <c r="AG675">
        <v>2</v>
      </c>
      <c r="AH675">
        <v>2</v>
      </c>
      <c r="AI675">
        <v>3</v>
      </c>
      <c r="AJ675">
        <v>3</v>
      </c>
      <c r="AK675">
        <v>9</v>
      </c>
      <c r="AL675">
        <v>3</v>
      </c>
      <c r="AM675">
        <v>2</v>
      </c>
      <c r="AN675">
        <v>3</v>
      </c>
      <c r="AO675">
        <v>2</v>
      </c>
      <c r="AP675">
        <v>3</v>
      </c>
      <c r="AQ675">
        <v>2</v>
      </c>
      <c r="AR675">
        <v>9</v>
      </c>
      <c r="AS675">
        <v>2</v>
      </c>
      <c r="AT675">
        <v>2</v>
      </c>
      <c r="AU675">
        <v>3</v>
      </c>
      <c r="AV675">
        <v>3</v>
      </c>
      <c r="AW675">
        <v>3</v>
      </c>
      <c r="AX675">
        <v>2</v>
      </c>
      <c r="AY675">
        <v>3</v>
      </c>
    </row>
    <row r="676" spans="1:51">
      <c r="A676" s="1">
        <v>340353</v>
      </c>
      <c r="B676" s="7">
        <v>123493</v>
      </c>
      <c r="C676" s="2">
        <v>40253</v>
      </c>
      <c r="D676" t="s">
        <v>1933</v>
      </c>
      <c r="E676" t="s">
        <v>1507</v>
      </c>
      <c r="F676" t="s">
        <v>2895</v>
      </c>
      <c r="G676" t="s">
        <v>374</v>
      </c>
      <c r="H676" t="s">
        <v>375</v>
      </c>
      <c r="I676" t="s">
        <v>2895</v>
      </c>
      <c r="J676" t="s">
        <v>2818</v>
      </c>
      <c r="K676" t="s">
        <v>1863</v>
      </c>
      <c r="L676" t="s">
        <v>486</v>
      </c>
      <c r="M676" t="s">
        <v>7</v>
      </c>
      <c r="N676" t="s">
        <v>7</v>
      </c>
      <c r="O676">
        <v>2</v>
      </c>
      <c r="P676">
        <v>9</v>
      </c>
      <c r="Q676">
        <v>2</v>
      </c>
      <c r="R676">
        <v>2</v>
      </c>
      <c r="S676">
        <v>8</v>
      </c>
      <c r="T676">
        <v>2</v>
      </c>
      <c r="U676">
        <v>2</v>
      </c>
      <c r="V676">
        <v>2</v>
      </c>
      <c r="W676">
        <v>9</v>
      </c>
      <c r="X676">
        <v>2</v>
      </c>
      <c r="Y676">
        <v>2</v>
      </c>
      <c r="Z676">
        <v>2</v>
      </c>
      <c r="AA676">
        <v>2</v>
      </c>
      <c r="AB676">
        <v>9</v>
      </c>
      <c r="AC676">
        <v>2</v>
      </c>
      <c r="AD676">
        <v>2</v>
      </c>
      <c r="AE676">
        <v>2</v>
      </c>
      <c r="AF676">
        <v>1</v>
      </c>
      <c r="AG676">
        <v>2</v>
      </c>
      <c r="AH676">
        <v>2</v>
      </c>
      <c r="AI676">
        <v>2</v>
      </c>
      <c r="AJ676">
        <v>2</v>
      </c>
      <c r="AK676">
        <v>9</v>
      </c>
      <c r="AL676">
        <v>2</v>
      </c>
      <c r="AM676">
        <v>2</v>
      </c>
      <c r="AN676">
        <v>2</v>
      </c>
      <c r="AO676">
        <v>2</v>
      </c>
      <c r="AP676">
        <v>2</v>
      </c>
      <c r="AQ676">
        <v>2</v>
      </c>
      <c r="AR676">
        <v>9</v>
      </c>
      <c r="AS676">
        <v>2</v>
      </c>
      <c r="AT676">
        <v>3</v>
      </c>
      <c r="AU676">
        <v>2</v>
      </c>
      <c r="AV676">
        <v>2</v>
      </c>
      <c r="AW676">
        <v>2</v>
      </c>
      <c r="AX676">
        <v>2</v>
      </c>
      <c r="AY676">
        <v>2</v>
      </c>
    </row>
    <row r="677" spans="1:51">
      <c r="A677" s="1">
        <v>340356</v>
      </c>
      <c r="B677" s="7">
        <v>123518</v>
      </c>
      <c r="C677" s="2">
        <v>40246</v>
      </c>
      <c r="D677" t="s">
        <v>1933</v>
      </c>
      <c r="E677" t="s">
        <v>1507</v>
      </c>
      <c r="F677" t="s">
        <v>2895</v>
      </c>
      <c r="G677" t="s">
        <v>1038</v>
      </c>
      <c r="H677" t="s">
        <v>1039</v>
      </c>
      <c r="I677" t="s">
        <v>2895</v>
      </c>
      <c r="J677" t="s">
        <v>2818</v>
      </c>
      <c r="K677" t="s">
        <v>1863</v>
      </c>
      <c r="L677" t="s">
        <v>486</v>
      </c>
      <c r="M677" t="s">
        <v>7</v>
      </c>
      <c r="N677" t="s">
        <v>7</v>
      </c>
      <c r="O677">
        <v>2</v>
      </c>
      <c r="P677">
        <v>9</v>
      </c>
      <c r="Q677">
        <v>2</v>
      </c>
      <c r="R677">
        <v>2</v>
      </c>
      <c r="S677">
        <v>8</v>
      </c>
      <c r="T677">
        <v>2</v>
      </c>
      <c r="U677">
        <v>2</v>
      </c>
      <c r="V677">
        <v>2</v>
      </c>
      <c r="W677">
        <v>9</v>
      </c>
      <c r="X677">
        <v>2</v>
      </c>
      <c r="Y677">
        <v>2</v>
      </c>
      <c r="Z677">
        <v>2</v>
      </c>
      <c r="AA677">
        <v>2</v>
      </c>
      <c r="AB677">
        <v>9</v>
      </c>
      <c r="AC677">
        <v>2</v>
      </c>
      <c r="AD677">
        <v>2</v>
      </c>
      <c r="AE677">
        <v>2</v>
      </c>
      <c r="AF677">
        <v>2</v>
      </c>
      <c r="AG677">
        <v>2</v>
      </c>
      <c r="AH677">
        <v>2</v>
      </c>
      <c r="AI677">
        <v>2</v>
      </c>
      <c r="AJ677">
        <v>2</v>
      </c>
      <c r="AK677">
        <v>9</v>
      </c>
      <c r="AL677">
        <v>2</v>
      </c>
      <c r="AM677">
        <v>2</v>
      </c>
      <c r="AN677">
        <v>2</v>
      </c>
      <c r="AO677">
        <v>2</v>
      </c>
      <c r="AP677">
        <v>2</v>
      </c>
      <c r="AQ677">
        <v>2</v>
      </c>
      <c r="AR677">
        <v>9</v>
      </c>
      <c r="AS677">
        <v>2</v>
      </c>
      <c r="AT677">
        <v>2</v>
      </c>
      <c r="AU677">
        <v>2</v>
      </c>
      <c r="AV677">
        <v>3</v>
      </c>
      <c r="AW677">
        <v>3</v>
      </c>
      <c r="AX677">
        <v>2</v>
      </c>
      <c r="AY677">
        <v>2</v>
      </c>
    </row>
    <row r="678" spans="1:51">
      <c r="A678" s="1">
        <v>340360</v>
      </c>
      <c r="B678" s="7">
        <v>123532</v>
      </c>
      <c r="C678" s="2">
        <v>40253</v>
      </c>
      <c r="D678" t="s">
        <v>1933</v>
      </c>
      <c r="E678" t="s">
        <v>1507</v>
      </c>
      <c r="F678" t="s">
        <v>2895</v>
      </c>
      <c r="G678" t="s">
        <v>1040</v>
      </c>
      <c r="H678" t="s">
        <v>1041</v>
      </c>
      <c r="I678" t="s">
        <v>2895</v>
      </c>
      <c r="J678" t="s">
        <v>2818</v>
      </c>
      <c r="K678" t="s">
        <v>1863</v>
      </c>
      <c r="L678" t="s">
        <v>486</v>
      </c>
      <c r="M678" t="s">
        <v>7</v>
      </c>
      <c r="N678" t="s">
        <v>7</v>
      </c>
      <c r="O678">
        <v>2</v>
      </c>
      <c r="P678">
        <v>9</v>
      </c>
      <c r="Q678">
        <v>2</v>
      </c>
      <c r="R678">
        <v>1</v>
      </c>
      <c r="S678">
        <v>8</v>
      </c>
      <c r="T678">
        <v>2</v>
      </c>
      <c r="U678">
        <v>2</v>
      </c>
      <c r="V678">
        <v>2</v>
      </c>
      <c r="W678">
        <v>9</v>
      </c>
      <c r="X678">
        <v>2</v>
      </c>
      <c r="Y678">
        <v>2</v>
      </c>
      <c r="Z678">
        <v>2</v>
      </c>
      <c r="AA678">
        <v>2</v>
      </c>
      <c r="AB678">
        <v>9</v>
      </c>
      <c r="AC678">
        <v>2</v>
      </c>
      <c r="AD678">
        <v>2</v>
      </c>
      <c r="AE678">
        <v>2</v>
      </c>
      <c r="AF678">
        <v>2</v>
      </c>
      <c r="AG678">
        <v>1</v>
      </c>
      <c r="AH678">
        <v>2</v>
      </c>
      <c r="AI678">
        <v>2</v>
      </c>
      <c r="AJ678">
        <v>2</v>
      </c>
      <c r="AK678">
        <v>9</v>
      </c>
      <c r="AL678">
        <v>2</v>
      </c>
      <c r="AM678">
        <v>2</v>
      </c>
      <c r="AN678">
        <v>2</v>
      </c>
      <c r="AO678">
        <v>2</v>
      </c>
      <c r="AP678">
        <v>2</v>
      </c>
      <c r="AQ678">
        <v>2</v>
      </c>
      <c r="AR678">
        <v>9</v>
      </c>
      <c r="AS678">
        <v>1</v>
      </c>
      <c r="AT678">
        <v>2</v>
      </c>
      <c r="AU678">
        <v>2</v>
      </c>
      <c r="AV678">
        <v>2</v>
      </c>
      <c r="AW678">
        <v>1</v>
      </c>
      <c r="AX678">
        <v>2</v>
      </c>
      <c r="AY678">
        <v>2</v>
      </c>
    </row>
    <row r="679" spans="1:51">
      <c r="A679" s="1">
        <v>340362</v>
      </c>
      <c r="B679" s="7">
        <v>123541</v>
      </c>
      <c r="C679" s="2">
        <v>40260</v>
      </c>
      <c r="D679" t="s">
        <v>1933</v>
      </c>
      <c r="E679" t="s">
        <v>1507</v>
      </c>
      <c r="F679" t="s">
        <v>2895</v>
      </c>
      <c r="G679" t="s">
        <v>2795</v>
      </c>
      <c r="H679" t="s">
        <v>2796</v>
      </c>
      <c r="I679" t="s">
        <v>2895</v>
      </c>
      <c r="J679" t="s">
        <v>2818</v>
      </c>
      <c r="K679" t="s">
        <v>1863</v>
      </c>
      <c r="L679" t="s">
        <v>482</v>
      </c>
      <c r="M679" t="s">
        <v>7</v>
      </c>
      <c r="N679" t="s">
        <v>7</v>
      </c>
      <c r="O679">
        <v>3</v>
      </c>
      <c r="P679">
        <v>9</v>
      </c>
      <c r="Q679">
        <v>3</v>
      </c>
      <c r="R679">
        <v>2</v>
      </c>
      <c r="S679">
        <v>8</v>
      </c>
      <c r="T679">
        <v>3</v>
      </c>
      <c r="U679">
        <v>3</v>
      </c>
      <c r="V679">
        <v>3</v>
      </c>
      <c r="W679">
        <v>9</v>
      </c>
      <c r="X679">
        <v>3</v>
      </c>
      <c r="Y679">
        <v>3</v>
      </c>
      <c r="Z679">
        <v>3</v>
      </c>
      <c r="AA679">
        <v>3</v>
      </c>
      <c r="AB679">
        <v>9</v>
      </c>
      <c r="AC679">
        <v>2</v>
      </c>
      <c r="AD679">
        <v>1</v>
      </c>
      <c r="AE679">
        <v>2</v>
      </c>
      <c r="AF679">
        <v>2</v>
      </c>
      <c r="AG679">
        <v>1</v>
      </c>
      <c r="AH679">
        <v>2</v>
      </c>
      <c r="AI679">
        <v>3</v>
      </c>
      <c r="AJ679">
        <v>3</v>
      </c>
      <c r="AK679">
        <v>9</v>
      </c>
      <c r="AL679">
        <v>2</v>
      </c>
      <c r="AM679">
        <v>2</v>
      </c>
      <c r="AN679">
        <v>3</v>
      </c>
      <c r="AO679">
        <v>3</v>
      </c>
      <c r="AP679">
        <v>3</v>
      </c>
      <c r="AQ679">
        <v>3</v>
      </c>
      <c r="AR679">
        <v>9</v>
      </c>
      <c r="AS679">
        <v>3</v>
      </c>
      <c r="AT679">
        <v>2</v>
      </c>
      <c r="AU679">
        <v>3</v>
      </c>
      <c r="AV679">
        <v>4</v>
      </c>
      <c r="AW679">
        <v>3</v>
      </c>
      <c r="AX679">
        <v>2</v>
      </c>
      <c r="AY679">
        <v>3</v>
      </c>
    </row>
    <row r="680" spans="1:51">
      <c r="A680" s="1">
        <v>340366</v>
      </c>
      <c r="B680" s="7">
        <v>123556</v>
      </c>
      <c r="C680" s="2">
        <v>40247</v>
      </c>
      <c r="D680" t="s">
        <v>1933</v>
      </c>
      <c r="E680" t="s">
        <v>1505</v>
      </c>
      <c r="F680" t="s">
        <v>2895</v>
      </c>
      <c r="G680" t="s">
        <v>2347</v>
      </c>
      <c r="H680" t="s">
        <v>2797</v>
      </c>
      <c r="I680" t="s">
        <v>2895</v>
      </c>
      <c r="J680" t="s">
        <v>2818</v>
      </c>
      <c r="K680" t="s">
        <v>1863</v>
      </c>
      <c r="L680" t="s">
        <v>482</v>
      </c>
      <c r="M680" t="s">
        <v>7</v>
      </c>
      <c r="N680" t="s">
        <v>7</v>
      </c>
      <c r="O680">
        <v>3</v>
      </c>
      <c r="P680">
        <v>9</v>
      </c>
      <c r="Q680">
        <v>3</v>
      </c>
      <c r="R680">
        <v>3</v>
      </c>
      <c r="S680">
        <v>8</v>
      </c>
      <c r="T680">
        <v>3</v>
      </c>
      <c r="U680">
        <v>3</v>
      </c>
      <c r="V680">
        <v>3</v>
      </c>
      <c r="W680">
        <v>9</v>
      </c>
      <c r="X680">
        <v>3</v>
      </c>
      <c r="Y680">
        <v>3</v>
      </c>
      <c r="Z680">
        <v>3</v>
      </c>
      <c r="AA680">
        <v>3</v>
      </c>
      <c r="AB680">
        <v>9</v>
      </c>
      <c r="AC680">
        <v>2</v>
      </c>
      <c r="AD680">
        <v>2</v>
      </c>
      <c r="AE680">
        <v>2</v>
      </c>
      <c r="AF680">
        <v>3</v>
      </c>
      <c r="AG680">
        <v>2</v>
      </c>
      <c r="AH680">
        <v>2</v>
      </c>
      <c r="AI680">
        <v>3</v>
      </c>
      <c r="AJ680">
        <v>3</v>
      </c>
      <c r="AK680">
        <v>9</v>
      </c>
      <c r="AL680">
        <v>3</v>
      </c>
      <c r="AM680">
        <v>2</v>
      </c>
      <c r="AN680">
        <v>3</v>
      </c>
      <c r="AO680">
        <v>3</v>
      </c>
      <c r="AP680">
        <v>3</v>
      </c>
      <c r="AQ680">
        <v>3</v>
      </c>
      <c r="AR680">
        <v>9</v>
      </c>
      <c r="AS680">
        <v>3</v>
      </c>
      <c r="AT680">
        <v>3</v>
      </c>
      <c r="AU680">
        <v>3</v>
      </c>
      <c r="AV680">
        <v>3</v>
      </c>
      <c r="AW680">
        <v>2</v>
      </c>
      <c r="AX680">
        <v>2</v>
      </c>
      <c r="AY680">
        <v>3</v>
      </c>
    </row>
    <row r="681" spans="1:51">
      <c r="A681" s="1">
        <v>340371</v>
      </c>
      <c r="B681" s="7">
        <v>123574</v>
      </c>
      <c r="C681" s="2">
        <v>40255</v>
      </c>
      <c r="D681" t="s">
        <v>1933</v>
      </c>
      <c r="E681" t="s">
        <v>1505</v>
      </c>
      <c r="F681" t="s">
        <v>2895</v>
      </c>
      <c r="G681" t="s">
        <v>2798</v>
      </c>
      <c r="H681" t="s">
        <v>2799</v>
      </c>
      <c r="I681" t="s">
        <v>2895</v>
      </c>
      <c r="J681" t="s">
        <v>2821</v>
      </c>
      <c r="K681" t="s">
        <v>1863</v>
      </c>
      <c r="L681" t="s">
        <v>480</v>
      </c>
      <c r="M681" t="s">
        <v>10</v>
      </c>
      <c r="N681" t="s">
        <v>10</v>
      </c>
      <c r="O681">
        <v>3</v>
      </c>
      <c r="P681">
        <v>9</v>
      </c>
      <c r="Q681">
        <v>9</v>
      </c>
      <c r="R681">
        <v>2</v>
      </c>
      <c r="S681">
        <v>8</v>
      </c>
      <c r="T681">
        <v>3</v>
      </c>
      <c r="U681">
        <v>3</v>
      </c>
      <c r="V681">
        <v>3</v>
      </c>
      <c r="W681">
        <v>9</v>
      </c>
      <c r="X681">
        <v>3</v>
      </c>
      <c r="Y681">
        <v>3</v>
      </c>
      <c r="Z681">
        <v>9</v>
      </c>
      <c r="AA681">
        <v>3</v>
      </c>
      <c r="AB681">
        <v>9</v>
      </c>
      <c r="AC681">
        <v>2</v>
      </c>
      <c r="AD681">
        <v>3</v>
      </c>
      <c r="AE681">
        <v>2</v>
      </c>
      <c r="AF681">
        <v>1</v>
      </c>
      <c r="AG681">
        <v>3</v>
      </c>
      <c r="AH681">
        <v>2</v>
      </c>
      <c r="AI681">
        <v>2</v>
      </c>
      <c r="AJ681">
        <v>3</v>
      </c>
      <c r="AK681">
        <v>9</v>
      </c>
      <c r="AL681">
        <v>2</v>
      </c>
      <c r="AM681">
        <v>2</v>
      </c>
      <c r="AN681">
        <v>3</v>
      </c>
      <c r="AO681">
        <v>9</v>
      </c>
      <c r="AP681">
        <v>3</v>
      </c>
      <c r="AQ681">
        <v>9</v>
      </c>
      <c r="AR681">
        <v>9</v>
      </c>
      <c r="AS681">
        <v>3</v>
      </c>
      <c r="AT681">
        <v>3</v>
      </c>
      <c r="AU681">
        <v>3</v>
      </c>
      <c r="AV681">
        <v>2</v>
      </c>
      <c r="AW681">
        <v>2</v>
      </c>
      <c r="AX681">
        <v>2</v>
      </c>
      <c r="AY681">
        <v>3</v>
      </c>
    </row>
    <row r="682" spans="1:51">
      <c r="A682" s="1">
        <v>340393</v>
      </c>
      <c r="B682" s="7">
        <v>123672</v>
      </c>
      <c r="C682" s="2">
        <v>40254</v>
      </c>
      <c r="D682" t="s">
        <v>1933</v>
      </c>
      <c r="E682" t="s">
        <v>2809</v>
      </c>
      <c r="F682" t="s">
        <v>340</v>
      </c>
      <c r="G682" t="s">
        <v>2800</v>
      </c>
      <c r="H682" t="s">
        <v>2916</v>
      </c>
      <c r="I682" t="s">
        <v>340</v>
      </c>
      <c r="J682" t="s">
        <v>2818</v>
      </c>
      <c r="K682" t="s">
        <v>1863</v>
      </c>
      <c r="L682" t="s">
        <v>480</v>
      </c>
      <c r="M682" t="s">
        <v>7</v>
      </c>
      <c r="N682" t="s">
        <v>7</v>
      </c>
      <c r="O682">
        <v>3</v>
      </c>
      <c r="P682">
        <v>9</v>
      </c>
      <c r="Q682">
        <v>2</v>
      </c>
      <c r="R682">
        <v>2</v>
      </c>
      <c r="S682">
        <v>8</v>
      </c>
      <c r="T682">
        <v>3</v>
      </c>
      <c r="U682">
        <v>3</v>
      </c>
      <c r="V682">
        <v>3</v>
      </c>
      <c r="W682">
        <v>9</v>
      </c>
      <c r="X682">
        <v>3</v>
      </c>
      <c r="Y682">
        <v>3</v>
      </c>
      <c r="Z682">
        <v>2</v>
      </c>
      <c r="AA682">
        <v>3</v>
      </c>
      <c r="AB682">
        <v>9</v>
      </c>
      <c r="AC682">
        <v>3</v>
      </c>
      <c r="AD682">
        <v>2</v>
      </c>
      <c r="AE682">
        <v>3</v>
      </c>
      <c r="AF682">
        <v>2</v>
      </c>
      <c r="AG682">
        <v>2</v>
      </c>
      <c r="AH682">
        <v>3</v>
      </c>
      <c r="AI682">
        <v>3</v>
      </c>
      <c r="AJ682">
        <v>3</v>
      </c>
      <c r="AK682">
        <v>9</v>
      </c>
      <c r="AL682">
        <v>2</v>
      </c>
      <c r="AM682">
        <v>2</v>
      </c>
      <c r="AN682">
        <v>3</v>
      </c>
      <c r="AO682">
        <v>2</v>
      </c>
      <c r="AP682">
        <v>3</v>
      </c>
      <c r="AQ682">
        <v>2</v>
      </c>
      <c r="AR682">
        <v>9</v>
      </c>
      <c r="AS682">
        <v>3</v>
      </c>
      <c r="AT682">
        <v>3</v>
      </c>
      <c r="AU682">
        <v>3</v>
      </c>
      <c r="AV682">
        <v>2</v>
      </c>
      <c r="AW682">
        <v>3</v>
      </c>
      <c r="AX682">
        <v>2</v>
      </c>
      <c r="AY682">
        <v>3</v>
      </c>
    </row>
    <row r="683" spans="1:51">
      <c r="A683" s="1">
        <v>340397</v>
      </c>
      <c r="B683" s="7">
        <v>123681</v>
      </c>
      <c r="C683" s="2">
        <v>40248</v>
      </c>
      <c r="D683" t="s">
        <v>1933</v>
      </c>
      <c r="E683" t="s">
        <v>2809</v>
      </c>
      <c r="F683" t="s">
        <v>340</v>
      </c>
      <c r="G683" t="s">
        <v>2917</v>
      </c>
      <c r="H683" t="s">
        <v>2918</v>
      </c>
      <c r="I683" t="s">
        <v>340</v>
      </c>
      <c r="J683" t="s">
        <v>2818</v>
      </c>
      <c r="K683" t="s">
        <v>1863</v>
      </c>
      <c r="L683" t="s">
        <v>480</v>
      </c>
      <c r="M683" t="s">
        <v>7</v>
      </c>
      <c r="N683" t="s">
        <v>7</v>
      </c>
      <c r="O683">
        <v>3</v>
      </c>
      <c r="P683">
        <v>9</v>
      </c>
      <c r="Q683">
        <v>3</v>
      </c>
      <c r="R683">
        <v>3</v>
      </c>
      <c r="S683">
        <v>8</v>
      </c>
      <c r="T683">
        <v>3</v>
      </c>
      <c r="U683">
        <v>3</v>
      </c>
      <c r="V683">
        <v>3</v>
      </c>
      <c r="W683">
        <v>9</v>
      </c>
      <c r="X683">
        <v>4</v>
      </c>
      <c r="Y683">
        <v>3</v>
      </c>
      <c r="Z683">
        <v>3</v>
      </c>
      <c r="AA683">
        <v>3</v>
      </c>
      <c r="AB683">
        <v>9</v>
      </c>
      <c r="AC683">
        <v>3</v>
      </c>
      <c r="AD683">
        <v>2</v>
      </c>
      <c r="AE683">
        <v>2</v>
      </c>
      <c r="AF683">
        <v>3</v>
      </c>
      <c r="AG683">
        <v>2</v>
      </c>
      <c r="AH683">
        <v>2</v>
      </c>
      <c r="AI683">
        <v>3</v>
      </c>
      <c r="AJ683">
        <v>3</v>
      </c>
      <c r="AK683">
        <v>9</v>
      </c>
      <c r="AL683">
        <v>3</v>
      </c>
      <c r="AM683">
        <v>3</v>
      </c>
      <c r="AN683">
        <v>3</v>
      </c>
      <c r="AO683">
        <v>3</v>
      </c>
      <c r="AP683">
        <v>3</v>
      </c>
      <c r="AQ683">
        <v>3</v>
      </c>
      <c r="AR683">
        <v>9</v>
      </c>
      <c r="AS683">
        <v>3</v>
      </c>
      <c r="AT683">
        <v>3</v>
      </c>
      <c r="AU683">
        <v>3</v>
      </c>
      <c r="AV683">
        <v>3</v>
      </c>
      <c r="AW683">
        <v>3</v>
      </c>
      <c r="AX683">
        <v>3</v>
      </c>
      <c r="AY683">
        <v>3</v>
      </c>
    </row>
    <row r="684" spans="1:51">
      <c r="A684" s="1">
        <v>340402</v>
      </c>
      <c r="B684" s="7">
        <v>123702</v>
      </c>
      <c r="C684" s="2">
        <v>40262</v>
      </c>
      <c r="D684" t="s">
        <v>1933</v>
      </c>
      <c r="E684" t="s">
        <v>2809</v>
      </c>
      <c r="F684" t="s">
        <v>340</v>
      </c>
      <c r="G684" t="s">
        <v>2919</v>
      </c>
      <c r="H684" t="s">
        <v>1732</v>
      </c>
      <c r="I684" t="s">
        <v>340</v>
      </c>
      <c r="J684" t="s">
        <v>2818</v>
      </c>
      <c r="K684" t="s">
        <v>1863</v>
      </c>
      <c r="L684" t="s">
        <v>480</v>
      </c>
      <c r="M684" t="s">
        <v>7</v>
      </c>
      <c r="N684" t="s">
        <v>7</v>
      </c>
      <c r="O684">
        <v>2</v>
      </c>
      <c r="P684">
        <v>9</v>
      </c>
      <c r="Q684">
        <v>3</v>
      </c>
      <c r="R684">
        <v>1</v>
      </c>
      <c r="S684">
        <v>8</v>
      </c>
      <c r="T684">
        <v>2</v>
      </c>
      <c r="U684">
        <v>2</v>
      </c>
      <c r="V684">
        <v>2</v>
      </c>
      <c r="W684">
        <v>9</v>
      </c>
      <c r="X684">
        <v>2</v>
      </c>
      <c r="Y684">
        <v>2</v>
      </c>
      <c r="Z684">
        <v>3</v>
      </c>
      <c r="AA684">
        <v>2</v>
      </c>
      <c r="AB684">
        <v>9</v>
      </c>
      <c r="AC684">
        <v>2</v>
      </c>
      <c r="AD684">
        <v>1</v>
      </c>
      <c r="AE684">
        <v>2</v>
      </c>
      <c r="AF684">
        <v>2</v>
      </c>
      <c r="AG684">
        <v>1</v>
      </c>
      <c r="AH684">
        <v>2</v>
      </c>
      <c r="AI684">
        <v>2</v>
      </c>
      <c r="AJ684">
        <v>2</v>
      </c>
      <c r="AK684">
        <v>9</v>
      </c>
      <c r="AL684">
        <v>3</v>
      </c>
      <c r="AM684">
        <v>2</v>
      </c>
      <c r="AN684">
        <v>2</v>
      </c>
      <c r="AO684">
        <v>3</v>
      </c>
      <c r="AP684">
        <v>2</v>
      </c>
      <c r="AQ684">
        <v>3</v>
      </c>
      <c r="AR684">
        <v>9</v>
      </c>
      <c r="AS684">
        <v>2</v>
      </c>
      <c r="AT684">
        <v>2</v>
      </c>
      <c r="AU684">
        <v>2</v>
      </c>
      <c r="AV684">
        <v>2</v>
      </c>
      <c r="AW684">
        <v>2</v>
      </c>
      <c r="AX684">
        <v>2</v>
      </c>
      <c r="AY684">
        <v>2</v>
      </c>
    </row>
    <row r="685" spans="1:51">
      <c r="A685" s="1">
        <v>340404</v>
      </c>
      <c r="B685" s="7">
        <v>123711</v>
      </c>
      <c r="C685" s="2">
        <v>40241</v>
      </c>
      <c r="D685" t="s">
        <v>1933</v>
      </c>
      <c r="E685" t="s">
        <v>2809</v>
      </c>
      <c r="F685" t="s">
        <v>340</v>
      </c>
      <c r="G685" t="s">
        <v>1733</v>
      </c>
      <c r="H685" t="s">
        <v>1734</v>
      </c>
      <c r="I685" t="s">
        <v>340</v>
      </c>
      <c r="J685" t="s">
        <v>2818</v>
      </c>
      <c r="K685" t="s">
        <v>1863</v>
      </c>
      <c r="L685" t="s">
        <v>480</v>
      </c>
      <c r="M685" t="s">
        <v>7</v>
      </c>
      <c r="N685" t="s">
        <v>7</v>
      </c>
      <c r="O685">
        <v>2</v>
      </c>
      <c r="P685">
        <v>9</v>
      </c>
      <c r="Q685">
        <v>2</v>
      </c>
      <c r="R685">
        <v>1</v>
      </c>
      <c r="S685">
        <v>8</v>
      </c>
      <c r="T685">
        <v>2</v>
      </c>
      <c r="U685">
        <v>2</v>
      </c>
      <c r="V685">
        <v>2</v>
      </c>
      <c r="W685">
        <v>9</v>
      </c>
      <c r="X685">
        <v>3</v>
      </c>
      <c r="Y685">
        <v>2</v>
      </c>
      <c r="Z685">
        <v>2</v>
      </c>
      <c r="AA685">
        <v>2</v>
      </c>
      <c r="AB685">
        <v>9</v>
      </c>
      <c r="AC685">
        <v>2</v>
      </c>
      <c r="AD685">
        <v>1</v>
      </c>
      <c r="AE685">
        <v>1</v>
      </c>
      <c r="AF685">
        <v>2</v>
      </c>
      <c r="AG685">
        <v>2</v>
      </c>
      <c r="AH685">
        <v>2</v>
      </c>
      <c r="AI685">
        <v>2</v>
      </c>
      <c r="AJ685">
        <v>2</v>
      </c>
      <c r="AK685">
        <v>9</v>
      </c>
      <c r="AL685">
        <v>2</v>
      </c>
      <c r="AM685">
        <v>1</v>
      </c>
      <c r="AN685">
        <v>2</v>
      </c>
      <c r="AO685">
        <v>2</v>
      </c>
      <c r="AP685">
        <v>2</v>
      </c>
      <c r="AQ685">
        <v>2</v>
      </c>
      <c r="AR685">
        <v>9</v>
      </c>
      <c r="AS685">
        <v>2</v>
      </c>
      <c r="AT685">
        <v>2</v>
      </c>
      <c r="AU685">
        <v>2</v>
      </c>
      <c r="AV685">
        <v>2</v>
      </c>
      <c r="AW685">
        <v>1</v>
      </c>
      <c r="AX685">
        <v>2</v>
      </c>
      <c r="AY685">
        <v>2</v>
      </c>
    </row>
    <row r="686" spans="1:51">
      <c r="A686" s="1">
        <v>340413</v>
      </c>
      <c r="B686" s="7">
        <v>123739</v>
      </c>
      <c r="C686" s="2">
        <v>40261</v>
      </c>
      <c r="D686" t="s">
        <v>1933</v>
      </c>
      <c r="E686" t="s">
        <v>2809</v>
      </c>
      <c r="F686" t="s">
        <v>340</v>
      </c>
      <c r="G686" t="s">
        <v>2573</v>
      </c>
      <c r="H686" t="s">
        <v>2574</v>
      </c>
      <c r="I686" t="s">
        <v>340</v>
      </c>
      <c r="J686" t="s">
        <v>2818</v>
      </c>
      <c r="K686" t="s">
        <v>1863</v>
      </c>
      <c r="L686" t="s">
        <v>480</v>
      </c>
      <c r="M686" t="s">
        <v>7</v>
      </c>
      <c r="N686" t="s">
        <v>7</v>
      </c>
      <c r="O686">
        <v>2</v>
      </c>
      <c r="P686">
        <v>9</v>
      </c>
      <c r="Q686">
        <v>2</v>
      </c>
      <c r="R686">
        <v>1</v>
      </c>
      <c r="S686">
        <v>8</v>
      </c>
      <c r="T686">
        <v>2</v>
      </c>
      <c r="U686">
        <v>2</v>
      </c>
      <c r="V686">
        <v>2</v>
      </c>
      <c r="W686">
        <v>9</v>
      </c>
      <c r="X686">
        <v>3</v>
      </c>
      <c r="Y686">
        <v>2</v>
      </c>
      <c r="Z686">
        <v>2</v>
      </c>
      <c r="AA686">
        <v>2</v>
      </c>
      <c r="AB686">
        <v>9</v>
      </c>
      <c r="AC686">
        <v>2</v>
      </c>
      <c r="AD686">
        <v>1</v>
      </c>
      <c r="AE686">
        <v>1</v>
      </c>
      <c r="AF686">
        <v>2</v>
      </c>
      <c r="AG686">
        <v>2</v>
      </c>
      <c r="AH686">
        <v>2</v>
      </c>
      <c r="AI686">
        <v>2</v>
      </c>
      <c r="AJ686">
        <v>2</v>
      </c>
      <c r="AK686">
        <v>9</v>
      </c>
      <c r="AL686">
        <v>2</v>
      </c>
      <c r="AM686">
        <v>1</v>
      </c>
      <c r="AN686">
        <v>2</v>
      </c>
      <c r="AO686">
        <v>2</v>
      </c>
      <c r="AP686">
        <v>1</v>
      </c>
      <c r="AQ686">
        <v>2</v>
      </c>
      <c r="AR686">
        <v>9</v>
      </c>
      <c r="AS686">
        <v>1</v>
      </c>
      <c r="AT686">
        <v>2</v>
      </c>
      <c r="AU686">
        <v>2</v>
      </c>
      <c r="AV686">
        <v>2</v>
      </c>
      <c r="AW686">
        <v>2</v>
      </c>
      <c r="AX686">
        <v>1</v>
      </c>
      <c r="AY686">
        <v>2</v>
      </c>
    </row>
    <row r="687" spans="1:51">
      <c r="A687" s="1">
        <v>340414</v>
      </c>
      <c r="B687" s="7">
        <v>123742</v>
      </c>
      <c r="C687" s="2">
        <v>40241</v>
      </c>
      <c r="D687" t="s">
        <v>1933</v>
      </c>
      <c r="E687" t="s">
        <v>2809</v>
      </c>
      <c r="F687" t="s">
        <v>340</v>
      </c>
      <c r="G687" t="s">
        <v>2575</v>
      </c>
      <c r="H687" t="s">
        <v>2576</v>
      </c>
      <c r="I687" t="s">
        <v>340</v>
      </c>
      <c r="J687" t="s">
        <v>2818</v>
      </c>
      <c r="K687" t="s">
        <v>1863</v>
      </c>
      <c r="L687" t="s">
        <v>486</v>
      </c>
      <c r="M687" t="s">
        <v>7</v>
      </c>
      <c r="N687" t="s">
        <v>7</v>
      </c>
      <c r="O687">
        <v>2</v>
      </c>
      <c r="P687">
        <v>9</v>
      </c>
      <c r="Q687">
        <v>2</v>
      </c>
      <c r="R687">
        <v>2</v>
      </c>
      <c r="S687">
        <v>8</v>
      </c>
      <c r="T687">
        <v>2</v>
      </c>
      <c r="U687">
        <v>2</v>
      </c>
      <c r="V687">
        <v>2</v>
      </c>
      <c r="W687">
        <v>9</v>
      </c>
      <c r="X687">
        <v>2</v>
      </c>
      <c r="Y687">
        <v>2</v>
      </c>
      <c r="Z687">
        <v>2</v>
      </c>
      <c r="AA687">
        <v>2</v>
      </c>
      <c r="AB687">
        <v>9</v>
      </c>
      <c r="AC687">
        <v>2</v>
      </c>
      <c r="AD687">
        <v>1</v>
      </c>
      <c r="AE687">
        <v>2</v>
      </c>
      <c r="AF687">
        <v>2</v>
      </c>
      <c r="AG687">
        <v>2</v>
      </c>
      <c r="AH687">
        <v>2</v>
      </c>
      <c r="AI687">
        <v>2</v>
      </c>
      <c r="AJ687">
        <v>2</v>
      </c>
      <c r="AK687">
        <v>9</v>
      </c>
      <c r="AL687">
        <v>2</v>
      </c>
      <c r="AM687">
        <v>1</v>
      </c>
      <c r="AN687">
        <v>2</v>
      </c>
      <c r="AO687">
        <v>2</v>
      </c>
      <c r="AP687">
        <v>2</v>
      </c>
      <c r="AQ687">
        <v>2</v>
      </c>
      <c r="AR687">
        <v>9</v>
      </c>
      <c r="AS687">
        <v>2</v>
      </c>
      <c r="AT687">
        <v>3</v>
      </c>
      <c r="AU687">
        <v>2</v>
      </c>
      <c r="AV687">
        <v>3</v>
      </c>
      <c r="AW687">
        <v>2</v>
      </c>
      <c r="AX687">
        <v>2</v>
      </c>
      <c r="AY687">
        <v>2</v>
      </c>
    </row>
    <row r="688" spans="1:51">
      <c r="A688" s="1">
        <v>340417</v>
      </c>
      <c r="B688" s="7">
        <v>123757</v>
      </c>
      <c r="C688" s="2">
        <v>40253</v>
      </c>
      <c r="D688" t="s">
        <v>1933</v>
      </c>
      <c r="E688" t="s">
        <v>2809</v>
      </c>
      <c r="F688" t="s">
        <v>340</v>
      </c>
      <c r="G688" t="s">
        <v>538</v>
      </c>
      <c r="H688" t="s">
        <v>539</v>
      </c>
      <c r="I688" t="s">
        <v>340</v>
      </c>
      <c r="J688" t="s">
        <v>2818</v>
      </c>
      <c r="K688" t="s">
        <v>1863</v>
      </c>
      <c r="L688" t="s">
        <v>486</v>
      </c>
      <c r="M688" t="s">
        <v>7</v>
      </c>
      <c r="N688" t="s">
        <v>7</v>
      </c>
      <c r="O688">
        <v>3</v>
      </c>
      <c r="P688">
        <v>9</v>
      </c>
      <c r="Q688">
        <v>2</v>
      </c>
      <c r="R688">
        <v>2</v>
      </c>
      <c r="S688">
        <v>8</v>
      </c>
      <c r="T688">
        <v>3</v>
      </c>
      <c r="U688">
        <v>3</v>
      </c>
      <c r="V688">
        <v>3</v>
      </c>
      <c r="W688">
        <v>9</v>
      </c>
      <c r="X688">
        <v>4</v>
      </c>
      <c r="Y688">
        <v>3</v>
      </c>
      <c r="Z688">
        <v>2</v>
      </c>
      <c r="AA688">
        <v>3</v>
      </c>
      <c r="AB688">
        <v>9</v>
      </c>
      <c r="AC688">
        <v>2</v>
      </c>
      <c r="AD688">
        <v>2</v>
      </c>
      <c r="AE688">
        <v>2</v>
      </c>
      <c r="AF688">
        <v>3</v>
      </c>
      <c r="AG688">
        <v>2</v>
      </c>
      <c r="AH688">
        <v>2</v>
      </c>
      <c r="AI688">
        <v>3</v>
      </c>
      <c r="AJ688">
        <v>3</v>
      </c>
      <c r="AK688">
        <v>9</v>
      </c>
      <c r="AL688">
        <v>3</v>
      </c>
      <c r="AM688">
        <v>2</v>
      </c>
      <c r="AN688">
        <v>3</v>
      </c>
      <c r="AO688">
        <v>2</v>
      </c>
      <c r="AP688">
        <v>3</v>
      </c>
      <c r="AQ688">
        <v>2</v>
      </c>
      <c r="AR688">
        <v>9</v>
      </c>
      <c r="AS688">
        <v>3</v>
      </c>
      <c r="AT688">
        <v>2</v>
      </c>
      <c r="AU688">
        <v>3</v>
      </c>
      <c r="AV688">
        <v>3</v>
      </c>
      <c r="AW688">
        <v>2</v>
      </c>
      <c r="AX688">
        <v>1</v>
      </c>
      <c r="AY688">
        <v>3</v>
      </c>
    </row>
    <row r="689" spans="1:51">
      <c r="A689" s="1">
        <v>340418</v>
      </c>
      <c r="B689" s="7">
        <v>123759</v>
      </c>
      <c r="C689" s="2">
        <v>40249</v>
      </c>
      <c r="D689" t="s">
        <v>1933</v>
      </c>
      <c r="E689" t="s">
        <v>2809</v>
      </c>
      <c r="F689" t="s">
        <v>340</v>
      </c>
      <c r="G689" t="s">
        <v>687</v>
      </c>
      <c r="H689" t="s">
        <v>688</v>
      </c>
      <c r="I689" t="s">
        <v>340</v>
      </c>
      <c r="J689" t="s">
        <v>2818</v>
      </c>
      <c r="K689" t="s">
        <v>1863</v>
      </c>
      <c r="L689" t="s">
        <v>486</v>
      </c>
      <c r="M689" t="s">
        <v>7</v>
      </c>
      <c r="N689" t="s">
        <v>7</v>
      </c>
      <c r="O689">
        <v>2</v>
      </c>
      <c r="P689">
        <v>9</v>
      </c>
      <c r="Q689">
        <v>2</v>
      </c>
      <c r="R689">
        <v>1</v>
      </c>
      <c r="S689">
        <v>8</v>
      </c>
      <c r="T689">
        <v>2</v>
      </c>
      <c r="U689">
        <v>2</v>
      </c>
      <c r="V689">
        <v>2</v>
      </c>
      <c r="W689">
        <v>9</v>
      </c>
      <c r="X689">
        <v>3</v>
      </c>
      <c r="Y689">
        <v>2</v>
      </c>
      <c r="Z689">
        <v>2</v>
      </c>
      <c r="AA689">
        <v>2</v>
      </c>
      <c r="AB689">
        <v>9</v>
      </c>
      <c r="AC689">
        <v>2</v>
      </c>
      <c r="AD689">
        <v>1</v>
      </c>
      <c r="AE689">
        <v>1</v>
      </c>
      <c r="AF689">
        <v>2</v>
      </c>
      <c r="AG689">
        <v>2</v>
      </c>
      <c r="AH689">
        <v>2</v>
      </c>
      <c r="AI689">
        <v>2</v>
      </c>
      <c r="AJ689">
        <v>2</v>
      </c>
      <c r="AK689">
        <v>9</v>
      </c>
      <c r="AL689">
        <v>2</v>
      </c>
      <c r="AM689">
        <v>1</v>
      </c>
      <c r="AN689">
        <v>2</v>
      </c>
      <c r="AO689">
        <v>2</v>
      </c>
      <c r="AP689">
        <v>2</v>
      </c>
      <c r="AQ689">
        <v>2</v>
      </c>
      <c r="AR689">
        <v>9</v>
      </c>
      <c r="AS689">
        <v>1</v>
      </c>
      <c r="AT689">
        <v>2</v>
      </c>
      <c r="AU689">
        <v>2</v>
      </c>
      <c r="AV689">
        <v>2</v>
      </c>
      <c r="AW689">
        <v>1</v>
      </c>
      <c r="AX689">
        <v>1</v>
      </c>
      <c r="AY689">
        <v>2</v>
      </c>
    </row>
    <row r="690" spans="1:51">
      <c r="A690" s="1">
        <v>340422</v>
      </c>
      <c r="B690" s="7">
        <v>123768</v>
      </c>
      <c r="C690" s="2">
        <v>40249</v>
      </c>
      <c r="D690" t="s">
        <v>1933</v>
      </c>
      <c r="E690" t="s">
        <v>2809</v>
      </c>
      <c r="F690" t="s">
        <v>340</v>
      </c>
      <c r="G690" t="s">
        <v>1087</v>
      </c>
      <c r="H690" t="s">
        <v>689</v>
      </c>
      <c r="I690" t="s">
        <v>340</v>
      </c>
      <c r="J690" t="s">
        <v>2818</v>
      </c>
      <c r="K690" t="s">
        <v>1863</v>
      </c>
      <c r="L690" t="s">
        <v>486</v>
      </c>
      <c r="M690" t="s">
        <v>7</v>
      </c>
      <c r="N690" t="s">
        <v>7</v>
      </c>
      <c r="O690">
        <v>2</v>
      </c>
      <c r="P690">
        <v>9</v>
      </c>
      <c r="Q690">
        <v>2</v>
      </c>
      <c r="R690">
        <v>1</v>
      </c>
      <c r="S690">
        <v>8</v>
      </c>
      <c r="T690">
        <v>2</v>
      </c>
      <c r="U690">
        <v>2</v>
      </c>
      <c r="V690">
        <v>2</v>
      </c>
      <c r="W690">
        <v>9</v>
      </c>
      <c r="X690">
        <v>3</v>
      </c>
      <c r="Y690">
        <v>2</v>
      </c>
      <c r="Z690">
        <v>2</v>
      </c>
      <c r="AA690">
        <v>2</v>
      </c>
      <c r="AB690">
        <v>9</v>
      </c>
      <c r="AC690">
        <v>1</v>
      </c>
      <c r="AD690">
        <v>1</v>
      </c>
      <c r="AE690">
        <v>1</v>
      </c>
      <c r="AF690">
        <v>2</v>
      </c>
      <c r="AG690">
        <v>1</v>
      </c>
      <c r="AH690">
        <v>2</v>
      </c>
      <c r="AI690">
        <v>2</v>
      </c>
      <c r="AJ690">
        <v>2</v>
      </c>
      <c r="AK690">
        <v>9</v>
      </c>
      <c r="AL690">
        <v>2</v>
      </c>
      <c r="AM690">
        <v>1</v>
      </c>
      <c r="AN690">
        <v>2</v>
      </c>
      <c r="AO690">
        <v>2</v>
      </c>
      <c r="AP690">
        <v>2</v>
      </c>
      <c r="AQ690">
        <v>1</v>
      </c>
      <c r="AR690">
        <v>9</v>
      </c>
      <c r="AS690">
        <v>1</v>
      </c>
      <c r="AT690">
        <v>2</v>
      </c>
      <c r="AU690">
        <v>2</v>
      </c>
      <c r="AV690">
        <v>2</v>
      </c>
      <c r="AW690">
        <v>1</v>
      </c>
      <c r="AX690">
        <v>2</v>
      </c>
      <c r="AY690">
        <v>2</v>
      </c>
    </row>
    <row r="691" spans="1:51">
      <c r="A691" s="1">
        <v>340429</v>
      </c>
      <c r="B691" s="7">
        <v>123797</v>
      </c>
      <c r="C691" s="2">
        <v>40255</v>
      </c>
      <c r="D691" t="s">
        <v>1933</v>
      </c>
      <c r="E691" t="s">
        <v>2809</v>
      </c>
      <c r="F691" t="s">
        <v>340</v>
      </c>
      <c r="G691" t="s">
        <v>3260</v>
      </c>
      <c r="H691" t="s">
        <v>3261</v>
      </c>
      <c r="I691" t="s">
        <v>340</v>
      </c>
      <c r="J691" t="s">
        <v>2818</v>
      </c>
      <c r="K691" t="s">
        <v>1863</v>
      </c>
      <c r="L691" t="s">
        <v>486</v>
      </c>
      <c r="M691" t="s">
        <v>7</v>
      </c>
      <c r="N691" t="s">
        <v>7</v>
      </c>
      <c r="O691">
        <v>2</v>
      </c>
      <c r="P691">
        <v>9</v>
      </c>
      <c r="Q691">
        <v>2</v>
      </c>
      <c r="R691">
        <v>2</v>
      </c>
      <c r="S691">
        <v>8</v>
      </c>
      <c r="T691">
        <v>2</v>
      </c>
      <c r="U691">
        <v>2</v>
      </c>
      <c r="V691">
        <v>2</v>
      </c>
      <c r="W691">
        <v>9</v>
      </c>
      <c r="X691">
        <v>2</v>
      </c>
      <c r="Y691">
        <v>2</v>
      </c>
      <c r="Z691">
        <v>2</v>
      </c>
      <c r="AA691">
        <v>2</v>
      </c>
      <c r="AB691">
        <v>9</v>
      </c>
      <c r="AC691">
        <v>2</v>
      </c>
      <c r="AD691">
        <v>2</v>
      </c>
      <c r="AE691">
        <v>2</v>
      </c>
      <c r="AF691">
        <v>2</v>
      </c>
      <c r="AG691">
        <v>2</v>
      </c>
      <c r="AH691">
        <v>2</v>
      </c>
      <c r="AI691">
        <v>2</v>
      </c>
      <c r="AJ691">
        <v>2</v>
      </c>
      <c r="AK691">
        <v>9</v>
      </c>
      <c r="AL691">
        <v>2</v>
      </c>
      <c r="AM691">
        <v>2</v>
      </c>
      <c r="AN691">
        <v>2</v>
      </c>
      <c r="AO691">
        <v>2</v>
      </c>
      <c r="AP691">
        <v>2</v>
      </c>
      <c r="AQ691">
        <v>2</v>
      </c>
      <c r="AR691">
        <v>9</v>
      </c>
      <c r="AS691">
        <v>2</v>
      </c>
      <c r="AT691">
        <v>2</v>
      </c>
      <c r="AU691">
        <v>2</v>
      </c>
      <c r="AV691">
        <v>3</v>
      </c>
      <c r="AW691">
        <v>2</v>
      </c>
      <c r="AX691">
        <v>2</v>
      </c>
      <c r="AY691">
        <v>2</v>
      </c>
    </row>
    <row r="692" spans="1:51">
      <c r="A692" s="1">
        <v>340432</v>
      </c>
      <c r="B692" s="7">
        <v>123816</v>
      </c>
      <c r="C692" s="2">
        <v>40241</v>
      </c>
      <c r="D692" t="s">
        <v>1933</v>
      </c>
      <c r="E692" t="s">
        <v>2809</v>
      </c>
      <c r="F692" t="s">
        <v>340</v>
      </c>
      <c r="G692" t="s">
        <v>3262</v>
      </c>
      <c r="H692" t="s">
        <v>3263</v>
      </c>
      <c r="I692" t="s">
        <v>340</v>
      </c>
      <c r="J692" t="s">
        <v>2818</v>
      </c>
      <c r="K692" t="s">
        <v>1863</v>
      </c>
      <c r="L692" t="s">
        <v>486</v>
      </c>
      <c r="M692" t="s">
        <v>7</v>
      </c>
      <c r="N692" t="s">
        <v>7</v>
      </c>
      <c r="O692">
        <v>2</v>
      </c>
      <c r="P692">
        <v>9</v>
      </c>
      <c r="Q692">
        <v>2</v>
      </c>
      <c r="R692">
        <v>1</v>
      </c>
      <c r="S692">
        <v>8</v>
      </c>
      <c r="T692">
        <v>2</v>
      </c>
      <c r="U692">
        <v>2</v>
      </c>
      <c r="V692">
        <v>2</v>
      </c>
      <c r="W692">
        <v>9</v>
      </c>
      <c r="X692">
        <v>2</v>
      </c>
      <c r="Y692">
        <v>2</v>
      </c>
      <c r="Z692">
        <v>2</v>
      </c>
      <c r="AA692">
        <v>2</v>
      </c>
      <c r="AB692">
        <v>9</v>
      </c>
      <c r="AC692">
        <v>2</v>
      </c>
      <c r="AD692">
        <v>1</v>
      </c>
      <c r="AE692">
        <v>2</v>
      </c>
      <c r="AF692">
        <v>1</v>
      </c>
      <c r="AG692">
        <v>2</v>
      </c>
      <c r="AH692">
        <v>2</v>
      </c>
      <c r="AI692">
        <v>2</v>
      </c>
      <c r="AJ692">
        <v>2</v>
      </c>
      <c r="AK692">
        <v>9</v>
      </c>
      <c r="AL692">
        <v>2</v>
      </c>
      <c r="AM692">
        <v>1</v>
      </c>
      <c r="AN692">
        <v>1</v>
      </c>
      <c r="AO692">
        <v>2</v>
      </c>
      <c r="AP692">
        <v>2</v>
      </c>
      <c r="AQ692">
        <v>2</v>
      </c>
      <c r="AR692">
        <v>9</v>
      </c>
      <c r="AS692">
        <v>2</v>
      </c>
      <c r="AT692">
        <v>2</v>
      </c>
      <c r="AU692">
        <v>2</v>
      </c>
      <c r="AV692">
        <v>2</v>
      </c>
      <c r="AW692">
        <v>2</v>
      </c>
      <c r="AX692">
        <v>2</v>
      </c>
      <c r="AY692">
        <v>2</v>
      </c>
    </row>
    <row r="693" spans="1:51">
      <c r="A693" s="1">
        <v>340434</v>
      </c>
      <c r="B693" s="7">
        <v>123821</v>
      </c>
      <c r="C693" s="2">
        <v>40255</v>
      </c>
      <c r="D693" t="s">
        <v>1933</v>
      </c>
      <c r="E693" t="s">
        <v>2809</v>
      </c>
      <c r="F693" t="s">
        <v>340</v>
      </c>
      <c r="G693" t="s">
        <v>3264</v>
      </c>
      <c r="H693" t="s">
        <v>3265</v>
      </c>
      <c r="I693" t="s">
        <v>340</v>
      </c>
      <c r="J693" t="s">
        <v>2818</v>
      </c>
      <c r="K693" t="s">
        <v>1863</v>
      </c>
      <c r="L693" t="s">
        <v>486</v>
      </c>
      <c r="M693" t="s">
        <v>7</v>
      </c>
      <c r="N693" t="s">
        <v>7</v>
      </c>
      <c r="O693">
        <v>3</v>
      </c>
      <c r="P693">
        <v>9</v>
      </c>
      <c r="Q693">
        <v>2</v>
      </c>
      <c r="R693">
        <v>2</v>
      </c>
      <c r="S693">
        <v>8</v>
      </c>
      <c r="T693">
        <v>3</v>
      </c>
      <c r="U693">
        <v>3</v>
      </c>
      <c r="V693">
        <v>3</v>
      </c>
      <c r="W693">
        <v>9</v>
      </c>
      <c r="X693">
        <v>3</v>
      </c>
      <c r="Y693">
        <v>3</v>
      </c>
      <c r="Z693">
        <v>2</v>
      </c>
      <c r="AA693">
        <v>3</v>
      </c>
      <c r="AB693">
        <v>9</v>
      </c>
      <c r="AC693">
        <v>2</v>
      </c>
      <c r="AD693">
        <v>2</v>
      </c>
      <c r="AE693">
        <v>2</v>
      </c>
      <c r="AF693">
        <v>3</v>
      </c>
      <c r="AG693">
        <v>2</v>
      </c>
      <c r="AH693">
        <v>2</v>
      </c>
      <c r="AI693">
        <v>3</v>
      </c>
      <c r="AJ693">
        <v>3</v>
      </c>
      <c r="AK693">
        <v>9</v>
      </c>
      <c r="AL693">
        <v>2</v>
      </c>
      <c r="AM693">
        <v>2</v>
      </c>
      <c r="AN693">
        <v>3</v>
      </c>
      <c r="AO693">
        <v>2</v>
      </c>
      <c r="AP693">
        <v>3</v>
      </c>
      <c r="AQ693">
        <v>2</v>
      </c>
      <c r="AR693">
        <v>9</v>
      </c>
      <c r="AS693">
        <v>3</v>
      </c>
      <c r="AT693">
        <v>3</v>
      </c>
      <c r="AU693">
        <v>3</v>
      </c>
      <c r="AV693">
        <v>3</v>
      </c>
      <c r="AW693">
        <v>2</v>
      </c>
      <c r="AX693">
        <v>2</v>
      </c>
      <c r="AY693">
        <v>3</v>
      </c>
    </row>
    <row r="694" spans="1:51">
      <c r="A694" s="1">
        <v>340439</v>
      </c>
      <c r="B694" s="7">
        <v>123837</v>
      </c>
      <c r="C694" s="2">
        <v>40241</v>
      </c>
      <c r="D694" t="s">
        <v>1933</v>
      </c>
      <c r="E694" t="s">
        <v>2809</v>
      </c>
      <c r="F694" t="s">
        <v>340</v>
      </c>
      <c r="G694" t="s">
        <v>2387</v>
      </c>
      <c r="H694" t="s">
        <v>2388</v>
      </c>
      <c r="I694" t="s">
        <v>340</v>
      </c>
      <c r="J694" t="s">
        <v>2818</v>
      </c>
      <c r="K694" t="s">
        <v>1863</v>
      </c>
      <c r="L694" t="s">
        <v>482</v>
      </c>
      <c r="M694" t="s">
        <v>7</v>
      </c>
      <c r="N694" t="s">
        <v>7</v>
      </c>
      <c r="O694">
        <v>2</v>
      </c>
      <c r="P694">
        <v>9</v>
      </c>
      <c r="Q694">
        <v>3</v>
      </c>
      <c r="R694">
        <v>2</v>
      </c>
      <c r="S694">
        <v>8</v>
      </c>
      <c r="T694">
        <v>2</v>
      </c>
      <c r="U694">
        <v>2</v>
      </c>
      <c r="V694">
        <v>2</v>
      </c>
      <c r="W694">
        <v>9</v>
      </c>
      <c r="X694">
        <v>3</v>
      </c>
      <c r="Y694">
        <v>2</v>
      </c>
      <c r="Z694">
        <v>3</v>
      </c>
      <c r="AA694">
        <v>2</v>
      </c>
      <c r="AB694">
        <v>9</v>
      </c>
      <c r="AC694">
        <v>2</v>
      </c>
      <c r="AD694">
        <v>2</v>
      </c>
      <c r="AE694">
        <v>2</v>
      </c>
      <c r="AF694">
        <v>2</v>
      </c>
      <c r="AG694">
        <v>1</v>
      </c>
      <c r="AH694">
        <v>2</v>
      </c>
      <c r="AI694">
        <v>2</v>
      </c>
      <c r="AJ694">
        <v>2</v>
      </c>
      <c r="AK694">
        <v>9</v>
      </c>
      <c r="AL694">
        <v>2</v>
      </c>
      <c r="AM694">
        <v>1</v>
      </c>
      <c r="AN694">
        <v>3</v>
      </c>
      <c r="AO694">
        <v>3</v>
      </c>
      <c r="AP694">
        <v>2</v>
      </c>
      <c r="AQ694">
        <v>3</v>
      </c>
      <c r="AR694">
        <v>9</v>
      </c>
      <c r="AS694">
        <v>2</v>
      </c>
      <c r="AT694">
        <v>2</v>
      </c>
      <c r="AU694">
        <v>2</v>
      </c>
      <c r="AV694">
        <v>2</v>
      </c>
      <c r="AW694">
        <v>2</v>
      </c>
      <c r="AX694">
        <v>2</v>
      </c>
      <c r="AY694">
        <v>2</v>
      </c>
    </row>
    <row r="695" spans="1:51">
      <c r="A695" s="1">
        <v>340578</v>
      </c>
      <c r="B695" s="7">
        <v>124462</v>
      </c>
      <c r="C695" s="2">
        <v>40242</v>
      </c>
      <c r="D695" t="s">
        <v>1933</v>
      </c>
      <c r="E695" t="s">
        <v>1730</v>
      </c>
      <c r="F695" t="s">
        <v>2895</v>
      </c>
      <c r="G695" t="s">
        <v>2557</v>
      </c>
      <c r="H695" t="s">
        <v>2558</v>
      </c>
      <c r="I695" t="s">
        <v>2895</v>
      </c>
      <c r="J695" t="s">
        <v>2818</v>
      </c>
      <c r="K695" t="s">
        <v>1863</v>
      </c>
      <c r="L695" t="s">
        <v>482</v>
      </c>
      <c r="M695" t="s">
        <v>7</v>
      </c>
      <c r="N695" t="s">
        <v>7</v>
      </c>
      <c r="O695">
        <v>2</v>
      </c>
      <c r="P695">
        <v>9</v>
      </c>
      <c r="Q695">
        <v>2</v>
      </c>
      <c r="R695">
        <v>2</v>
      </c>
      <c r="S695">
        <v>8</v>
      </c>
      <c r="T695">
        <v>2</v>
      </c>
      <c r="U695">
        <v>2</v>
      </c>
      <c r="V695">
        <v>2</v>
      </c>
      <c r="W695">
        <v>9</v>
      </c>
      <c r="X695">
        <v>3</v>
      </c>
      <c r="Y695">
        <v>2</v>
      </c>
      <c r="Z695">
        <v>2</v>
      </c>
      <c r="AA695">
        <v>2</v>
      </c>
      <c r="AB695">
        <v>9</v>
      </c>
      <c r="AC695">
        <v>2</v>
      </c>
      <c r="AD695">
        <v>2</v>
      </c>
      <c r="AE695">
        <v>1</v>
      </c>
      <c r="AF695">
        <v>3</v>
      </c>
      <c r="AG695">
        <v>1</v>
      </c>
      <c r="AH695">
        <v>2</v>
      </c>
      <c r="AI695">
        <v>2</v>
      </c>
      <c r="AJ695">
        <v>2</v>
      </c>
      <c r="AK695">
        <v>9</v>
      </c>
      <c r="AL695">
        <v>2</v>
      </c>
      <c r="AM695">
        <v>1</v>
      </c>
      <c r="AN695">
        <v>2</v>
      </c>
      <c r="AO695">
        <v>2</v>
      </c>
      <c r="AP695">
        <v>2</v>
      </c>
      <c r="AQ695">
        <v>2</v>
      </c>
      <c r="AR695">
        <v>9</v>
      </c>
      <c r="AS695">
        <v>2</v>
      </c>
      <c r="AT695">
        <v>3</v>
      </c>
      <c r="AU695">
        <v>2</v>
      </c>
      <c r="AV695">
        <v>2</v>
      </c>
      <c r="AW695">
        <v>2</v>
      </c>
      <c r="AX695">
        <v>2</v>
      </c>
      <c r="AY695">
        <v>2</v>
      </c>
    </row>
    <row r="696" spans="1:51">
      <c r="A696" s="1">
        <v>340581</v>
      </c>
      <c r="B696" s="7">
        <v>124498</v>
      </c>
      <c r="C696" s="2">
        <v>40267</v>
      </c>
      <c r="D696" t="s">
        <v>1933</v>
      </c>
      <c r="E696" t="s">
        <v>1412</v>
      </c>
      <c r="F696" t="s">
        <v>2895</v>
      </c>
      <c r="G696" t="s">
        <v>2559</v>
      </c>
      <c r="H696" t="s">
        <v>2560</v>
      </c>
      <c r="I696" t="s">
        <v>2895</v>
      </c>
      <c r="J696" t="s">
        <v>2818</v>
      </c>
      <c r="K696" t="s">
        <v>1863</v>
      </c>
      <c r="L696" t="s">
        <v>484</v>
      </c>
      <c r="M696" t="s">
        <v>485</v>
      </c>
      <c r="N696" t="s">
        <v>13</v>
      </c>
      <c r="O696">
        <v>2</v>
      </c>
      <c r="P696">
        <v>9</v>
      </c>
      <c r="Q696">
        <v>9</v>
      </c>
      <c r="R696">
        <v>2</v>
      </c>
      <c r="S696">
        <v>8</v>
      </c>
      <c r="T696">
        <v>2</v>
      </c>
      <c r="U696">
        <v>2</v>
      </c>
      <c r="V696">
        <v>2</v>
      </c>
      <c r="W696">
        <v>9</v>
      </c>
      <c r="X696" t="s">
        <v>1590</v>
      </c>
      <c r="Y696">
        <v>2</v>
      </c>
      <c r="Z696">
        <v>9</v>
      </c>
      <c r="AA696">
        <v>2</v>
      </c>
      <c r="AB696">
        <v>9</v>
      </c>
      <c r="AC696">
        <v>2</v>
      </c>
      <c r="AD696">
        <v>2</v>
      </c>
      <c r="AE696">
        <v>2</v>
      </c>
      <c r="AF696">
        <v>3</v>
      </c>
      <c r="AG696">
        <v>2</v>
      </c>
      <c r="AH696">
        <v>2</v>
      </c>
      <c r="AI696">
        <v>2</v>
      </c>
      <c r="AJ696">
        <v>2</v>
      </c>
      <c r="AK696">
        <v>9</v>
      </c>
      <c r="AL696">
        <v>2</v>
      </c>
      <c r="AM696">
        <v>2</v>
      </c>
      <c r="AN696">
        <v>2</v>
      </c>
      <c r="AO696">
        <v>9</v>
      </c>
      <c r="AP696">
        <v>2</v>
      </c>
      <c r="AQ696">
        <v>9</v>
      </c>
      <c r="AR696">
        <v>9</v>
      </c>
      <c r="AS696">
        <v>2</v>
      </c>
      <c r="AT696">
        <v>2</v>
      </c>
      <c r="AU696">
        <v>2</v>
      </c>
      <c r="AV696">
        <v>3</v>
      </c>
      <c r="AW696">
        <v>3</v>
      </c>
      <c r="AX696">
        <v>2</v>
      </c>
      <c r="AY696">
        <v>2</v>
      </c>
    </row>
    <row r="697" spans="1:51">
      <c r="A697" s="1">
        <v>340601</v>
      </c>
      <c r="B697" s="7">
        <v>124565</v>
      </c>
      <c r="C697" s="2">
        <v>40242</v>
      </c>
      <c r="D697" t="s">
        <v>1933</v>
      </c>
      <c r="E697" t="s">
        <v>3281</v>
      </c>
      <c r="F697" t="s">
        <v>357</v>
      </c>
      <c r="G697" t="s">
        <v>3266</v>
      </c>
      <c r="H697" t="s">
        <v>3267</v>
      </c>
      <c r="I697" t="s">
        <v>357</v>
      </c>
      <c r="J697" t="s">
        <v>2818</v>
      </c>
      <c r="K697" t="s">
        <v>1863</v>
      </c>
      <c r="L697" t="s">
        <v>480</v>
      </c>
      <c r="M697" t="s">
        <v>7</v>
      </c>
      <c r="N697" t="s">
        <v>7</v>
      </c>
      <c r="O697">
        <v>3</v>
      </c>
      <c r="P697">
        <v>9</v>
      </c>
      <c r="Q697">
        <v>1</v>
      </c>
      <c r="R697">
        <v>3</v>
      </c>
      <c r="S697">
        <v>8</v>
      </c>
      <c r="T697">
        <v>3</v>
      </c>
      <c r="U697">
        <v>3</v>
      </c>
      <c r="V697">
        <v>3</v>
      </c>
      <c r="W697">
        <v>9</v>
      </c>
      <c r="X697">
        <v>3</v>
      </c>
      <c r="Y697">
        <v>3</v>
      </c>
      <c r="Z697">
        <v>2</v>
      </c>
      <c r="AA697">
        <v>3</v>
      </c>
      <c r="AB697">
        <v>9</v>
      </c>
      <c r="AC697">
        <v>3</v>
      </c>
      <c r="AD697">
        <v>3</v>
      </c>
      <c r="AE697">
        <v>2</v>
      </c>
      <c r="AF697">
        <v>3</v>
      </c>
      <c r="AG697">
        <v>2</v>
      </c>
      <c r="AH697">
        <v>3</v>
      </c>
      <c r="AI697">
        <v>3</v>
      </c>
      <c r="AJ697">
        <v>3</v>
      </c>
      <c r="AK697">
        <v>9</v>
      </c>
      <c r="AL697">
        <v>3</v>
      </c>
      <c r="AM697">
        <v>3</v>
      </c>
      <c r="AN697">
        <v>3</v>
      </c>
      <c r="AO697">
        <v>1</v>
      </c>
      <c r="AP697">
        <v>3</v>
      </c>
      <c r="AQ697">
        <v>1</v>
      </c>
      <c r="AR697">
        <v>9</v>
      </c>
      <c r="AS697">
        <v>3</v>
      </c>
      <c r="AT697">
        <v>3</v>
      </c>
      <c r="AU697">
        <v>3</v>
      </c>
      <c r="AV697">
        <v>3</v>
      </c>
      <c r="AW697">
        <v>3</v>
      </c>
      <c r="AX697">
        <v>2</v>
      </c>
      <c r="AY697">
        <v>3</v>
      </c>
    </row>
    <row r="698" spans="1:51">
      <c r="A698" s="1">
        <v>340606</v>
      </c>
      <c r="B698" s="7">
        <v>124580</v>
      </c>
      <c r="C698" s="2">
        <v>40247</v>
      </c>
      <c r="D698" t="s">
        <v>1933</v>
      </c>
      <c r="E698" t="s">
        <v>3281</v>
      </c>
      <c r="F698" t="s">
        <v>357</v>
      </c>
      <c r="G698" t="s">
        <v>3268</v>
      </c>
      <c r="H698" t="s">
        <v>3269</v>
      </c>
      <c r="I698" t="s">
        <v>357</v>
      </c>
      <c r="J698" t="s">
        <v>2818</v>
      </c>
      <c r="K698" t="s">
        <v>1863</v>
      </c>
      <c r="L698" t="s">
        <v>480</v>
      </c>
      <c r="M698" t="s">
        <v>7</v>
      </c>
      <c r="N698" t="s">
        <v>7</v>
      </c>
      <c r="O698">
        <v>3</v>
      </c>
      <c r="P698">
        <v>9</v>
      </c>
      <c r="Q698">
        <v>9</v>
      </c>
      <c r="R698">
        <v>2</v>
      </c>
      <c r="S698">
        <v>8</v>
      </c>
      <c r="T698">
        <v>3</v>
      </c>
      <c r="U698">
        <v>3</v>
      </c>
      <c r="V698">
        <v>3</v>
      </c>
      <c r="W698">
        <v>9</v>
      </c>
      <c r="X698">
        <v>3</v>
      </c>
      <c r="Y698">
        <v>3</v>
      </c>
      <c r="Z698">
        <v>9</v>
      </c>
      <c r="AA698">
        <v>3</v>
      </c>
      <c r="AB698">
        <v>9</v>
      </c>
      <c r="AC698">
        <v>2</v>
      </c>
      <c r="AD698">
        <v>2</v>
      </c>
      <c r="AE698">
        <v>2</v>
      </c>
      <c r="AF698">
        <v>2</v>
      </c>
      <c r="AG698">
        <v>2</v>
      </c>
      <c r="AH698">
        <v>2</v>
      </c>
      <c r="AI698">
        <v>3</v>
      </c>
      <c r="AJ698">
        <v>3</v>
      </c>
      <c r="AK698">
        <v>9</v>
      </c>
      <c r="AL698">
        <v>3</v>
      </c>
      <c r="AM698">
        <v>2</v>
      </c>
      <c r="AN698">
        <v>3</v>
      </c>
      <c r="AO698">
        <v>9</v>
      </c>
      <c r="AP698">
        <v>3</v>
      </c>
      <c r="AQ698">
        <v>9</v>
      </c>
      <c r="AR698">
        <v>9</v>
      </c>
      <c r="AS698">
        <v>3</v>
      </c>
      <c r="AT698">
        <v>3</v>
      </c>
      <c r="AU698">
        <v>3</v>
      </c>
      <c r="AV698">
        <v>3</v>
      </c>
      <c r="AW698">
        <v>2</v>
      </c>
      <c r="AX698">
        <v>2</v>
      </c>
      <c r="AY698">
        <v>3</v>
      </c>
    </row>
    <row r="699" spans="1:51">
      <c r="A699" s="1">
        <v>340612</v>
      </c>
      <c r="B699" s="7">
        <v>124614</v>
      </c>
      <c r="C699" s="2">
        <v>40254</v>
      </c>
      <c r="D699" t="s">
        <v>1933</v>
      </c>
      <c r="E699" t="s">
        <v>3281</v>
      </c>
      <c r="F699" t="s">
        <v>357</v>
      </c>
      <c r="G699" t="s">
        <v>3270</v>
      </c>
      <c r="H699" t="s">
        <v>3271</v>
      </c>
      <c r="I699" t="s">
        <v>357</v>
      </c>
      <c r="J699" t="s">
        <v>2818</v>
      </c>
      <c r="K699" t="s">
        <v>1863</v>
      </c>
      <c r="L699" t="s">
        <v>480</v>
      </c>
      <c r="M699" t="s">
        <v>7</v>
      </c>
      <c r="N699" t="s">
        <v>7</v>
      </c>
      <c r="O699">
        <v>3</v>
      </c>
      <c r="P699">
        <v>9</v>
      </c>
      <c r="Q699">
        <v>2</v>
      </c>
      <c r="R699">
        <v>3</v>
      </c>
      <c r="S699">
        <v>8</v>
      </c>
      <c r="T699">
        <v>3</v>
      </c>
      <c r="U699">
        <v>3</v>
      </c>
      <c r="V699">
        <v>3</v>
      </c>
      <c r="W699">
        <v>9</v>
      </c>
      <c r="X699">
        <v>3</v>
      </c>
      <c r="Y699">
        <v>3</v>
      </c>
      <c r="Z699">
        <v>2</v>
      </c>
      <c r="AA699">
        <v>3</v>
      </c>
      <c r="AB699">
        <v>9</v>
      </c>
      <c r="AC699">
        <v>3</v>
      </c>
      <c r="AD699">
        <v>2</v>
      </c>
      <c r="AE699">
        <v>2</v>
      </c>
      <c r="AF699">
        <v>3</v>
      </c>
      <c r="AG699">
        <v>2</v>
      </c>
      <c r="AH699">
        <v>3</v>
      </c>
      <c r="AI699">
        <v>3</v>
      </c>
      <c r="AJ699">
        <v>3</v>
      </c>
      <c r="AK699">
        <v>9</v>
      </c>
      <c r="AL699">
        <v>3</v>
      </c>
      <c r="AM699">
        <v>3</v>
      </c>
      <c r="AN699">
        <v>3</v>
      </c>
      <c r="AO699">
        <v>2</v>
      </c>
      <c r="AP699">
        <v>3</v>
      </c>
      <c r="AQ699">
        <v>2</v>
      </c>
      <c r="AR699">
        <v>9</v>
      </c>
      <c r="AS699">
        <v>3</v>
      </c>
      <c r="AT699">
        <v>3</v>
      </c>
      <c r="AU699">
        <v>3</v>
      </c>
      <c r="AV699">
        <v>3</v>
      </c>
      <c r="AW699">
        <v>3</v>
      </c>
      <c r="AX699">
        <v>2</v>
      </c>
      <c r="AY699">
        <v>3</v>
      </c>
    </row>
    <row r="700" spans="1:51">
      <c r="A700" s="1">
        <v>340613</v>
      </c>
      <c r="B700" s="7">
        <v>124615</v>
      </c>
      <c r="C700" s="2">
        <v>40261</v>
      </c>
      <c r="D700" t="s">
        <v>1933</v>
      </c>
      <c r="E700" t="s">
        <v>3281</v>
      </c>
      <c r="F700" t="s">
        <v>357</v>
      </c>
      <c r="G700" t="s">
        <v>3272</v>
      </c>
      <c r="H700" t="s">
        <v>3273</v>
      </c>
      <c r="I700" t="s">
        <v>357</v>
      </c>
      <c r="J700" t="s">
        <v>2818</v>
      </c>
      <c r="K700" t="s">
        <v>1863</v>
      </c>
      <c r="L700" t="s">
        <v>480</v>
      </c>
      <c r="M700" t="s">
        <v>7</v>
      </c>
      <c r="N700" t="s">
        <v>7</v>
      </c>
      <c r="O700">
        <v>2</v>
      </c>
      <c r="P700">
        <v>9</v>
      </c>
      <c r="Q700">
        <v>2</v>
      </c>
      <c r="R700">
        <v>2</v>
      </c>
      <c r="S700">
        <v>8</v>
      </c>
      <c r="T700">
        <v>2</v>
      </c>
      <c r="U700">
        <v>2</v>
      </c>
      <c r="V700">
        <v>2</v>
      </c>
      <c r="W700">
        <v>9</v>
      </c>
      <c r="X700">
        <v>2</v>
      </c>
      <c r="Y700">
        <v>2</v>
      </c>
      <c r="Z700">
        <v>2</v>
      </c>
      <c r="AA700">
        <v>2</v>
      </c>
      <c r="AB700">
        <v>9</v>
      </c>
      <c r="AC700">
        <v>3</v>
      </c>
      <c r="AD700">
        <v>2</v>
      </c>
      <c r="AE700">
        <v>2</v>
      </c>
      <c r="AF700">
        <v>3</v>
      </c>
      <c r="AG700">
        <v>2</v>
      </c>
      <c r="AH700">
        <v>2</v>
      </c>
      <c r="AI700">
        <v>2</v>
      </c>
      <c r="AJ700">
        <v>2</v>
      </c>
      <c r="AK700">
        <v>9</v>
      </c>
      <c r="AL700">
        <v>2</v>
      </c>
      <c r="AM700">
        <v>2</v>
      </c>
      <c r="AN700">
        <v>2</v>
      </c>
      <c r="AO700">
        <v>2</v>
      </c>
      <c r="AP700">
        <v>2</v>
      </c>
      <c r="AQ700">
        <v>2</v>
      </c>
      <c r="AR700">
        <v>9</v>
      </c>
      <c r="AS700">
        <v>2</v>
      </c>
      <c r="AT700">
        <v>3</v>
      </c>
      <c r="AU700">
        <v>2</v>
      </c>
      <c r="AV700">
        <v>2</v>
      </c>
      <c r="AW700">
        <v>2</v>
      </c>
      <c r="AX700">
        <v>2</v>
      </c>
      <c r="AY700">
        <v>2</v>
      </c>
    </row>
    <row r="701" spans="1:51">
      <c r="A701" s="1">
        <v>340632</v>
      </c>
      <c r="B701" s="7">
        <v>124711</v>
      </c>
      <c r="C701" s="2">
        <v>40262</v>
      </c>
      <c r="D701" t="s">
        <v>1933</v>
      </c>
      <c r="E701" t="s">
        <v>3281</v>
      </c>
      <c r="F701" t="s">
        <v>357</v>
      </c>
      <c r="G701" t="s">
        <v>1008</v>
      </c>
      <c r="H701" t="s">
        <v>1009</v>
      </c>
      <c r="I701" t="s">
        <v>357</v>
      </c>
      <c r="J701" t="s">
        <v>2818</v>
      </c>
      <c r="K701" t="s">
        <v>1863</v>
      </c>
      <c r="L701" t="s">
        <v>486</v>
      </c>
      <c r="M701" t="s">
        <v>7</v>
      </c>
      <c r="N701" t="s">
        <v>7</v>
      </c>
      <c r="O701">
        <v>2</v>
      </c>
      <c r="P701">
        <v>9</v>
      </c>
      <c r="Q701">
        <v>2</v>
      </c>
      <c r="R701">
        <v>2</v>
      </c>
      <c r="S701">
        <v>8</v>
      </c>
      <c r="T701">
        <v>2</v>
      </c>
      <c r="U701">
        <v>2</v>
      </c>
      <c r="V701">
        <v>2</v>
      </c>
      <c r="W701">
        <v>9</v>
      </c>
      <c r="X701">
        <v>2</v>
      </c>
      <c r="Y701">
        <v>2</v>
      </c>
      <c r="Z701">
        <v>2</v>
      </c>
      <c r="AA701">
        <v>2</v>
      </c>
      <c r="AB701">
        <v>9</v>
      </c>
      <c r="AC701">
        <v>2</v>
      </c>
      <c r="AD701">
        <v>1</v>
      </c>
      <c r="AE701">
        <v>2</v>
      </c>
      <c r="AF701">
        <v>2</v>
      </c>
      <c r="AG701">
        <v>2</v>
      </c>
      <c r="AH701">
        <v>2</v>
      </c>
      <c r="AI701">
        <v>2</v>
      </c>
      <c r="AJ701">
        <v>2</v>
      </c>
      <c r="AK701">
        <v>9</v>
      </c>
      <c r="AL701">
        <v>2</v>
      </c>
      <c r="AM701">
        <v>2</v>
      </c>
      <c r="AN701">
        <v>2</v>
      </c>
      <c r="AO701">
        <v>2</v>
      </c>
      <c r="AP701">
        <v>2</v>
      </c>
      <c r="AQ701">
        <v>2</v>
      </c>
      <c r="AR701">
        <v>9</v>
      </c>
      <c r="AS701">
        <v>2</v>
      </c>
      <c r="AT701">
        <v>2</v>
      </c>
      <c r="AU701">
        <v>2</v>
      </c>
      <c r="AV701">
        <v>3</v>
      </c>
      <c r="AW701">
        <v>2</v>
      </c>
      <c r="AX701">
        <v>2</v>
      </c>
      <c r="AY701">
        <v>2</v>
      </c>
    </row>
    <row r="702" spans="1:51">
      <c r="A702" s="1">
        <v>340649</v>
      </c>
      <c r="B702" s="7">
        <v>124762</v>
      </c>
      <c r="C702" s="2">
        <v>40262</v>
      </c>
      <c r="D702" t="s">
        <v>1933</v>
      </c>
      <c r="E702" t="s">
        <v>3281</v>
      </c>
      <c r="F702" t="s">
        <v>357</v>
      </c>
      <c r="G702" t="s">
        <v>596</v>
      </c>
      <c r="H702" t="s">
        <v>597</v>
      </c>
      <c r="I702" t="s">
        <v>357</v>
      </c>
      <c r="J702" t="s">
        <v>2818</v>
      </c>
      <c r="K702" t="s">
        <v>1863</v>
      </c>
      <c r="L702" t="s">
        <v>482</v>
      </c>
      <c r="M702" t="s">
        <v>7</v>
      </c>
      <c r="N702" t="s">
        <v>7</v>
      </c>
      <c r="O702">
        <v>4</v>
      </c>
      <c r="P702">
        <v>9</v>
      </c>
      <c r="Q702">
        <v>2</v>
      </c>
      <c r="R702">
        <v>3</v>
      </c>
      <c r="S702">
        <v>8</v>
      </c>
      <c r="T702">
        <v>4</v>
      </c>
      <c r="U702">
        <v>4</v>
      </c>
      <c r="V702">
        <v>4</v>
      </c>
      <c r="W702">
        <v>9</v>
      </c>
      <c r="X702">
        <v>3</v>
      </c>
      <c r="Y702">
        <v>4</v>
      </c>
      <c r="Z702">
        <v>2</v>
      </c>
      <c r="AA702">
        <v>4</v>
      </c>
      <c r="AB702">
        <v>9</v>
      </c>
      <c r="AC702">
        <v>3</v>
      </c>
      <c r="AD702">
        <v>2</v>
      </c>
      <c r="AE702">
        <v>3</v>
      </c>
      <c r="AF702">
        <v>2</v>
      </c>
      <c r="AG702">
        <v>3</v>
      </c>
      <c r="AH702">
        <v>3</v>
      </c>
      <c r="AI702">
        <v>4</v>
      </c>
      <c r="AJ702">
        <v>4</v>
      </c>
      <c r="AK702">
        <v>9</v>
      </c>
      <c r="AL702">
        <v>3</v>
      </c>
      <c r="AM702">
        <v>3</v>
      </c>
      <c r="AN702">
        <v>4</v>
      </c>
      <c r="AO702">
        <v>2</v>
      </c>
      <c r="AP702">
        <v>4</v>
      </c>
      <c r="AQ702">
        <v>2</v>
      </c>
      <c r="AR702">
        <v>9</v>
      </c>
      <c r="AS702">
        <v>4</v>
      </c>
      <c r="AT702">
        <v>3</v>
      </c>
      <c r="AU702">
        <v>4</v>
      </c>
      <c r="AV702">
        <v>4</v>
      </c>
      <c r="AW702">
        <v>2</v>
      </c>
      <c r="AX702">
        <v>4</v>
      </c>
      <c r="AY702">
        <v>4</v>
      </c>
    </row>
    <row r="703" spans="1:51">
      <c r="A703" s="1">
        <v>340651</v>
      </c>
      <c r="B703" s="7">
        <v>124769</v>
      </c>
      <c r="C703" s="2">
        <v>40249</v>
      </c>
      <c r="D703" t="s">
        <v>1933</v>
      </c>
      <c r="E703" t="s">
        <v>3281</v>
      </c>
      <c r="F703" t="s">
        <v>357</v>
      </c>
      <c r="G703" t="s">
        <v>598</v>
      </c>
      <c r="H703" t="s">
        <v>599</v>
      </c>
      <c r="I703" t="s">
        <v>357</v>
      </c>
      <c r="J703" t="s">
        <v>2818</v>
      </c>
      <c r="K703" t="s">
        <v>1863</v>
      </c>
      <c r="L703" t="s">
        <v>482</v>
      </c>
      <c r="M703" t="s">
        <v>7</v>
      </c>
      <c r="N703" t="s">
        <v>7</v>
      </c>
      <c r="O703">
        <v>2</v>
      </c>
      <c r="P703">
        <v>9</v>
      </c>
      <c r="Q703">
        <v>2</v>
      </c>
      <c r="R703">
        <v>2</v>
      </c>
      <c r="S703">
        <v>8</v>
      </c>
      <c r="T703">
        <v>2</v>
      </c>
      <c r="U703">
        <v>1</v>
      </c>
      <c r="V703">
        <v>1</v>
      </c>
      <c r="W703">
        <v>9</v>
      </c>
      <c r="X703">
        <v>1</v>
      </c>
      <c r="Y703">
        <v>2</v>
      </c>
      <c r="Z703">
        <v>2</v>
      </c>
      <c r="AA703">
        <v>2</v>
      </c>
      <c r="AB703">
        <v>9</v>
      </c>
      <c r="AC703">
        <v>1</v>
      </c>
      <c r="AD703">
        <v>1</v>
      </c>
      <c r="AE703">
        <v>2</v>
      </c>
      <c r="AF703">
        <v>2</v>
      </c>
      <c r="AG703">
        <v>2</v>
      </c>
      <c r="AH703">
        <v>2</v>
      </c>
      <c r="AI703">
        <v>1</v>
      </c>
      <c r="AJ703">
        <v>2</v>
      </c>
      <c r="AK703">
        <v>9</v>
      </c>
      <c r="AL703">
        <v>2</v>
      </c>
      <c r="AM703">
        <v>1</v>
      </c>
      <c r="AN703">
        <v>2</v>
      </c>
      <c r="AO703">
        <v>2</v>
      </c>
      <c r="AP703">
        <v>1</v>
      </c>
      <c r="AQ703">
        <v>2</v>
      </c>
      <c r="AR703">
        <v>9</v>
      </c>
      <c r="AS703">
        <v>2</v>
      </c>
      <c r="AT703">
        <v>2</v>
      </c>
      <c r="AU703">
        <v>2</v>
      </c>
      <c r="AV703">
        <v>2</v>
      </c>
      <c r="AW703">
        <v>2</v>
      </c>
      <c r="AX703">
        <v>1</v>
      </c>
      <c r="AY703">
        <v>2</v>
      </c>
    </row>
    <row r="704" spans="1:51">
      <c r="A704" s="1">
        <v>340653</v>
      </c>
      <c r="B704" s="7">
        <v>124783</v>
      </c>
      <c r="C704" s="2">
        <v>40255</v>
      </c>
      <c r="D704" t="s">
        <v>1933</v>
      </c>
      <c r="E704" t="s">
        <v>3281</v>
      </c>
      <c r="F704" t="s">
        <v>357</v>
      </c>
      <c r="G704" t="s">
        <v>600</v>
      </c>
      <c r="H704" t="s">
        <v>601</v>
      </c>
      <c r="I704" t="s">
        <v>357</v>
      </c>
      <c r="J704" t="s">
        <v>2818</v>
      </c>
      <c r="K704" t="s">
        <v>1863</v>
      </c>
      <c r="L704" t="s">
        <v>482</v>
      </c>
      <c r="M704" t="s">
        <v>7</v>
      </c>
      <c r="N704" t="s">
        <v>7</v>
      </c>
      <c r="O704">
        <v>3</v>
      </c>
      <c r="P704">
        <v>9</v>
      </c>
      <c r="Q704">
        <v>2</v>
      </c>
      <c r="R704">
        <v>2</v>
      </c>
      <c r="S704">
        <v>8</v>
      </c>
      <c r="T704">
        <v>3</v>
      </c>
      <c r="U704">
        <v>3</v>
      </c>
      <c r="V704">
        <v>3</v>
      </c>
      <c r="W704">
        <v>9</v>
      </c>
      <c r="X704">
        <v>3</v>
      </c>
      <c r="Y704">
        <v>3</v>
      </c>
      <c r="Z704">
        <v>2</v>
      </c>
      <c r="AA704">
        <v>3</v>
      </c>
      <c r="AB704">
        <v>9</v>
      </c>
      <c r="AC704">
        <v>1</v>
      </c>
      <c r="AD704">
        <v>2</v>
      </c>
      <c r="AE704">
        <v>2</v>
      </c>
      <c r="AF704">
        <v>3</v>
      </c>
      <c r="AG704">
        <v>1</v>
      </c>
      <c r="AH704">
        <v>1</v>
      </c>
      <c r="AI704">
        <v>3</v>
      </c>
      <c r="AJ704">
        <v>3</v>
      </c>
      <c r="AK704">
        <v>9</v>
      </c>
      <c r="AL704">
        <v>2</v>
      </c>
      <c r="AM704">
        <v>2</v>
      </c>
      <c r="AN704">
        <v>3</v>
      </c>
      <c r="AO704">
        <v>2</v>
      </c>
      <c r="AP704">
        <v>3</v>
      </c>
      <c r="AQ704">
        <v>2</v>
      </c>
      <c r="AR704">
        <v>9</v>
      </c>
      <c r="AS704">
        <v>3</v>
      </c>
      <c r="AT704">
        <v>3</v>
      </c>
      <c r="AU704">
        <v>3</v>
      </c>
      <c r="AV704">
        <v>3</v>
      </c>
      <c r="AW704">
        <v>2</v>
      </c>
      <c r="AX704">
        <v>2</v>
      </c>
      <c r="AY704">
        <v>3</v>
      </c>
    </row>
    <row r="705" spans="1:51">
      <c r="A705" s="1">
        <v>340654</v>
      </c>
      <c r="B705" s="7">
        <v>124785</v>
      </c>
      <c r="C705" s="2">
        <v>40256</v>
      </c>
      <c r="D705" t="s">
        <v>1933</v>
      </c>
      <c r="E705" t="s">
        <v>3281</v>
      </c>
      <c r="F705" t="s">
        <v>357</v>
      </c>
      <c r="G705" t="s">
        <v>529</v>
      </c>
      <c r="H705" t="s">
        <v>530</v>
      </c>
      <c r="I705" t="s">
        <v>357</v>
      </c>
      <c r="J705" t="s">
        <v>2818</v>
      </c>
      <c r="K705" t="s">
        <v>1863</v>
      </c>
      <c r="L705" t="s">
        <v>482</v>
      </c>
      <c r="M705" t="s">
        <v>7</v>
      </c>
      <c r="N705" t="s">
        <v>7</v>
      </c>
      <c r="O705">
        <v>2</v>
      </c>
      <c r="P705">
        <v>9</v>
      </c>
      <c r="Q705">
        <v>2</v>
      </c>
      <c r="R705">
        <v>2</v>
      </c>
      <c r="S705">
        <v>8</v>
      </c>
      <c r="T705">
        <v>2</v>
      </c>
      <c r="U705">
        <v>2</v>
      </c>
      <c r="V705">
        <v>2</v>
      </c>
      <c r="W705">
        <v>9</v>
      </c>
      <c r="X705">
        <v>3</v>
      </c>
      <c r="Y705">
        <v>2</v>
      </c>
      <c r="Z705">
        <v>2</v>
      </c>
      <c r="AA705">
        <v>2</v>
      </c>
      <c r="AB705">
        <v>9</v>
      </c>
      <c r="AC705">
        <v>2</v>
      </c>
      <c r="AD705">
        <v>1</v>
      </c>
      <c r="AE705">
        <v>1</v>
      </c>
      <c r="AF705">
        <v>2</v>
      </c>
      <c r="AG705">
        <v>2</v>
      </c>
      <c r="AH705">
        <v>1</v>
      </c>
      <c r="AI705">
        <v>2</v>
      </c>
      <c r="AJ705">
        <v>2</v>
      </c>
      <c r="AK705">
        <v>9</v>
      </c>
      <c r="AL705">
        <v>2</v>
      </c>
      <c r="AM705">
        <v>1</v>
      </c>
      <c r="AN705">
        <v>3</v>
      </c>
      <c r="AO705">
        <v>2</v>
      </c>
      <c r="AP705">
        <v>2</v>
      </c>
      <c r="AQ705">
        <v>2</v>
      </c>
      <c r="AR705">
        <v>9</v>
      </c>
      <c r="AS705">
        <v>2</v>
      </c>
      <c r="AT705">
        <v>2</v>
      </c>
      <c r="AU705">
        <v>2</v>
      </c>
      <c r="AV705">
        <v>2</v>
      </c>
      <c r="AW705">
        <v>2</v>
      </c>
      <c r="AX705">
        <v>1</v>
      </c>
      <c r="AY705">
        <v>2</v>
      </c>
    </row>
    <row r="706" spans="1:51">
      <c r="A706" s="1">
        <v>340667</v>
      </c>
      <c r="B706" s="7">
        <v>124829</v>
      </c>
      <c r="C706" s="2">
        <v>40248</v>
      </c>
      <c r="D706" t="s">
        <v>1933</v>
      </c>
      <c r="E706" t="s">
        <v>3281</v>
      </c>
      <c r="F706" t="s">
        <v>357</v>
      </c>
      <c r="G706" t="s">
        <v>132</v>
      </c>
      <c r="H706" t="s">
        <v>133</v>
      </c>
      <c r="I706" t="s">
        <v>357</v>
      </c>
      <c r="J706" t="s">
        <v>2818</v>
      </c>
      <c r="K706" t="s">
        <v>1863</v>
      </c>
      <c r="L706" t="s">
        <v>480</v>
      </c>
      <c r="M706" t="s">
        <v>488</v>
      </c>
      <c r="N706" t="s">
        <v>10</v>
      </c>
      <c r="O706">
        <v>3</v>
      </c>
      <c r="P706">
        <v>9</v>
      </c>
      <c r="Q706">
        <v>9</v>
      </c>
      <c r="R706">
        <v>2</v>
      </c>
      <c r="S706">
        <v>8</v>
      </c>
      <c r="T706">
        <v>3</v>
      </c>
      <c r="U706">
        <v>3</v>
      </c>
      <c r="V706">
        <v>3</v>
      </c>
      <c r="W706">
        <v>9</v>
      </c>
      <c r="X706">
        <v>3</v>
      </c>
      <c r="Y706">
        <v>3</v>
      </c>
      <c r="Z706">
        <v>9</v>
      </c>
      <c r="AA706">
        <v>3</v>
      </c>
      <c r="AB706">
        <v>9</v>
      </c>
      <c r="AC706">
        <v>3</v>
      </c>
      <c r="AD706">
        <v>2</v>
      </c>
      <c r="AE706">
        <v>2</v>
      </c>
      <c r="AF706">
        <v>3</v>
      </c>
      <c r="AG706">
        <v>3</v>
      </c>
      <c r="AH706">
        <v>2</v>
      </c>
      <c r="AI706">
        <v>3</v>
      </c>
      <c r="AJ706">
        <v>3</v>
      </c>
      <c r="AK706">
        <v>9</v>
      </c>
      <c r="AL706">
        <v>2</v>
      </c>
      <c r="AM706">
        <v>2</v>
      </c>
      <c r="AN706">
        <v>3</v>
      </c>
      <c r="AO706">
        <v>9</v>
      </c>
      <c r="AP706">
        <v>3</v>
      </c>
      <c r="AQ706">
        <v>9</v>
      </c>
      <c r="AR706">
        <v>9</v>
      </c>
      <c r="AS706">
        <v>3</v>
      </c>
      <c r="AT706">
        <v>3</v>
      </c>
      <c r="AU706">
        <v>3</v>
      </c>
      <c r="AV706">
        <v>3</v>
      </c>
      <c r="AW706">
        <v>2</v>
      </c>
      <c r="AX706">
        <v>3</v>
      </c>
      <c r="AY706">
        <v>3</v>
      </c>
    </row>
    <row r="707" spans="1:51">
      <c r="A707" s="1">
        <v>340816</v>
      </c>
      <c r="B707" s="7">
        <v>125679</v>
      </c>
      <c r="C707" s="2">
        <v>40247</v>
      </c>
      <c r="D707" t="s">
        <v>1933</v>
      </c>
      <c r="E707" t="s">
        <v>2216</v>
      </c>
      <c r="F707" t="s">
        <v>2895</v>
      </c>
      <c r="G707" t="s">
        <v>2561</v>
      </c>
      <c r="H707" t="s">
        <v>1404</v>
      </c>
      <c r="I707" t="s">
        <v>2895</v>
      </c>
      <c r="J707" t="s">
        <v>2818</v>
      </c>
      <c r="K707" t="s">
        <v>1863</v>
      </c>
      <c r="L707" t="s">
        <v>486</v>
      </c>
      <c r="M707" t="s">
        <v>7</v>
      </c>
      <c r="N707" t="s">
        <v>7</v>
      </c>
      <c r="O707">
        <v>3</v>
      </c>
      <c r="P707">
        <v>9</v>
      </c>
      <c r="Q707">
        <v>9</v>
      </c>
      <c r="R707">
        <v>3</v>
      </c>
      <c r="S707">
        <v>8</v>
      </c>
      <c r="T707">
        <v>3</v>
      </c>
      <c r="U707">
        <v>3</v>
      </c>
      <c r="V707">
        <v>3</v>
      </c>
      <c r="W707">
        <v>9</v>
      </c>
      <c r="X707">
        <v>3</v>
      </c>
      <c r="Y707">
        <v>3</v>
      </c>
      <c r="Z707">
        <v>9</v>
      </c>
      <c r="AA707">
        <v>2</v>
      </c>
      <c r="AB707">
        <v>9</v>
      </c>
      <c r="AC707">
        <v>3</v>
      </c>
      <c r="AD707">
        <v>3</v>
      </c>
      <c r="AE707">
        <v>2</v>
      </c>
      <c r="AF707">
        <v>4</v>
      </c>
      <c r="AG707">
        <v>3</v>
      </c>
      <c r="AH707">
        <v>3</v>
      </c>
      <c r="AI707">
        <v>3</v>
      </c>
      <c r="AJ707">
        <v>3</v>
      </c>
      <c r="AK707">
        <v>9</v>
      </c>
      <c r="AL707">
        <v>3</v>
      </c>
      <c r="AM707">
        <v>3</v>
      </c>
      <c r="AN707">
        <v>4</v>
      </c>
      <c r="AO707">
        <v>9</v>
      </c>
      <c r="AP707">
        <v>3</v>
      </c>
      <c r="AQ707">
        <v>9</v>
      </c>
      <c r="AR707">
        <v>9</v>
      </c>
      <c r="AS707">
        <v>3</v>
      </c>
      <c r="AT707">
        <v>2</v>
      </c>
      <c r="AU707">
        <v>3</v>
      </c>
      <c r="AV707">
        <v>2</v>
      </c>
      <c r="AW707">
        <v>3</v>
      </c>
      <c r="AX707">
        <v>3</v>
      </c>
      <c r="AY707">
        <v>3</v>
      </c>
    </row>
    <row r="708" spans="1:51">
      <c r="A708" s="1">
        <v>340828</v>
      </c>
      <c r="B708" s="7">
        <v>125726</v>
      </c>
      <c r="C708" s="2">
        <v>40249</v>
      </c>
      <c r="D708" t="s">
        <v>1933</v>
      </c>
      <c r="E708" t="s">
        <v>2216</v>
      </c>
      <c r="F708" t="s">
        <v>2895</v>
      </c>
      <c r="G708" t="s">
        <v>1587</v>
      </c>
      <c r="H708" t="s">
        <v>1405</v>
      </c>
      <c r="I708" t="s">
        <v>2895</v>
      </c>
      <c r="J708" t="s">
        <v>2818</v>
      </c>
      <c r="K708" t="s">
        <v>1863</v>
      </c>
      <c r="L708" t="s">
        <v>482</v>
      </c>
      <c r="M708" t="s">
        <v>7</v>
      </c>
      <c r="N708" t="s">
        <v>7</v>
      </c>
      <c r="O708">
        <v>2</v>
      </c>
      <c r="P708">
        <v>9</v>
      </c>
      <c r="Q708">
        <v>9</v>
      </c>
      <c r="R708">
        <v>2</v>
      </c>
      <c r="S708">
        <v>8</v>
      </c>
      <c r="T708">
        <v>2</v>
      </c>
      <c r="U708">
        <v>2</v>
      </c>
      <c r="V708">
        <v>2</v>
      </c>
      <c r="W708">
        <v>9</v>
      </c>
      <c r="X708">
        <v>2</v>
      </c>
      <c r="Y708">
        <v>2</v>
      </c>
      <c r="Z708">
        <v>9</v>
      </c>
      <c r="AA708">
        <v>2</v>
      </c>
      <c r="AB708">
        <v>9</v>
      </c>
      <c r="AC708">
        <v>2</v>
      </c>
      <c r="AD708">
        <v>1</v>
      </c>
      <c r="AE708">
        <v>1</v>
      </c>
      <c r="AF708">
        <v>2</v>
      </c>
      <c r="AG708">
        <v>1</v>
      </c>
      <c r="AH708">
        <v>2</v>
      </c>
      <c r="AI708">
        <v>2</v>
      </c>
      <c r="AJ708">
        <v>2</v>
      </c>
      <c r="AK708">
        <v>9</v>
      </c>
      <c r="AL708">
        <v>2</v>
      </c>
      <c r="AM708">
        <v>2</v>
      </c>
      <c r="AN708">
        <v>2</v>
      </c>
      <c r="AO708">
        <v>9</v>
      </c>
      <c r="AP708">
        <v>2</v>
      </c>
      <c r="AQ708">
        <v>9</v>
      </c>
      <c r="AR708">
        <v>9</v>
      </c>
      <c r="AS708">
        <v>3</v>
      </c>
      <c r="AT708">
        <v>3</v>
      </c>
      <c r="AU708">
        <v>2</v>
      </c>
      <c r="AV708">
        <v>3</v>
      </c>
      <c r="AW708">
        <v>3</v>
      </c>
      <c r="AX708">
        <v>2</v>
      </c>
      <c r="AY708">
        <v>2</v>
      </c>
    </row>
    <row r="709" spans="1:51">
      <c r="A709" s="1">
        <v>340848</v>
      </c>
      <c r="B709" s="7">
        <v>125836</v>
      </c>
      <c r="C709" s="2">
        <v>40248</v>
      </c>
      <c r="D709" t="s">
        <v>1933</v>
      </c>
      <c r="E709" t="s">
        <v>3427</v>
      </c>
      <c r="F709" t="s">
        <v>365</v>
      </c>
      <c r="G709" t="s">
        <v>2788</v>
      </c>
      <c r="H709" t="s">
        <v>2789</v>
      </c>
      <c r="I709" t="s">
        <v>365</v>
      </c>
      <c r="J709" t="s">
        <v>2818</v>
      </c>
      <c r="K709" t="s">
        <v>1863</v>
      </c>
      <c r="L709" t="s">
        <v>480</v>
      </c>
      <c r="M709" t="s">
        <v>7</v>
      </c>
      <c r="N709" t="s">
        <v>7</v>
      </c>
      <c r="O709">
        <v>2</v>
      </c>
      <c r="P709">
        <v>9</v>
      </c>
      <c r="Q709">
        <v>9</v>
      </c>
      <c r="R709">
        <v>2</v>
      </c>
      <c r="S709">
        <v>8</v>
      </c>
      <c r="T709">
        <v>2</v>
      </c>
      <c r="U709">
        <v>2</v>
      </c>
      <c r="V709">
        <v>2</v>
      </c>
      <c r="W709">
        <v>9</v>
      </c>
      <c r="X709">
        <v>2</v>
      </c>
      <c r="Y709">
        <v>2</v>
      </c>
      <c r="Z709">
        <v>9</v>
      </c>
      <c r="AA709">
        <v>2</v>
      </c>
      <c r="AB709">
        <v>9</v>
      </c>
      <c r="AC709">
        <v>3</v>
      </c>
      <c r="AD709">
        <v>2</v>
      </c>
      <c r="AE709">
        <v>2</v>
      </c>
      <c r="AF709">
        <v>2</v>
      </c>
      <c r="AG709">
        <v>2</v>
      </c>
      <c r="AH709">
        <v>2</v>
      </c>
      <c r="AI709">
        <v>2</v>
      </c>
      <c r="AJ709">
        <v>2</v>
      </c>
      <c r="AK709">
        <v>9</v>
      </c>
      <c r="AL709">
        <v>2</v>
      </c>
      <c r="AM709">
        <v>2</v>
      </c>
      <c r="AN709">
        <v>2</v>
      </c>
      <c r="AO709">
        <v>9</v>
      </c>
      <c r="AP709">
        <v>2</v>
      </c>
      <c r="AQ709">
        <v>9</v>
      </c>
      <c r="AR709">
        <v>9</v>
      </c>
      <c r="AS709">
        <v>2</v>
      </c>
      <c r="AT709">
        <v>3</v>
      </c>
      <c r="AU709">
        <v>2</v>
      </c>
      <c r="AV709">
        <v>3</v>
      </c>
      <c r="AW709">
        <v>2</v>
      </c>
      <c r="AX709">
        <v>2</v>
      </c>
      <c r="AY709">
        <v>2</v>
      </c>
    </row>
    <row r="710" spans="1:51">
      <c r="A710" s="1">
        <v>340854</v>
      </c>
      <c r="B710" s="7">
        <v>125857</v>
      </c>
      <c r="C710" s="2">
        <v>40249</v>
      </c>
      <c r="D710" t="s">
        <v>1933</v>
      </c>
      <c r="E710" t="s">
        <v>3427</v>
      </c>
      <c r="F710" t="s">
        <v>365</v>
      </c>
      <c r="G710" t="s">
        <v>2791</v>
      </c>
      <c r="H710" t="s">
        <v>2792</v>
      </c>
      <c r="I710" t="s">
        <v>365</v>
      </c>
      <c r="J710" t="s">
        <v>2818</v>
      </c>
      <c r="K710" t="s">
        <v>1863</v>
      </c>
      <c r="L710" t="s">
        <v>480</v>
      </c>
      <c r="M710" t="s">
        <v>7</v>
      </c>
      <c r="N710" t="s">
        <v>7</v>
      </c>
      <c r="O710">
        <v>2</v>
      </c>
      <c r="P710">
        <v>9</v>
      </c>
      <c r="Q710">
        <v>1</v>
      </c>
      <c r="R710">
        <v>2</v>
      </c>
      <c r="S710">
        <v>8</v>
      </c>
      <c r="T710">
        <v>2</v>
      </c>
      <c r="U710">
        <v>2</v>
      </c>
      <c r="V710">
        <v>2</v>
      </c>
      <c r="W710">
        <v>9</v>
      </c>
      <c r="X710">
        <v>2</v>
      </c>
      <c r="Y710">
        <v>2</v>
      </c>
      <c r="Z710">
        <v>1</v>
      </c>
      <c r="AA710">
        <v>2</v>
      </c>
      <c r="AB710">
        <v>9</v>
      </c>
      <c r="AC710">
        <v>2</v>
      </c>
      <c r="AD710">
        <v>1</v>
      </c>
      <c r="AE710">
        <v>1</v>
      </c>
      <c r="AF710">
        <v>2</v>
      </c>
      <c r="AG710">
        <v>1</v>
      </c>
      <c r="AH710">
        <v>2</v>
      </c>
      <c r="AI710">
        <v>2</v>
      </c>
      <c r="AJ710">
        <v>2</v>
      </c>
      <c r="AK710">
        <v>9</v>
      </c>
      <c r="AL710">
        <v>2</v>
      </c>
      <c r="AM710">
        <v>1</v>
      </c>
      <c r="AN710">
        <v>3</v>
      </c>
      <c r="AO710">
        <v>1</v>
      </c>
      <c r="AP710">
        <v>2</v>
      </c>
      <c r="AQ710">
        <v>1</v>
      </c>
      <c r="AR710">
        <v>9</v>
      </c>
      <c r="AS710">
        <v>2</v>
      </c>
      <c r="AT710">
        <v>3</v>
      </c>
      <c r="AU710">
        <v>2</v>
      </c>
      <c r="AV710">
        <v>2</v>
      </c>
      <c r="AW710">
        <v>2</v>
      </c>
      <c r="AX710">
        <v>2</v>
      </c>
      <c r="AY710">
        <v>2</v>
      </c>
    </row>
    <row r="711" spans="1:51">
      <c r="A711" s="1">
        <v>340863</v>
      </c>
      <c r="B711" s="7">
        <v>125891</v>
      </c>
      <c r="C711" s="2">
        <v>40261</v>
      </c>
      <c r="D711" t="s">
        <v>1933</v>
      </c>
      <c r="E711" t="s">
        <v>3427</v>
      </c>
      <c r="F711" t="s">
        <v>365</v>
      </c>
      <c r="G711" t="s">
        <v>2793</v>
      </c>
      <c r="H711" t="s">
        <v>2790</v>
      </c>
      <c r="I711" t="s">
        <v>365</v>
      </c>
      <c r="J711" t="s">
        <v>2818</v>
      </c>
      <c r="K711" t="s">
        <v>1863</v>
      </c>
      <c r="L711" t="s">
        <v>480</v>
      </c>
      <c r="M711" t="s">
        <v>7</v>
      </c>
      <c r="N711" t="s">
        <v>7</v>
      </c>
      <c r="O711">
        <v>2</v>
      </c>
      <c r="P711">
        <v>9</v>
      </c>
      <c r="Q711">
        <v>9</v>
      </c>
      <c r="R711">
        <v>2</v>
      </c>
      <c r="S711">
        <v>8</v>
      </c>
      <c r="T711">
        <v>2</v>
      </c>
      <c r="U711">
        <v>2</v>
      </c>
      <c r="V711">
        <v>2</v>
      </c>
      <c r="W711">
        <v>9</v>
      </c>
      <c r="X711">
        <v>3</v>
      </c>
      <c r="Y711">
        <v>2</v>
      </c>
      <c r="Z711">
        <v>9</v>
      </c>
      <c r="AA711">
        <v>2</v>
      </c>
      <c r="AB711">
        <v>9</v>
      </c>
      <c r="AC711">
        <v>2</v>
      </c>
      <c r="AD711">
        <v>2</v>
      </c>
      <c r="AE711">
        <v>2</v>
      </c>
      <c r="AF711">
        <v>3</v>
      </c>
      <c r="AG711">
        <v>2</v>
      </c>
      <c r="AH711">
        <v>2</v>
      </c>
      <c r="AI711">
        <v>2</v>
      </c>
      <c r="AJ711">
        <v>2</v>
      </c>
      <c r="AK711">
        <v>9</v>
      </c>
      <c r="AL711">
        <v>2</v>
      </c>
      <c r="AM711">
        <v>2</v>
      </c>
      <c r="AN711">
        <v>2</v>
      </c>
      <c r="AO711">
        <v>9</v>
      </c>
      <c r="AP711">
        <v>2</v>
      </c>
      <c r="AQ711">
        <v>9</v>
      </c>
      <c r="AR711">
        <v>9</v>
      </c>
      <c r="AS711">
        <v>2</v>
      </c>
      <c r="AT711">
        <v>3</v>
      </c>
      <c r="AU711">
        <v>2</v>
      </c>
      <c r="AV711">
        <v>2</v>
      </c>
      <c r="AW711">
        <v>1</v>
      </c>
      <c r="AX711">
        <v>2</v>
      </c>
      <c r="AY711">
        <v>2</v>
      </c>
    </row>
    <row r="712" spans="1:51">
      <c r="A712" s="1">
        <v>340869</v>
      </c>
      <c r="B712" s="7">
        <v>125926</v>
      </c>
      <c r="C712" s="2">
        <v>40247</v>
      </c>
      <c r="D712" t="s">
        <v>1933</v>
      </c>
      <c r="E712" t="s">
        <v>3427</v>
      </c>
      <c r="F712" t="s">
        <v>365</v>
      </c>
      <c r="G712" t="s">
        <v>75</v>
      </c>
      <c r="H712" t="s">
        <v>76</v>
      </c>
      <c r="I712" t="s">
        <v>365</v>
      </c>
      <c r="J712" t="s">
        <v>2818</v>
      </c>
      <c r="K712" t="s">
        <v>1863</v>
      </c>
      <c r="L712" t="s">
        <v>480</v>
      </c>
      <c r="M712" t="s">
        <v>7</v>
      </c>
      <c r="N712" t="s">
        <v>7</v>
      </c>
      <c r="O712">
        <v>2</v>
      </c>
      <c r="P712">
        <v>9</v>
      </c>
      <c r="Q712">
        <v>1</v>
      </c>
      <c r="R712">
        <v>1</v>
      </c>
      <c r="S712">
        <v>8</v>
      </c>
      <c r="T712">
        <v>2</v>
      </c>
      <c r="U712">
        <v>2</v>
      </c>
      <c r="V712">
        <v>2</v>
      </c>
      <c r="W712">
        <v>9</v>
      </c>
      <c r="X712">
        <v>2</v>
      </c>
      <c r="Y712">
        <v>2</v>
      </c>
      <c r="Z712">
        <v>1</v>
      </c>
      <c r="AA712">
        <v>2</v>
      </c>
      <c r="AB712">
        <v>9</v>
      </c>
      <c r="AC712">
        <v>2</v>
      </c>
      <c r="AD712">
        <v>2</v>
      </c>
      <c r="AE712">
        <v>1</v>
      </c>
      <c r="AF712">
        <v>2</v>
      </c>
      <c r="AG712">
        <v>2</v>
      </c>
      <c r="AH712">
        <v>2</v>
      </c>
      <c r="AI712">
        <v>2</v>
      </c>
      <c r="AJ712">
        <v>2</v>
      </c>
      <c r="AK712">
        <v>9</v>
      </c>
      <c r="AL712">
        <v>2</v>
      </c>
      <c r="AM712">
        <v>1</v>
      </c>
      <c r="AN712">
        <v>2</v>
      </c>
      <c r="AO712">
        <v>1</v>
      </c>
      <c r="AP712">
        <v>2</v>
      </c>
      <c r="AQ712">
        <v>1</v>
      </c>
      <c r="AR712">
        <v>9</v>
      </c>
      <c r="AS712">
        <v>2</v>
      </c>
      <c r="AT712">
        <v>3</v>
      </c>
      <c r="AU712">
        <v>2</v>
      </c>
      <c r="AV712">
        <v>2</v>
      </c>
      <c r="AW712">
        <v>2</v>
      </c>
      <c r="AX712">
        <v>2</v>
      </c>
      <c r="AY712">
        <v>2</v>
      </c>
    </row>
    <row r="713" spans="1:51">
      <c r="A713" s="1">
        <v>340872</v>
      </c>
      <c r="B713" s="7">
        <v>125930</v>
      </c>
      <c r="C713" s="2">
        <v>40248</v>
      </c>
      <c r="D713" t="s">
        <v>1933</v>
      </c>
      <c r="E713" t="s">
        <v>3427</v>
      </c>
      <c r="F713" t="s">
        <v>365</v>
      </c>
      <c r="G713" t="s">
        <v>77</v>
      </c>
      <c r="H713" t="s">
        <v>78</v>
      </c>
      <c r="I713" t="s">
        <v>365</v>
      </c>
      <c r="J713" t="s">
        <v>2818</v>
      </c>
      <c r="K713" t="s">
        <v>1863</v>
      </c>
      <c r="L713" t="s">
        <v>480</v>
      </c>
      <c r="M713" t="s">
        <v>7</v>
      </c>
      <c r="N713" t="s">
        <v>7</v>
      </c>
      <c r="O713">
        <v>3</v>
      </c>
      <c r="P713">
        <v>9</v>
      </c>
      <c r="Q713">
        <v>2</v>
      </c>
      <c r="R713">
        <v>2</v>
      </c>
      <c r="S713">
        <v>8</v>
      </c>
      <c r="T713">
        <v>3</v>
      </c>
      <c r="U713">
        <v>3</v>
      </c>
      <c r="V713">
        <v>3</v>
      </c>
      <c r="W713">
        <v>9</v>
      </c>
      <c r="X713">
        <v>3</v>
      </c>
      <c r="Y713">
        <v>3</v>
      </c>
      <c r="Z713">
        <v>2</v>
      </c>
      <c r="AA713">
        <v>3</v>
      </c>
      <c r="AB713">
        <v>9</v>
      </c>
      <c r="AC713">
        <v>2</v>
      </c>
      <c r="AD713">
        <v>2</v>
      </c>
      <c r="AE713">
        <v>2</v>
      </c>
      <c r="AF713">
        <v>2</v>
      </c>
      <c r="AG713">
        <v>2</v>
      </c>
      <c r="AH713">
        <v>2</v>
      </c>
      <c r="AI713">
        <v>2</v>
      </c>
      <c r="AJ713">
        <v>3</v>
      </c>
      <c r="AK713">
        <v>9</v>
      </c>
      <c r="AL713">
        <v>3</v>
      </c>
      <c r="AM713">
        <v>2</v>
      </c>
      <c r="AN713">
        <v>3</v>
      </c>
      <c r="AO713">
        <v>2</v>
      </c>
      <c r="AP713">
        <v>3</v>
      </c>
      <c r="AQ713">
        <v>2</v>
      </c>
      <c r="AR713">
        <v>9</v>
      </c>
      <c r="AS713">
        <v>3</v>
      </c>
      <c r="AT713">
        <v>2</v>
      </c>
      <c r="AU713">
        <v>3</v>
      </c>
      <c r="AV713">
        <v>2</v>
      </c>
      <c r="AW713">
        <v>2</v>
      </c>
      <c r="AX713">
        <v>2</v>
      </c>
      <c r="AY713">
        <v>3</v>
      </c>
    </row>
    <row r="714" spans="1:51">
      <c r="A714" s="1">
        <v>340873</v>
      </c>
      <c r="B714" s="7">
        <v>125931</v>
      </c>
      <c r="C714" s="2">
        <v>40255</v>
      </c>
      <c r="D714" t="s">
        <v>1933</v>
      </c>
      <c r="E714" t="s">
        <v>3427</v>
      </c>
      <c r="F714" t="s">
        <v>365</v>
      </c>
      <c r="G714" t="s">
        <v>79</v>
      </c>
      <c r="H714" t="s">
        <v>80</v>
      </c>
      <c r="I714" t="s">
        <v>365</v>
      </c>
      <c r="J714" t="s">
        <v>2818</v>
      </c>
      <c r="K714" t="s">
        <v>1863</v>
      </c>
      <c r="L714" t="s">
        <v>480</v>
      </c>
      <c r="M714" t="s">
        <v>7</v>
      </c>
      <c r="N714" t="s">
        <v>7</v>
      </c>
      <c r="O714">
        <v>2</v>
      </c>
      <c r="P714">
        <v>9</v>
      </c>
      <c r="Q714">
        <v>2</v>
      </c>
      <c r="R714">
        <v>1</v>
      </c>
      <c r="S714">
        <v>8</v>
      </c>
      <c r="T714">
        <v>1</v>
      </c>
      <c r="U714">
        <v>2</v>
      </c>
      <c r="V714">
        <v>2</v>
      </c>
      <c r="W714">
        <v>9</v>
      </c>
      <c r="X714">
        <v>1</v>
      </c>
      <c r="Y714">
        <v>2</v>
      </c>
      <c r="Z714">
        <v>2</v>
      </c>
      <c r="AA714">
        <v>1</v>
      </c>
      <c r="AB714">
        <v>9</v>
      </c>
      <c r="AC714">
        <v>1</v>
      </c>
      <c r="AD714">
        <v>1</v>
      </c>
      <c r="AE714">
        <v>1</v>
      </c>
      <c r="AF714">
        <v>2</v>
      </c>
      <c r="AG714">
        <v>1</v>
      </c>
      <c r="AH714">
        <v>2</v>
      </c>
      <c r="AI714">
        <v>2</v>
      </c>
      <c r="AJ714">
        <v>2</v>
      </c>
      <c r="AK714">
        <v>9</v>
      </c>
      <c r="AL714">
        <v>2</v>
      </c>
      <c r="AM714">
        <v>1</v>
      </c>
      <c r="AN714">
        <v>2</v>
      </c>
      <c r="AO714">
        <v>2</v>
      </c>
      <c r="AP714">
        <v>1</v>
      </c>
      <c r="AQ714">
        <v>1</v>
      </c>
      <c r="AR714">
        <v>9</v>
      </c>
      <c r="AS714">
        <v>2</v>
      </c>
      <c r="AT714">
        <v>1</v>
      </c>
      <c r="AU714">
        <v>2</v>
      </c>
      <c r="AV714">
        <v>2</v>
      </c>
      <c r="AW714">
        <v>2</v>
      </c>
      <c r="AX714">
        <v>1</v>
      </c>
      <c r="AY714">
        <v>2</v>
      </c>
    </row>
    <row r="715" spans="1:51">
      <c r="A715" s="1">
        <v>340895</v>
      </c>
      <c r="B715" s="7">
        <v>126013</v>
      </c>
      <c r="C715" s="2">
        <v>40261</v>
      </c>
      <c r="D715" t="s">
        <v>1933</v>
      </c>
      <c r="E715" t="s">
        <v>3427</v>
      </c>
      <c r="F715" t="s">
        <v>365</v>
      </c>
      <c r="G715" t="s">
        <v>594</v>
      </c>
      <c r="H715" t="s">
        <v>595</v>
      </c>
      <c r="I715" t="s">
        <v>365</v>
      </c>
      <c r="J715" t="s">
        <v>2818</v>
      </c>
      <c r="K715" t="s">
        <v>1863</v>
      </c>
      <c r="L715" t="s">
        <v>486</v>
      </c>
      <c r="M715" t="s">
        <v>7</v>
      </c>
      <c r="N715" t="s">
        <v>7</v>
      </c>
      <c r="O715">
        <v>3</v>
      </c>
      <c r="P715">
        <v>9</v>
      </c>
      <c r="Q715">
        <v>9</v>
      </c>
      <c r="R715">
        <v>3</v>
      </c>
      <c r="S715">
        <v>8</v>
      </c>
      <c r="T715">
        <v>3</v>
      </c>
      <c r="U715">
        <v>3</v>
      </c>
      <c r="V715">
        <v>3</v>
      </c>
      <c r="W715">
        <v>9</v>
      </c>
      <c r="X715">
        <v>3</v>
      </c>
      <c r="Y715">
        <v>3</v>
      </c>
      <c r="Z715">
        <v>9</v>
      </c>
      <c r="AA715">
        <v>2</v>
      </c>
      <c r="AB715">
        <v>9</v>
      </c>
      <c r="AC715">
        <v>2</v>
      </c>
      <c r="AD715">
        <v>2</v>
      </c>
      <c r="AE715">
        <v>2</v>
      </c>
      <c r="AF715">
        <v>2</v>
      </c>
      <c r="AG715">
        <v>1</v>
      </c>
      <c r="AH715">
        <v>2</v>
      </c>
      <c r="AI715">
        <v>3</v>
      </c>
      <c r="AJ715">
        <v>3</v>
      </c>
      <c r="AK715">
        <v>9</v>
      </c>
      <c r="AL715">
        <v>2</v>
      </c>
      <c r="AM715">
        <v>2</v>
      </c>
      <c r="AN715">
        <v>3</v>
      </c>
      <c r="AO715">
        <v>9</v>
      </c>
      <c r="AP715">
        <v>3</v>
      </c>
      <c r="AQ715">
        <v>9</v>
      </c>
      <c r="AR715">
        <v>9</v>
      </c>
      <c r="AS715">
        <v>3</v>
      </c>
      <c r="AT715">
        <v>3</v>
      </c>
      <c r="AU715">
        <v>3</v>
      </c>
      <c r="AV715">
        <v>3</v>
      </c>
      <c r="AW715">
        <v>3</v>
      </c>
      <c r="AX715">
        <v>2</v>
      </c>
      <c r="AY715">
        <v>3</v>
      </c>
    </row>
    <row r="716" spans="1:51">
      <c r="A716" s="1">
        <v>340900</v>
      </c>
      <c r="B716" s="7">
        <v>126037</v>
      </c>
      <c r="C716" s="2">
        <v>40261</v>
      </c>
      <c r="D716" t="s">
        <v>1933</v>
      </c>
      <c r="E716" t="s">
        <v>3427</v>
      </c>
      <c r="F716" t="s">
        <v>365</v>
      </c>
      <c r="G716" t="s">
        <v>2347</v>
      </c>
      <c r="H716" t="s">
        <v>1134</v>
      </c>
      <c r="I716" t="s">
        <v>365</v>
      </c>
      <c r="J716" t="s">
        <v>2818</v>
      </c>
      <c r="K716" t="s">
        <v>1863</v>
      </c>
      <c r="L716" t="s">
        <v>482</v>
      </c>
      <c r="M716" t="s">
        <v>7</v>
      </c>
      <c r="N716" t="s">
        <v>7</v>
      </c>
      <c r="O716">
        <v>2</v>
      </c>
      <c r="P716">
        <v>9</v>
      </c>
      <c r="Q716">
        <v>2</v>
      </c>
      <c r="R716">
        <v>2</v>
      </c>
      <c r="S716">
        <v>8</v>
      </c>
      <c r="T716">
        <v>2</v>
      </c>
      <c r="U716">
        <v>2</v>
      </c>
      <c r="V716">
        <v>2</v>
      </c>
      <c r="W716">
        <v>9</v>
      </c>
      <c r="X716">
        <v>3</v>
      </c>
      <c r="Y716">
        <v>2</v>
      </c>
      <c r="Z716">
        <v>2</v>
      </c>
      <c r="AA716">
        <v>2</v>
      </c>
      <c r="AB716">
        <v>9</v>
      </c>
      <c r="AC716">
        <v>1</v>
      </c>
      <c r="AD716">
        <v>1</v>
      </c>
      <c r="AE716">
        <v>1</v>
      </c>
      <c r="AF716">
        <v>2</v>
      </c>
      <c r="AG716">
        <v>2</v>
      </c>
      <c r="AH716">
        <v>1</v>
      </c>
      <c r="AI716">
        <v>2</v>
      </c>
      <c r="AJ716">
        <v>2</v>
      </c>
      <c r="AK716">
        <v>9</v>
      </c>
      <c r="AL716">
        <v>2</v>
      </c>
      <c r="AM716">
        <v>1</v>
      </c>
      <c r="AN716">
        <v>2</v>
      </c>
      <c r="AO716">
        <v>2</v>
      </c>
      <c r="AP716">
        <v>2</v>
      </c>
      <c r="AQ716">
        <v>2</v>
      </c>
      <c r="AR716">
        <v>9</v>
      </c>
      <c r="AS716">
        <v>2</v>
      </c>
      <c r="AT716">
        <v>1</v>
      </c>
      <c r="AU716">
        <v>2</v>
      </c>
      <c r="AV716">
        <v>2</v>
      </c>
      <c r="AW716">
        <v>1</v>
      </c>
      <c r="AX716">
        <v>2</v>
      </c>
      <c r="AY716">
        <v>2</v>
      </c>
    </row>
    <row r="717" spans="1:51">
      <c r="A717" s="1">
        <v>340908</v>
      </c>
      <c r="B717" s="7">
        <v>126061</v>
      </c>
      <c r="C717" s="2">
        <v>40241</v>
      </c>
      <c r="D717" t="s">
        <v>1933</v>
      </c>
      <c r="E717" t="s">
        <v>3427</v>
      </c>
      <c r="F717" t="s">
        <v>365</v>
      </c>
      <c r="G717" t="s">
        <v>1389</v>
      </c>
      <c r="H717" t="s">
        <v>1390</v>
      </c>
      <c r="I717" t="s">
        <v>365</v>
      </c>
      <c r="J717" t="s">
        <v>2818</v>
      </c>
      <c r="K717" t="s">
        <v>1863</v>
      </c>
      <c r="L717" t="s">
        <v>482</v>
      </c>
      <c r="M717" t="s">
        <v>7</v>
      </c>
      <c r="N717" t="s">
        <v>7</v>
      </c>
      <c r="O717">
        <v>3</v>
      </c>
      <c r="P717">
        <v>9</v>
      </c>
      <c r="Q717">
        <v>2</v>
      </c>
      <c r="R717">
        <v>2</v>
      </c>
      <c r="S717">
        <v>8</v>
      </c>
      <c r="T717">
        <v>2</v>
      </c>
      <c r="U717">
        <v>3</v>
      </c>
      <c r="V717">
        <v>3</v>
      </c>
      <c r="W717">
        <v>9</v>
      </c>
      <c r="X717">
        <v>3</v>
      </c>
      <c r="Y717">
        <v>3</v>
      </c>
      <c r="Z717">
        <v>2</v>
      </c>
      <c r="AA717">
        <v>3</v>
      </c>
      <c r="AB717">
        <v>9</v>
      </c>
      <c r="AC717">
        <v>1</v>
      </c>
      <c r="AD717">
        <v>2</v>
      </c>
      <c r="AE717">
        <v>2</v>
      </c>
      <c r="AF717">
        <v>2</v>
      </c>
      <c r="AG717">
        <v>2</v>
      </c>
      <c r="AH717">
        <v>1</v>
      </c>
      <c r="AI717">
        <v>2</v>
      </c>
      <c r="AJ717">
        <v>3</v>
      </c>
      <c r="AK717">
        <v>9</v>
      </c>
      <c r="AL717">
        <v>2</v>
      </c>
      <c r="AM717">
        <v>1</v>
      </c>
      <c r="AN717">
        <v>2</v>
      </c>
      <c r="AO717">
        <v>2</v>
      </c>
      <c r="AP717">
        <v>2</v>
      </c>
      <c r="AQ717">
        <v>2</v>
      </c>
      <c r="AR717">
        <v>9</v>
      </c>
      <c r="AS717">
        <v>2</v>
      </c>
      <c r="AT717">
        <v>2</v>
      </c>
      <c r="AU717">
        <v>3</v>
      </c>
      <c r="AV717">
        <v>2</v>
      </c>
      <c r="AW717">
        <v>2</v>
      </c>
      <c r="AX717">
        <v>2</v>
      </c>
      <c r="AY717">
        <v>2</v>
      </c>
    </row>
    <row r="718" spans="1:51">
      <c r="A718" s="1">
        <v>340911</v>
      </c>
      <c r="B718" s="7">
        <v>126066</v>
      </c>
      <c r="C718" s="2">
        <v>40248</v>
      </c>
      <c r="D718" t="s">
        <v>1933</v>
      </c>
      <c r="E718" t="s">
        <v>3427</v>
      </c>
      <c r="F718" t="s">
        <v>365</v>
      </c>
      <c r="G718" t="s">
        <v>1503</v>
      </c>
      <c r="H718" t="s">
        <v>1504</v>
      </c>
      <c r="I718" t="s">
        <v>365</v>
      </c>
      <c r="J718" t="s">
        <v>2827</v>
      </c>
      <c r="K718" t="s">
        <v>1863</v>
      </c>
      <c r="L718" t="s">
        <v>480</v>
      </c>
      <c r="M718" t="s">
        <v>10</v>
      </c>
      <c r="N718" t="s">
        <v>10</v>
      </c>
      <c r="O718">
        <v>1</v>
      </c>
      <c r="P718">
        <v>9</v>
      </c>
      <c r="Q718">
        <v>9</v>
      </c>
      <c r="R718">
        <v>1</v>
      </c>
      <c r="S718">
        <v>8</v>
      </c>
      <c r="T718">
        <v>1</v>
      </c>
      <c r="U718">
        <v>1</v>
      </c>
      <c r="V718">
        <v>1</v>
      </c>
      <c r="W718">
        <v>9</v>
      </c>
      <c r="X718">
        <v>1</v>
      </c>
      <c r="Y718">
        <v>1</v>
      </c>
      <c r="Z718">
        <v>9</v>
      </c>
      <c r="AA718">
        <v>2</v>
      </c>
      <c r="AB718">
        <v>9</v>
      </c>
      <c r="AC718">
        <v>1</v>
      </c>
      <c r="AD718">
        <v>2</v>
      </c>
      <c r="AE718">
        <v>1</v>
      </c>
      <c r="AF718">
        <v>2</v>
      </c>
      <c r="AG718">
        <v>1</v>
      </c>
      <c r="AH718">
        <v>1</v>
      </c>
      <c r="AI718">
        <v>1</v>
      </c>
      <c r="AJ718">
        <v>1</v>
      </c>
      <c r="AK718">
        <v>9</v>
      </c>
      <c r="AL718">
        <v>1</v>
      </c>
      <c r="AM718">
        <v>1</v>
      </c>
      <c r="AN718">
        <v>2</v>
      </c>
      <c r="AO718">
        <v>9</v>
      </c>
      <c r="AP718">
        <v>1</v>
      </c>
      <c r="AQ718">
        <v>9</v>
      </c>
      <c r="AR718">
        <v>9</v>
      </c>
      <c r="AS718">
        <v>1</v>
      </c>
      <c r="AT718">
        <v>2</v>
      </c>
      <c r="AU718">
        <v>1</v>
      </c>
      <c r="AV718">
        <v>2</v>
      </c>
      <c r="AW718">
        <v>2</v>
      </c>
      <c r="AX718">
        <v>2</v>
      </c>
      <c r="AY718">
        <v>1</v>
      </c>
    </row>
    <row r="719" spans="1:51">
      <c r="A719" s="1">
        <v>340919</v>
      </c>
      <c r="B719" s="7">
        <v>126089</v>
      </c>
      <c r="C719" s="2">
        <v>40242</v>
      </c>
      <c r="D719" t="s">
        <v>1933</v>
      </c>
      <c r="E719" t="s">
        <v>3427</v>
      </c>
      <c r="F719" t="s">
        <v>365</v>
      </c>
      <c r="G719" t="s">
        <v>1024</v>
      </c>
      <c r="H719" t="s">
        <v>1025</v>
      </c>
      <c r="I719" t="s">
        <v>365</v>
      </c>
      <c r="J719" t="s">
        <v>2826</v>
      </c>
      <c r="K719" t="s">
        <v>1863</v>
      </c>
      <c r="L719" t="s">
        <v>480</v>
      </c>
      <c r="M719" t="s">
        <v>10</v>
      </c>
      <c r="N719" t="s">
        <v>10</v>
      </c>
      <c r="O719">
        <v>2</v>
      </c>
      <c r="P719">
        <v>2</v>
      </c>
      <c r="Q719">
        <v>9</v>
      </c>
      <c r="R719">
        <v>2</v>
      </c>
      <c r="S719">
        <v>8</v>
      </c>
      <c r="T719">
        <v>2</v>
      </c>
      <c r="U719">
        <v>2</v>
      </c>
      <c r="V719">
        <v>2</v>
      </c>
      <c r="W719">
        <v>9</v>
      </c>
      <c r="X719">
        <v>2</v>
      </c>
      <c r="Y719">
        <v>2</v>
      </c>
      <c r="Z719">
        <v>9</v>
      </c>
      <c r="AA719">
        <v>2</v>
      </c>
      <c r="AB719">
        <v>2</v>
      </c>
      <c r="AC719">
        <v>2</v>
      </c>
      <c r="AD719">
        <v>2</v>
      </c>
      <c r="AE719">
        <v>2</v>
      </c>
      <c r="AF719">
        <v>2</v>
      </c>
      <c r="AG719">
        <v>2</v>
      </c>
      <c r="AH719">
        <v>1</v>
      </c>
      <c r="AI719">
        <v>2</v>
      </c>
      <c r="AJ719">
        <v>2</v>
      </c>
      <c r="AK719">
        <v>2</v>
      </c>
      <c r="AL719">
        <v>2</v>
      </c>
      <c r="AM719">
        <v>1</v>
      </c>
      <c r="AN719">
        <v>2</v>
      </c>
      <c r="AO719">
        <v>9</v>
      </c>
      <c r="AP719">
        <v>2</v>
      </c>
      <c r="AQ719">
        <v>9</v>
      </c>
      <c r="AR719">
        <v>2</v>
      </c>
      <c r="AS719">
        <v>2</v>
      </c>
      <c r="AT719">
        <v>2</v>
      </c>
      <c r="AU719">
        <v>2</v>
      </c>
      <c r="AV719">
        <v>2</v>
      </c>
      <c r="AW719">
        <v>2</v>
      </c>
      <c r="AX719">
        <v>2</v>
      </c>
      <c r="AY719">
        <v>2</v>
      </c>
    </row>
    <row r="720" spans="1:51">
      <c r="A720" s="1">
        <v>340924</v>
      </c>
      <c r="B720" s="7">
        <v>126096</v>
      </c>
      <c r="C720" s="2">
        <v>40241</v>
      </c>
      <c r="D720" t="s">
        <v>1933</v>
      </c>
      <c r="E720" t="s">
        <v>3427</v>
      </c>
      <c r="F720" t="s">
        <v>365</v>
      </c>
      <c r="G720" t="s">
        <v>1026</v>
      </c>
      <c r="H720" t="s">
        <v>1027</v>
      </c>
      <c r="I720" t="s">
        <v>365</v>
      </c>
      <c r="J720" t="s">
        <v>2821</v>
      </c>
      <c r="K720" t="s">
        <v>1863</v>
      </c>
      <c r="L720" t="s">
        <v>482</v>
      </c>
      <c r="M720" t="s">
        <v>10</v>
      </c>
      <c r="N720" t="s">
        <v>10</v>
      </c>
      <c r="O720">
        <v>3</v>
      </c>
      <c r="P720">
        <v>9</v>
      </c>
      <c r="Q720">
        <v>9</v>
      </c>
      <c r="R720">
        <v>3</v>
      </c>
      <c r="S720">
        <v>8</v>
      </c>
      <c r="T720">
        <v>3</v>
      </c>
      <c r="U720">
        <v>3</v>
      </c>
      <c r="V720">
        <v>3</v>
      </c>
      <c r="W720">
        <v>9</v>
      </c>
      <c r="X720">
        <v>3</v>
      </c>
      <c r="Y720">
        <v>3</v>
      </c>
      <c r="Z720">
        <v>9</v>
      </c>
      <c r="AA720">
        <v>3</v>
      </c>
      <c r="AB720">
        <v>9</v>
      </c>
      <c r="AC720">
        <v>2</v>
      </c>
      <c r="AD720">
        <v>3</v>
      </c>
      <c r="AE720">
        <v>3</v>
      </c>
      <c r="AF720">
        <v>2</v>
      </c>
      <c r="AG720">
        <v>3</v>
      </c>
      <c r="AH720">
        <v>3</v>
      </c>
      <c r="AI720">
        <v>3</v>
      </c>
      <c r="AJ720">
        <v>3</v>
      </c>
      <c r="AK720">
        <v>9</v>
      </c>
      <c r="AL720">
        <v>3</v>
      </c>
      <c r="AM720">
        <v>3</v>
      </c>
      <c r="AN720">
        <v>4</v>
      </c>
      <c r="AO720">
        <v>9</v>
      </c>
      <c r="AP720">
        <v>3</v>
      </c>
      <c r="AQ720">
        <v>9</v>
      </c>
      <c r="AR720">
        <v>9</v>
      </c>
      <c r="AS720">
        <v>3</v>
      </c>
      <c r="AT720">
        <v>3</v>
      </c>
      <c r="AU720">
        <v>3</v>
      </c>
      <c r="AV720">
        <v>3</v>
      </c>
      <c r="AW720">
        <v>3</v>
      </c>
      <c r="AX720">
        <v>3</v>
      </c>
      <c r="AY720">
        <v>3</v>
      </c>
    </row>
    <row r="721" spans="1:51">
      <c r="A721" s="1">
        <v>340929</v>
      </c>
      <c r="B721" s="7">
        <v>126159</v>
      </c>
      <c r="C721" s="2">
        <v>40255</v>
      </c>
      <c r="D721" t="s">
        <v>1933</v>
      </c>
      <c r="E721" t="s">
        <v>3427</v>
      </c>
      <c r="F721" t="s">
        <v>365</v>
      </c>
      <c r="G721" t="s">
        <v>1028</v>
      </c>
      <c r="H721" t="s">
        <v>1029</v>
      </c>
      <c r="I721" t="s">
        <v>365</v>
      </c>
      <c r="J721" t="s">
        <v>2818</v>
      </c>
      <c r="K721" t="s">
        <v>1863</v>
      </c>
      <c r="L721" t="s">
        <v>484</v>
      </c>
      <c r="M721" t="s">
        <v>485</v>
      </c>
      <c r="N721" t="s">
        <v>13</v>
      </c>
      <c r="O721">
        <v>2</v>
      </c>
      <c r="P721">
        <v>9</v>
      </c>
      <c r="Q721">
        <v>2</v>
      </c>
      <c r="R721">
        <v>2</v>
      </c>
      <c r="S721">
        <v>8</v>
      </c>
      <c r="T721">
        <v>2</v>
      </c>
      <c r="U721">
        <v>2</v>
      </c>
      <c r="V721">
        <v>2</v>
      </c>
      <c r="W721">
        <v>9</v>
      </c>
      <c r="X721" t="s">
        <v>1590</v>
      </c>
      <c r="Y721">
        <v>2</v>
      </c>
      <c r="Z721">
        <v>2</v>
      </c>
      <c r="AA721">
        <v>2</v>
      </c>
      <c r="AB721">
        <v>9</v>
      </c>
      <c r="AC721">
        <v>2</v>
      </c>
      <c r="AD721">
        <v>2</v>
      </c>
      <c r="AE721">
        <v>2</v>
      </c>
      <c r="AF721">
        <v>2</v>
      </c>
      <c r="AG721">
        <v>1</v>
      </c>
      <c r="AH721">
        <v>2</v>
      </c>
      <c r="AI721">
        <v>2</v>
      </c>
      <c r="AJ721">
        <v>3</v>
      </c>
      <c r="AK721">
        <v>9</v>
      </c>
      <c r="AL721">
        <v>2</v>
      </c>
      <c r="AM721">
        <v>1</v>
      </c>
      <c r="AN721">
        <v>3</v>
      </c>
      <c r="AO721">
        <v>2</v>
      </c>
      <c r="AP721">
        <v>2</v>
      </c>
      <c r="AQ721">
        <v>2</v>
      </c>
      <c r="AR721">
        <v>9</v>
      </c>
      <c r="AS721">
        <v>2</v>
      </c>
      <c r="AT721">
        <v>2</v>
      </c>
      <c r="AU721">
        <v>2</v>
      </c>
      <c r="AV721">
        <v>3</v>
      </c>
      <c r="AW721">
        <v>2</v>
      </c>
      <c r="AX721">
        <v>2</v>
      </c>
      <c r="AY721">
        <v>2</v>
      </c>
    </row>
    <row r="722" spans="1:51">
      <c r="A722" s="1">
        <v>340932</v>
      </c>
      <c r="B722" s="7">
        <v>126163</v>
      </c>
      <c r="C722" s="2">
        <v>40249</v>
      </c>
      <c r="D722" t="s">
        <v>1933</v>
      </c>
      <c r="E722" t="s">
        <v>3427</v>
      </c>
      <c r="F722" t="s">
        <v>365</v>
      </c>
      <c r="G722" t="s">
        <v>1030</v>
      </c>
      <c r="H722" t="s">
        <v>1031</v>
      </c>
      <c r="I722" t="s">
        <v>365</v>
      </c>
      <c r="J722" t="s">
        <v>2819</v>
      </c>
      <c r="K722" t="s">
        <v>1863</v>
      </c>
      <c r="L722" t="s">
        <v>484</v>
      </c>
      <c r="M722" t="s">
        <v>485</v>
      </c>
      <c r="N722" t="s">
        <v>13</v>
      </c>
      <c r="O722">
        <v>2</v>
      </c>
      <c r="P722">
        <v>2</v>
      </c>
      <c r="Q722">
        <v>2</v>
      </c>
      <c r="R722">
        <v>1</v>
      </c>
      <c r="S722">
        <v>8</v>
      </c>
      <c r="T722">
        <v>2</v>
      </c>
      <c r="U722">
        <v>2</v>
      </c>
      <c r="V722">
        <v>2</v>
      </c>
      <c r="W722">
        <v>9</v>
      </c>
      <c r="X722" t="s">
        <v>1590</v>
      </c>
      <c r="Y722">
        <v>2</v>
      </c>
      <c r="Z722">
        <v>2</v>
      </c>
      <c r="AA722">
        <v>2</v>
      </c>
      <c r="AB722">
        <v>2</v>
      </c>
      <c r="AC722">
        <v>2</v>
      </c>
      <c r="AD722">
        <v>2</v>
      </c>
      <c r="AE722">
        <v>1</v>
      </c>
      <c r="AF722">
        <v>3</v>
      </c>
      <c r="AG722">
        <v>1</v>
      </c>
      <c r="AH722">
        <v>1</v>
      </c>
      <c r="AI722">
        <v>2</v>
      </c>
      <c r="AJ722">
        <v>2</v>
      </c>
      <c r="AK722">
        <v>2</v>
      </c>
      <c r="AL722">
        <v>2</v>
      </c>
      <c r="AM722">
        <v>1</v>
      </c>
      <c r="AN722">
        <v>2</v>
      </c>
      <c r="AO722">
        <v>2</v>
      </c>
      <c r="AP722">
        <v>2</v>
      </c>
      <c r="AQ722">
        <v>2</v>
      </c>
      <c r="AR722">
        <v>2</v>
      </c>
      <c r="AS722">
        <v>1</v>
      </c>
      <c r="AT722">
        <v>2</v>
      </c>
      <c r="AU722">
        <v>2</v>
      </c>
      <c r="AV722">
        <v>1</v>
      </c>
      <c r="AW722">
        <v>1</v>
      </c>
      <c r="AX722">
        <v>2</v>
      </c>
      <c r="AY722">
        <v>2</v>
      </c>
    </row>
    <row r="723" spans="1:51">
      <c r="A723" s="1">
        <v>340937</v>
      </c>
      <c r="B723" s="7">
        <v>126181</v>
      </c>
      <c r="C723" s="2">
        <v>40254</v>
      </c>
      <c r="D723" t="s">
        <v>1933</v>
      </c>
      <c r="E723" t="s">
        <v>3424</v>
      </c>
      <c r="F723" t="s">
        <v>340</v>
      </c>
      <c r="G723" t="s">
        <v>1032</v>
      </c>
      <c r="H723" t="s">
        <v>1033</v>
      </c>
      <c r="I723" t="s">
        <v>340</v>
      </c>
      <c r="J723" t="s">
        <v>2818</v>
      </c>
      <c r="K723" t="s">
        <v>1863</v>
      </c>
      <c r="L723" t="s">
        <v>480</v>
      </c>
      <c r="M723" t="s">
        <v>7</v>
      </c>
      <c r="N723" t="s">
        <v>7</v>
      </c>
      <c r="O723">
        <v>2</v>
      </c>
      <c r="P723">
        <v>9</v>
      </c>
      <c r="Q723">
        <v>2</v>
      </c>
      <c r="R723">
        <v>1</v>
      </c>
      <c r="S723">
        <v>8</v>
      </c>
      <c r="T723">
        <v>2</v>
      </c>
      <c r="U723">
        <v>2</v>
      </c>
      <c r="V723">
        <v>2</v>
      </c>
      <c r="W723">
        <v>9</v>
      </c>
      <c r="X723">
        <v>3</v>
      </c>
      <c r="Y723">
        <v>2</v>
      </c>
      <c r="Z723">
        <v>2</v>
      </c>
      <c r="AA723">
        <v>2</v>
      </c>
      <c r="AB723">
        <v>9</v>
      </c>
      <c r="AC723">
        <v>1</v>
      </c>
      <c r="AD723">
        <v>2</v>
      </c>
      <c r="AE723">
        <v>2</v>
      </c>
      <c r="AF723">
        <v>3</v>
      </c>
      <c r="AG723">
        <v>2</v>
      </c>
      <c r="AH723">
        <v>1</v>
      </c>
      <c r="AI723">
        <v>2</v>
      </c>
      <c r="AJ723">
        <v>2</v>
      </c>
      <c r="AK723">
        <v>9</v>
      </c>
      <c r="AL723">
        <v>2</v>
      </c>
      <c r="AM723">
        <v>1</v>
      </c>
      <c r="AN723">
        <v>2</v>
      </c>
      <c r="AO723">
        <v>2</v>
      </c>
      <c r="AP723">
        <v>2</v>
      </c>
      <c r="AQ723">
        <v>2</v>
      </c>
      <c r="AR723">
        <v>9</v>
      </c>
      <c r="AS723">
        <v>2</v>
      </c>
      <c r="AT723">
        <v>1</v>
      </c>
      <c r="AU723">
        <v>2</v>
      </c>
      <c r="AV723">
        <v>2</v>
      </c>
      <c r="AW723">
        <v>2</v>
      </c>
      <c r="AX723">
        <v>1</v>
      </c>
      <c r="AY723">
        <v>2</v>
      </c>
    </row>
    <row r="724" spans="1:51">
      <c r="A724" s="1">
        <v>341065</v>
      </c>
      <c r="B724" s="7">
        <v>130933</v>
      </c>
      <c r="C724" s="2">
        <v>40241</v>
      </c>
      <c r="D724" t="s">
        <v>1933</v>
      </c>
      <c r="E724" t="s">
        <v>1882</v>
      </c>
      <c r="F724" t="s">
        <v>4</v>
      </c>
      <c r="G724" t="s">
        <v>617</v>
      </c>
      <c r="H724" t="s">
        <v>618</v>
      </c>
      <c r="I724" t="s">
        <v>4</v>
      </c>
      <c r="J724" t="s">
        <v>2818</v>
      </c>
      <c r="K724" t="s">
        <v>1863</v>
      </c>
      <c r="L724" t="s">
        <v>480</v>
      </c>
      <c r="M724" t="s">
        <v>7</v>
      </c>
      <c r="N724" t="s">
        <v>7</v>
      </c>
      <c r="O724">
        <v>2</v>
      </c>
      <c r="P724">
        <v>9</v>
      </c>
      <c r="Q724">
        <v>3</v>
      </c>
      <c r="R724">
        <v>2</v>
      </c>
      <c r="S724">
        <v>8</v>
      </c>
      <c r="T724">
        <v>2</v>
      </c>
      <c r="U724">
        <v>2</v>
      </c>
      <c r="V724">
        <v>2</v>
      </c>
      <c r="W724">
        <v>9</v>
      </c>
      <c r="X724">
        <v>3</v>
      </c>
      <c r="Y724">
        <v>2</v>
      </c>
      <c r="Z724">
        <v>3</v>
      </c>
      <c r="AA724">
        <v>2</v>
      </c>
      <c r="AB724">
        <v>9</v>
      </c>
      <c r="AC724">
        <v>2</v>
      </c>
      <c r="AD724">
        <v>1</v>
      </c>
      <c r="AE724">
        <v>1</v>
      </c>
      <c r="AF724">
        <v>3</v>
      </c>
      <c r="AG724">
        <v>2</v>
      </c>
      <c r="AH724">
        <v>2</v>
      </c>
      <c r="AI724">
        <v>3</v>
      </c>
      <c r="AJ724">
        <v>2</v>
      </c>
      <c r="AK724">
        <v>9</v>
      </c>
      <c r="AL724">
        <v>2</v>
      </c>
      <c r="AM724">
        <v>1</v>
      </c>
      <c r="AN724">
        <v>2</v>
      </c>
      <c r="AO724">
        <v>3</v>
      </c>
      <c r="AP724">
        <v>2</v>
      </c>
      <c r="AQ724">
        <v>3</v>
      </c>
      <c r="AR724">
        <v>9</v>
      </c>
      <c r="AS724">
        <v>2</v>
      </c>
      <c r="AT724">
        <v>2</v>
      </c>
      <c r="AU724">
        <v>2</v>
      </c>
      <c r="AV724">
        <v>3</v>
      </c>
      <c r="AW724">
        <v>2</v>
      </c>
      <c r="AX724">
        <v>2</v>
      </c>
      <c r="AY724">
        <v>2</v>
      </c>
    </row>
    <row r="725" spans="1:51">
      <c r="A725" s="1">
        <v>341069</v>
      </c>
      <c r="B725" s="7">
        <v>130948</v>
      </c>
      <c r="C725" s="2">
        <v>40256</v>
      </c>
      <c r="D725" t="s">
        <v>1933</v>
      </c>
      <c r="E725" t="s">
        <v>3280</v>
      </c>
      <c r="F725" t="s">
        <v>365</v>
      </c>
      <c r="G725" t="s">
        <v>619</v>
      </c>
      <c r="H725" t="s">
        <v>620</v>
      </c>
      <c r="I725" t="s">
        <v>365</v>
      </c>
      <c r="J725" t="s">
        <v>2818</v>
      </c>
      <c r="K725" t="s">
        <v>1863</v>
      </c>
      <c r="L725" t="s">
        <v>486</v>
      </c>
      <c r="M725" t="s">
        <v>7</v>
      </c>
      <c r="N725" t="s">
        <v>7</v>
      </c>
      <c r="O725">
        <v>2</v>
      </c>
      <c r="P725">
        <v>9</v>
      </c>
      <c r="Q725">
        <v>2</v>
      </c>
      <c r="R725">
        <v>2</v>
      </c>
      <c r="S725">
        <v>8</v>
      </c>
      <c r="T725">
        <v>2</v>
      </c>
      <c r="U725">
        <v>2</v>
      </c>
      <c r="V725">
        <v>2</v>
      </c>
      <c r="W725">
        <v>9</v>
      </c>
      <c r="X725">
        <v>3</v>
      </c>
      <c r="Y725">
        <v>2</v>
      </c>
      <c r="Z725">
        <v>2</v>
      </c>
      <c r="AA725">
        <v>2</v>
      </c>
      <c r="AB725">
        <v>9</v>
      </c>
      <c r="AC725">
        <v>2</v>
      </c>
      <c r="AD725">
        <v>2</v>
      </c>
      <c r="AE725">
        <v>2</v>
      </c>
      <c r="AF725">
        <v>3</v>
      </c>
      <c r="AG725">
        <v>2</v>
      </c>
      <c r="AH725">
        <v>2</v>
      </c>
      <c r="AI725">
        <v>3</v>
      </c>
      <c r="AJ725">
        <v>2</v>
      </c>
      <c r="AK725">
        <v>9</v>
      </c>
      <c r="AL725">
        <v>2</v>
      </c>
      <c r="AM725">
        <v>2</v>
      </c>
      <c r="AN725">
        <v>2</v>
      </c>
      <c r="AO725">
        <v>2</v>
      </c>
      <c r="AP725">
        <v>2</v>
      </c>
      <c r="AQ725">
        <v>2</v>
      </c>
      <c r="AR725">
        <v>9</v>
      </c>
      <c r="AS725">
        <v>2</v>
      </c>
      <c r="AT725">
        <v>2</v>
      </c>
      <c r="AU725">
        <v>2</v>
      </c>
      <c r="AV725">
        <v>2</v>
      </c>
      <c r="AW725">
        <v>2</v>
      </c>
      <c r="AX725">
        <v>2</v>
      </c>
      <c r="AY725">
        <v>2</v>
      </c>
    </row>
    <row r="726" spans="1:51">
      <c r="A726" s="1">
        <v>341072</v>
      </c>
      <c r="B726" s="7">
        <v>130958</v>
      </c>
      <c r="C726" s="2">
        <v>40249</v>
      </c>
      <c r="D726" t="s">
        <v>1933</v>
      </c>
      <c r="E726" t="s">
        <v>1882</v>
      </c>
      <c r="F726" t="s">
        <v>4</v>
      </c>
      <c r="G726" t="s">
        <v>621</v>
      </c>
      <c r="H726" t="s">
        <v>622</v>
      </c>
      <c r="I726" t="s">
        <v>4</v>
      </c>
      <c r="J726" t="s">
        <v>2818</v>
      </c>
      <c r="K726" t="s">
        <v>1863</v>
      </c>
      <c r="L726" t="s">
        <v>484</v>
      </c>
      <c r="M726" t="s">
        <v>485</v>
      </c>
      <c r="N726" t="s">
        <v>13</v>
      </c>
      <c r="O726">
        <v>1</v>
      </c>
      <c r="P726">
        <v>9</v>
      </c>
      <c r="Q726">
        <v>1</v>
      </c>
      <c r="R726">
        <v>1</v>
      </c>
      <c r="S726">
        <v>8</v>
      </c>
      <c r="T726">
        <v>1</v>
      </c>
      <c r="U726">
        <v>1</v>
      </c>
      <c r="V726">
        <v>1</v>
      </c>
      <c r="W726">
        <v>9</v>
      </c>
      <c r="X726" t="s">
        <v>1590</v>
      </c>
      <c r="Y726">
        <v>1</v>
      </c>
      <c r="Z726">
        <v>1</v>
      </c>
      <c r="AA726">
        <v>1</v>
      </c>
      <c r="AB726">
        <v>9</v>
      </c>
      <c r="AC726">
        <v>1</v>
      </c>
      <c r="AD726">
        <v>1</v>
      </c>
      <c r="AE726">
        <v>1</v>
      </c>
      <c r="AF726">
        <v>2</v>
      </c>
      <c r="AG726">
        <v>1</v>
      </c>
      <c r="AH726">
        <v>1</v>
      </c>
      <c r="AI726">
        <v>1</v>
      </c>
      <c r="AJ726">
        <v>1</v>
      </c>
      <c r="AK726">
        <v>9</v>
      </c>
      <c r="AL726">
        <v>1</v>
      </c>
      <c r="AM726">
        <v>1</v>
      </c>
      <c r="AN726">
        <v>1</v>
      </c>
      <c r="AO726">
        <v>1</v>
      </c>
      <c r="AP726">
        <v>1</v>
      </c>
      <c r="AQ726">
        <v>1</v>
      </c>
      <c r="AR726">
        <v>9</v>
      </c>
      <c r="AS726">
        <v>1</v>
      </c>
      <c r="AT726">
        <v>2</v>
      </c>
      <c r="AU726">
        <v>1</v>
      </c>
      <c r="AV726">
        <v>2</v>
      </c>
      <c r="AW726">
        <v>1</v>
      </c>
      <c r="AX726">
        <v>1</v>
      </c>
      <c r="AY726">
        <v>1</v>
      </c>
    </row>
    <row r="727" spans="1:51">
      <c r="A727" s="1">
        <v>341084</v>
      </c>
      <c r="B727" s="7">
        <v>131023</v>
      </c>
      <c r="C727" s="2">
        <v>40255</v>
      </c>
      <c r="D727" t="s">
        <v>1933</v>
      </c>
      <c r="E727" t="s">
        <v>1591</v>
      </c>
      <c r="F727" t="s">
        <v>4</v>
      </c>
      <c r="G727" t="s">
        <v>1135</v>
      </c>
      <c r="H727" t="s">
        <v>1136</v>
      </c>
      <c r="I727" t="s">
        <v>4</v>
      </c>
      <c r="J727" t="s">
        <v>2818</v>
      </c>
      <c r="K727" t="s">
        <v>1863</v>
      </c>
      <c r="L727" t="s">
        <v>484</v>
      </c>
      <c r="M727" t="s">
        <v>485</v>
      </c>
      <c r="N727" t="s">
        <v>13</v>
      </c>
      <c r="O727">
        <v>1</v>
      </c>
      <c r="P727">
        <v>9</v>
      </c>
      <c r="Q727">
        <v>1</v>
      </c>
      <c r="R727">
        <v>1</v>
      </c>
      <c r="S727">
        <v>8</v>
      </c>
      <c r="T727">
        <v>1</v>
      </c>
      <c r="U727">
        <v>1</v>
      </c>
      <c r="V727">
        <v>1</v>
      </c>
      <c r="W727">
        <v>9</v>
      </c>
      <c r="X727" t="s">
        <v>1590</v>
      </c>
      <c r="Y727">
        <v>1</v>
      </c>
      <c r="Z727">
        <v>1</v>
      </c>
      <c r="AA727">
        <v>1</v>
      </c>
      <c r="AB727">
        <v>9</v>
      </c>
      <c r="AC727">
        <v>1</v>
      </c>
      <c r="AD727">
        <v>1</v>
      </c>
      <c r="AE727">
        <v>1</v>
      </c>
      <c r="AF727">
        <v>2</v>
      </c>
      <c r="AG727">
        <v>1</v>
      </c>
      <c r="AH727">
        <v>1</v>
      </c>
      <c r="AI727">
        <v>1</v>
      </c>
      <c r="AJ727">
        <v>1</v>
      </c>
      <c r="AK727">
        <v>9</v>
      </c>
      <c r="AL727">
        <v>1</v>
      </c>
      <c r="AM727">
        <v>1</v>
      </c>
      <c r="AN727">
        <v>1</v>
      </c>
      <c r="AO727">
        <v>1</v>
      </c>
      <c r="AP727">
        <v>1</v>
      </c>
      <c r="AQ727">
        <v>1</v>
      </c>
      <c r="AR727">
        <v>9</v>
      </c>
      <c r="AS727">
        <v>1</v>
      </c>
      <c r="AT727">
        <v>2</v>
      </c>
      <c r="AU727">
        <v>1</v>
      </c>
      <c r="AV727">
        <v>1</v>
      </c>
      <c r="AW727">
        <v>1</v>
      </c>
      <c r="AX727">
        <v>1</v>
      </c>
      <c r="AY727">
        <v>1</v>
      </c>
    </row>
    <row r="728" spans="1:51">
      <c r="A728" s="1">
        <v>341085</v>
      </c>
      <c r="B728" s="7">
        <v>131024</v>
      </c>
      <c r="C728" s="2">
        <v>40248</v>
      </c>
      <c r="D728" t="s">
        <v>1933</v>
      </c>
      <c r="E728" t="s">
        <v>1017</v>
      </c>
      <c r="F728" t="s">
        <v>4</v>
      </c>
      <c r="G728" t="s">
        <v>1137</v>
      </c>
      <c r="H728" t="s">
        <v>1138</v>
      </c>
      <c r="I728" t="s">
        <v>4</v>
      </c>
      <c r="J728" t="s">
        <v>2818</v>
      </c>
      <c r="K728" t="s">
        <v>1863</v>
      </c>
      <c r="L728" t="s">
        <v>484</v>
      </c>
      <c r="M728" t="s">
        <v>485</v>
      </c>
      <c r="N728" t="s">
        <v>13</v>
      </c>
      <c r="O728">
        <v>1</v>
      </c>
      <c r="P728">
        <v>9</v>
      </c>
      <c r="Q728">
        <v>9</v>
      </c>
      <c r="R728">
        <v>1</v>
      </c>
      <c r="S728">
        <v>8</v>
      </c>
      <c r="T728">
        <v>1</v>
      </c>
      <c r="U728">
        <v>1</v>
      </c>
      <c r="V728">
        <v>1</v>
      </c>
      <c r="W728">
        <v>9</v>
      </c>
      <c r="X728">
        <v>3</v>
      </c>
      <c r="Y728">
        <v>1</v>
      </c>
      <c r="Z728">
        <v>9</v>
      </c>
      <c r="AA728">
        <v>1</v>
      </c>
      <c r="AB728">
        <v>9</v>
      </c>
      <c r="AC728">
        <v>1</v>
      </c>
      <c r="AD728">
        <v>2</v>
      </c>
      <c r="AE728">
        <v>1</v>
      </c>
      <c r="AF728">
        <v>3</v>
      </c>
      <c r="AG728">
        <v>2</v>
      </c>
      <c r="AH728">
        <v>1</v>
      </c>
      <c r="AI728">
        <v>1</v>
      </c>
      <c r="AJ728">
        <v>1</v>
      </c>
      <c r="AK728">
        <v>9</v>
      </c>
      <c r="AL728">
        <v>1</v>
      </c>
      <c r="AM728">
        <v>1</v>
      </c>
      <c r="AN728">
        <v>1</v>
      </c>
      <c r="AO728">
        <v>9</v>
      </c>
      <c r="AP728">
        <v>1</v>
      </c>
      <c r="AQ728">
        <v>9</v>
      </c>
      <c r="AR728">
        <v>9</v>
      </c>
      <c r="AS728">
        <v>1</v>
      </c>
      <c r="AT728">
        <v>1</v>
      </c>
      <c r="AU728">
        <v>1</v>
      </c>
      <c r="AV728">
        <v>2</v>
      </c>
      <c r="AW728">
        <v>1</v>
      </c>
      <c r="AX728">
        <v>1</v>
      </c>
      <c r="AY728">
        <v>1</v>
      </c>
    </row>
    <row r="729" spans="1:51">
      <c r="A729" s="1">
        <v>341088</v>
      </c>
      <c r="B729" s="7">
        <v>131048</v>
      </c>
      <c r="C729" s="2">
        <v>40241</v>
      </c>
      <c r="D729" t="s">
        <v>1933</v>
      </c>
      <c r="E729" t="s">
        <v>2162</v>
      </c>
      <c r="F729" t="s">
        <v>3334</v>
      </c>
      <c r="G729" t="s">
        <v>1139</v>
      </c>
      <c r="H729" t="s">
        <v>1140</v>
      </c>
      <c r="I729" t="s">
        <v>3334</v>
      </c>
      <c r="J729" t="s">
        <v>2820</v>
      </c>
      <c r="K729" t="s">
        <v>1863</v>
      </c>
      <c r="L729" t="s">
        <v>480</v>
      </c>
      <c r="M729" t="s">
        <v>10</v>
      </c>
      <c r="N729" t="s">
        <v>10</v>
      </c>
      <c r="O729">
        <v>2</v>
      </c>
      <c r="P729">
        <v>3</v>
      </c>
      <c r="Q729">
        <v>9</v>
      </c>
      <c r="R729">
        <v>2</v>
      </c>
      <c r="S729">
        <v>8</v>
      </c>
      <c r="T729">
        <v>2</v>
      </c>
      <c r="U729">
        <v>2</v>
      </c>
      <c r="V729">
        <v>2</v>
      </c>
      <c r="W729">
        <v>9</v>
      </c>
      <c r="X729">
        <v>3</v>
      </c>
      <c r="Y729">
        <v>2</v>
      </c>
      <c r="Z729">
        <v>9</v>
      </c>
      <c r="AA729">
        <v>2</v>
      </c>
      <c r="AB729">
        <v>3</v>
      </c>
      <c r="AC729">
        <v>2</v>
      </c>
      <c r="AD729">
        <v>2</v>
      </c>
      <c r="AE729">
        <v>2</v>
      </c>
      <c r="AF729">
        <v>4</v>
      </c>
      <c r="AG729">
        <v>2</v>
      </c>
      <c r="AH729">
        <v>3</v>
      </c>
      <c r="AI729">
        <v>3</v>
      </c>
      <c r="AJ729">
        <v>2</v>
      </c>
      <c r="AK729">
        <v>3</v>
      </c>
      <c r="AL729">
        <v>2</v>
      </c>
      <c r="AM729">
        <v>2</v>
      </c>
      <c r="AN729">
        <v>3</v>
      </c>
      <c r="AO729">
        <v>9</v>
      </c>
      <c r="AP729">
        <v>2</v>
      </c>
      <c r="AQ729">
        <v>9</v>
      </c>
      <c r="AR729">
        <v>3</v>
      </c>
      <c r="AS729">
        <v>2</v>
      </c>
      <c r="AT729">
        <v>3</v>
      </c>
      <c r="AU729">
        <v>2</v>
      </c>
      <c r="AV729">
        <v>3</v>
      </c>
      <c r="AW729">
        <v>2</v>
      </c>
      <c r="AX729">
        <v>2</v>
      </c>
      <c r="AY729">
        <v>2</v>
      </c>
    </row>
    <row r="730" spans="1:51">
      <c r="A730" s="1">
        <v>341095</v>
      </c>
      <c r="B730" s="7">
        <v>131112</v>
      </c>
      <c r="C730" s="2">
        <v>40254</v>
      </c>
      <c r="D730" t="s">
        <v>1933</v>
      </c>
      <c r="E730" t="s">
        <v>134</v>
      </c>
      <c r="F730" t="s">
        <v>365</v>
      </c>
      <c r="G730" t="s">
        <v>1617</v>
      </c>
      <c r="H730" t="s">
        <v>1142</v>
      </c>
      <c r="I730" t="s">
        <v>365</v>
      </c>
      <c r="J730" t="s">
        <v>2818</v>
      </c>
      <c r="K730" t="s">
        <v>1863</v>
      </c>
      <c r="L730" t="s">
        <v>482</v>
      </c>
      <c r="M730" t="s">
        <v>7</v>
      </c>
      <c r="N730" t="s">
        <v>7</v>
      </c>
      <c r="O730">
        <v>1</v>
      </c>
      <c r="P730">
        <v>9</v>
      </c>
      <c r="Q730">
        <v>2</v>
      </c>
      <c r="R730">
        <v>1</v>
      </c>
      <c r="S730">
        <v>8</v>
      </c>
      <c r="T730">
        <v>1</v>
      </c>
      <c r="U730">
        <v>1</v>
      </c>
      <c r="V730">
        <v>1</v>
      </c>
      <c r="W730">
        <v>9</v>
      </c>
      <c r="X730">
        <v>1</v>
      </c>
      <c r="Y730">
        <v>1</v>
      </c>
      <c r="Z730">
        <v>2</v>
      </c>
      <c r="AA730">
        <v>2</v>
      </c>
      <c r="AB730">
        <v>9</v>
      </c>
      <c r="AC730">
        <v>1</v>
      </c>
      <c r="AD730">
        <v>1</v>
      </c>
      <c r="AE730">
        <v>1</v>
      </c>
      <c r="AF730">
        <v>3</v>
      </c>
      <c r="AG730">
        <v>1</v>
      </c>
      <c r="AH730">
        <v>1</v>
      </c>
      <c r="AI730">
        <v>2</v>
      </c>
      <c r="AJ730">
        <v>2</v>
      </c>
      <c r="AK730">
        <v>9</v>
      </c>
      <c r="AL730">
        <v>1</v>
      </c>
      <c r="AM730">
        <v>1</v>
      </c>
      <c r="AN730">
        <v>2</v>
      </c>
      <c r="AO730">
        <v>2</v>
      </c>
      <c r="AP730">
        <v>1</v>
      </c>
      <c r="AQ730">
        <v>2</v>
      </c>
      <c r="AR730">
        <v>9</v>
      </c>
      <c r="AS730">
        <v>1</v>
      </c>
      <c r="AT730">
        <v>1</v>
      </c>
      <c r="AU730">
        <v>1</v>
      </c>
      <c r="AV730">
        <v>1</v>
      </c>
      <c r="AW730">
        <v>2</v>
      </c>
      <c r="AX730">
        <v>1</v>
      </c>
      <c r="AY730">
        <v>1</v>
      </c>
    </row>
    <row r="731" spans="1:51">
      <c r="A731" s="1">
        <v>341120</v>
      </c>
      <c r="B731" s="7">
        <v>131255</v>
      </c>
      <c r="C731" s="2">
        <v>40255</v>
      </c>
      <c r="D731" t="s">
        <v>1933</v>
      </c>
      <c r="E731" t="s">
        <v>2959</v>
      </c>
      <c r="F731" t="s">
        <v>2848</v>
      </c>
      <c r="G731" t="s">
        <v>1848</v>
      </c>
      <c r="H731" t="s">
        <v>1849</v>
      </c>
      <c r="I731" t="s">
        <v>2848</v>
      </c>
      <c r="J731" t="s">
        <v>2818</v>
      </c>
      <c r="K731" t="s">
        <v>1863</v>
      </c>
      <c r="L731" t="s">
        <v>480</v>
      </c>
      <c r="M731" t="s">
        <v>7</v>
      </c>
      <c r="N731" t="s">
        <v>7</v>
      </c>
      <c r="O731">
        <v>3</v>
      </c>
      <c r="P731">
        <v>9</v>
      </c>
      <c r="Q731">
        <v>3</v>
      </c>
      <c r="R731">
        <v>2</v>
      </c>
      <c r="S731">
        <v>8</v>
      </c>
      <c r="T731">
        <v>3</v>
      </c>
      <c r="U731">
        <v>3</v>
      </c>
      <c r="V731">
        <v>3</v>
      </c>
      <c r="W731">
        <v>9</v>
      </c>
      <c r="X731">
        <v>4</v>
      </c>
      <c r="Y731">
        <v>3</v>
      </c>
      <c r="Z731">
        <v>3</v>
      </c>
      <c r="AA731">
        <v>3</v>
      </c>
      <c r="AB731">
        <v>9</v>
      </c>
      <c r="AC731">
        <v>3</v>
      </c>
      <c r="AD731">
        <v>2</v>
      </c>
      <c r="AE731">
        <v>3</v>
      </c>
      <c r="AF731">
        <v>3</v>
      </c>
      <c r="AG731">
        <v>3</v>
      </c>
      <c r="AH731">
        <v>3</v>
      </c>
      <c r="AI731">
        <v>3</v>
      </c>
      <c r="AJ731">
        <v>3</v>
      </c>
      <c r="AK731">
        <v>9</v>
      </c>
      <c r="AL731">
        <v>3</v>
      </c>
      <c r="AM731">
        <v>3</v>
      </c>
      <c r="AN731">
        <v>3</v>
      </c>
      <c r="AO731">
        <v>3</v>
      </c>
      <c r="AP731">
        <v>3</v>
      </c>
      <c r="AQ731">
        <v>3</v>
      </c>
      <c r="AR731">
        <v>9</v>
      </c>
      <c r="AS731">
        <v>3</v>
      </c>
      <c r="AT731">
        <v>3</v>
      </c>
      <c r="AU731">
        <v>3</v>
      </c>
      <c r="AV731">
        <v>3</v>
      </c>
      <c r="AW731">
        <v>2</v>
      </c>
      <c r="AX731">
        <v>3</v>
      </c>
      <c r="AY731">
        <v>3</v>
      </c>
    </row>
    <row r="732" spans="1:51">
      <c r="A732" s="1">
        <v>341124</v>
      </c>
      <c r="B732" s="7">
        <v>131304</v>
      </c>
      <c r="C732" s="2">
        <v>40262</v>
      </c>
      <c r="D732" t="s">
        <v>1933</v>
      </c>
      <c r="E732" t="s">
        <v>2172</v>
      </c>
      <c r="F732" t="s">
        <v>4</v>
      </c>
      <c r="G732" t="s">
        <v>1850</v>
      </c>
      <c r="H732" t="s">
        <v>1851</v>
      </c>
      <c r="I732" t="s">
        <v>4</v>
      </c>
      <c r="J732" t="s">
        <v>2818</v>
      </c>
      <c r="K732" t="s">
        <v>1863</v>
      </c>
      <c r="L732" t="s">
        <v>480</v>
      </c>
      <c r="M732" t="s">
        <v>7</v>
      </c>
      <c r="N732" t="s">
        <v>7</v>
      </c>
      <c r="O732">
        <v>4</v>
      </c>
      <c r="P732">
        <v>9</v>
      </c>
      <c r="Q732">
        <v>2</v>
      </c>
      <c r="R732">
        <v>2</v>
      </c>
      <c r="S732">
        <v>8</v>
      </c>
      <c r="T732">
        <v>3</v>
      </c>
      <c r="U732">
        <v>4</v>
      </c>
      <c r="V732">
        <v>4</v>
      </c>
      <c r="W732">
        <v>9</v>
      </c>
      <c r="X732">
        <v>4</v>
      </c>
      <c r="Y732">
        <v>4</v>
      </c>
      <c r="Z732">
        <v>2</v>
      </c>
      <c r="AA732">
        <v>3</v>
      </c>
      <c r="AB732">
        <v>9</v>
      </c>
      <c r="AC732">
        <v>2</v>
      </c>
      <c r="AD732">
        <v>2</v>
      </c>
      <c r="AE732">
        <v>3</v>
      </c>
      <c r="AF732">
        <v>3</v>
      </c>
      <c r="AG732">
        <v>3</v>
      </c>
      <c r="AH732">
        <v>2</v>
      </c>
      <c r="AI732">
        <v>4</v>
      </c>
      <c r="AJ732">
        <v>3</v>
      </c>
      <c r="AK732">
        <v>9</v>
      </c>
      <c r="AL732">
        <v>3</v>
      </c>
      <c r="AM732">
        <v>3</v>
      </c>
      <c r="AN732">
        <v>3</v>
      </c>
      <c r="AO732">
        <v>2</v>
      </c>
      <c r="AP732">
        <v>3</v>
      </c>
      <c r="AQ732">
        <v>2</v>
      </c>
      <c r="AR732">
        <v>9</v>
      </c>
      <c r="AS732">
        <v>4</v>
      </c>
      <c r="AT732">
        <v>2</v>
      </c>
      <c r="AU732">
        <v>4</v>
      </c>
      <c r="AV732">
        <v>3</v>
      </c>
      <c r="AW732">
        <v>2</v>
      </c>
      <c r="AX732">
        <v>3</v>
      </c>
      <c r="AY732">
        <v>3</v>
      </c>
    </row>
    <row r="733" spans="1:51">
      <c r="A733" s="1">
        <v>341125</v>
      </c>
      <c r="B733" s="7">
        <v>131317</v>
      </c>
      <c r="C733" s="2">
        <v>40262</v>
      </c>
      <c r="D733" t="s">
        <v>1933</v>
      </c>
      <c r="E733" t="s">
        <v>1948</v>
      </c>
      <c r="F733" t="s">
        <v>4</v>
      </c>
      <c r="G733" t="s">
        <v>1852</v>
      </c>
      <c r="H733" t="s">
        <v>1853</v>
      </c>
      <c r="I733" t="s">
        <v>4</v>
      </c>
      <c r="J733" t="s">
        <v>2818</v>
      </c>
      <c r="K733" t="s">
        <v>1863</v>
      </c>
      <c r="L733" t="s">
        <v>483</v>
      </c>
      <c r="M733" t="s">
        <v>7</v>
      </c>
      <c r="N733" t="s">
        <v>7</v>
      </c>
      <c r="O733">
        <v>2</v>
      </c>
      <c r="P733">
        <v>9</v>
      </c>
      <c r="Q733">
        <v>2</v>
      </c>
      <c r="R733">
        <v>1</v>
      </c>
      <c r="S733">
        <v>8</v>
      </c>
      <c r="T733">
        <v>2</v>
      </c>
      <c r="U733">
        <v>2</v>
      </c>
      <c r="V733">
        <v>2</v>
      </c>
      <c r="W733">
        <v>9</v>
      </c>
      <c r="X733">
        <v>3</v>
      </c>
      <c r="Y733">
        <v>2</v>
      </c>
      <c r="Z733">
        <v>2</v>
      </c>
      <c r="AA733">
        <v>2</v>
      </c>
      <c r="AB733">
        <v>9</v>
      </c>
      <c r="AC733">
        <v>2</v>
      </c>
      <c r="AD733">
        <v>1</v>
      </c>
      <c r="AE733">
        <v>2</v>
      </c>
      <c r="AF733">
        <v>3</v>
      </c>
      <c r="AG733">
        <v>2</v>
      </c>
      <c r="AH733">
        <v>1</v>
      </c>
      <c r="AI733">
        <v>2</v>
      </c>
      <c r="AJ733">
        <v>2</v>
      </c>
      <c r="AK733">
        <v>9</v>
      </c>
      <c r="AL733">
        <v>2</v>
      </c>
      <c r="AM733">
        <v>1</v>
      </c>
      <c r="AN733">
        <v>2</v>
      </c>
      <c r="AO733">
        <v>2</v>
      </c>
      <c r="AP733">
        <v>2</v>
      </c>
      <c r="AQ733">
        <v>2</v>
      </c>
      <c r="AR733">
        <v>9</v>
      </c>
      <c r="AS733">
        <v>2</v>
      </c>
      <c r="AT733">
        <v>2</v>
      </c>
      <c r="AU733">
        <v>2</v>
      </c>
      <c r="AV733">
        <v>3</v>
      </c>
      <c r="AW733">
        <v>2</v>
      </c>
      <c r="AX733">
        <v>1</v>
      </c>
      <c r="AY733">
        <v>2</v>
      </c>
    </row>
    <row r="734" spans="1:51">
      <c r="A734" s="1">
        <v>341143</v>
      </c>
      <c r="B734" s="7">
        <v>131447</v>
      </c>
      <c r="C734" s="2">
        <v>40248</v>
      </c>
      <c r="D734" t="s">
        <v>1933</v>
      </c>
      <c r="E734" t="s">
        <v>2161</v>
      </c>
      <c r="F734" t="s">
        <v>2440</v>
      </c>
      <c r="G734" t="s">
        <v>1854</v>
      </c>
      <c r="H734" t="s">
        <v>1855</v>
      </c>
      <c r="I734" t="s">
        <v>2440</v>
      </c>
      <c r="J734" t="s">
        <v>2818</v>
      </c>
      <c r="K734" t="s">
        <v>1863</v>
      </c>
      <c r="L734" t="s">
        <v>481</v>
      </c>
      <c r="M734" t="s">
        <v>5</v>
      </c>
      <c r="N734" t="s">
        <v>5</v>
      </c>
      <c r="O734">
        <v>1</v>
      </c>
      <c r="P734">
        <v>9</v>
      </c>
      <c r="Q734">
        <v>1</v>
      </c>
      <c r="R734">
        <v>1</v>
      </c>
      <c r="S734">
        <v>8</v>
      </c>
      <c r="T734">
        <v>1</v>
      </c>
      <c r="U734">
        <v>1</v>
      </c>
      <c r="V734">
        <v>1</v>
      </c>
      <c r="W734">
        <v>9</v>
      </c>
      <c r="X734">
        <v>2</v>
      </c>
      <c r="Y734">
        <v>1</v>
      </c>
      <c r="Z734">
        <v>1</v>
      </c>
      <c r="AA734">
        <v>1</v>
      </c>
      <c r="AB734">
        <v>9</v>
      </c>
      <c r="AC734">
        <v>1</v>
      </c>
      <c r="AD734">
        <v>1</v>
      </c>
      <c r="AE734">
        <v>1</v>
      </c>
      <c r="AF734">
        <v>2</v>
      </c>
      <c r="AG734">
        <v>1</v>
      </c>
      <c r="AH734">
        <v>1</v>
      </c>
      <c r="AI734">
        <v>1</v>
      </c>
      <c r="AJ734">
        <v>1</v>
      </c>
      <c r="AK734">
        <v>9</v>
      </c>
      <c r="AL734">
        <v>1</v>
      </c>
      <c r="AM734">
        <v>1</v>
      </c>
      <c r="AN734">
        <v>1</v>
      </c>
      <c r="AO734">
        <v>1</v>
      </c>
      <c r="AP734">
        <v>1</v>
      </c>
      <c r="AQ734">
        <v>1</v>
      </c>
      <c r="AR734">
        <v>9</v>
      </c>
      <c r="AS734">
        <v>1</v>
      </c>
      <c r="AT734">
        <v>2</v>
      </c>
      <c r="AU734">
        <v>1</v>
      </c>
      <c r="AV734">
        <v>2</v>
      </c>
      <c r="AW734">
        <v>1</v>
      </c>
      <c r="AX734">
        <v>1</v>
      </c>
      <c r="AY734">
        <v>1</v>
      </c>
    </row>
    <row r="735" spans="1:51">
      <c r="A735" s="1">
        <v>341151</v>
      </c>
      <c r="B735" s="7">
        <v>131501</v>
      </c>
      <c r="C735" s="2">
        <v>40247</v>
      </c>
      <c r="D735" t="s">
        <v>1933</v>
      </c>
      <c r="E735" t="s">
        <v>339</v>
      </c>
      <c r="F735" t="s">
        <v>340</v>
      </c>
      <c r="G735" t="s">
        <v>1856</v>
      </c>
      <c r="H735" t="s">
        <v>1857</v>
      </c>
      <c r="I735" t="s">
        <v>340</v>
      </c>
      <c r="J735" t="s">
        <v>2818</v>
      </c>
      <c r="K735" t="s">
        <v>1863</v>
      </c>
      <c r="L735" t="s">
        <v>480</v>
      </c>
      <c r="M735" t="s">
        <v>7</v>
      </c>
      <c r="N735" t="s">
        <v>7</v>
      </c>
      <c r="O735">
        <v>2</v>
      </c>
      <c r="P735">
        <v>9</v>
      </c>
      <c r="Q735">
        <v>2</v>
      </c>
      <c r="R735">
        <v>2</v>
      </c>
      <c r="S735">
        <v>8</v>
      </c>
      <c r="T735">
        <v>2</v>
      </c>
      <c r="U735">
        <v>2</v>
      </c>
      <c r="V735">
        <v>2</v>
      </c>
      <c r="W735">
        <v>9</v>
      </c>
      <c r="X735">
        <v>3</v>
      </c>
      <c r="Y735">
        <v>2</v>
      </c>
      <c r="Z735">
        <v>2</v>
      </c>
      <c r="AA735">
        <v>2</v>
      </c>
      <c r="AB735">
        <v>9</v>
      </c>
      <c r="AC735">
        <v>2</v>
      </c>
      <c r="AD735">
        <v>2</v>
      </c>
      <c r="AE735">
        <v>2</v>
      </c>
      <c r="AF735">
        <v>4</v>
      </c>
      <c r="AG735">
        <v>2</v>
      </c>
      <c r="AH735">
        <v>2</v>
      </c>
      <c r="AI735">
        <v>3</v>
      </c>
      <c r="AJ735">
        <v>2</v>
      </c>
      <c r="AK735">
        <v>9</v>
      </c>
      <c r="AL735">
        <v>2</v>
      </c>
      <c r="AM735">
        <v>2</v>
      </c>
      <c r="AN735">
        <v>2</v>
      </c>
      <c r="AO735">
        <v>2</v>
      </c>
      <c r="AP735">
        <v>2</v>
      </c>
      <c r="AQ735">
        <v>2</v>
      </c>
      <c r="AR735">
        <v>9</v>
      </c>
      <c r="AS735">
        <v>2</v>
      </c>
      <c r="AT735">
        <v>2</v>
      </c>
      <c r="AU735">
        <v>2</v>
      </c>
      <c r="AV735">
        <v>2</v>
      </c>
      <c r="AW735">
        <v>2</v>
      </c>
      <c r="AX735">
        <v>2</v>
      </c>
      <c r="AY735">
        <v>2</v>
      </c>
    </row>
    <row r="736" spans="1:51">
      <c r="A736" s="1">
        <v>341154</v>
      </c>
      <c r="B736" s="7">
        <v>131518</v>
      </c>
      <c r="C736" s="2">
        <v>40255</v>
      </c>
      <c r="D736" t="s">
        <v>1933</v>
      </c>
      <c r="E736" t="s">
        <v>3427</v>
      </c>
      <c r="F736" t="s">
        <v>365</v>
      </c>
      <c r="G736" t="s">
        <v>1858</v>
      </c>
      <c r="H736" t="s">
        <v>1859</v>
      </c>
      <c r="I736" t="s">
        <v>365</v>
      </c>
      <c r="J736" t="s">
        <v>2818</v>
      </c>
      <c r="K736" t="s">
        <v>1863</v>
      </c>
      <c r="L736" t="s">
        <v>480</v>
      </c>
      <c r="M736" t="s">
        <v>7</v>
      </c>
      <c r="N736" t="s">
        <v>7</v>
      </c>
      <c r="O736">
        <v>2</v>
      </c>
      <c r="P736">
        <v>9</v>
      </c>
      <c r="Q736">
        <v>1</v>
      </c>
      <c r="R736">
        <v>2</v>
      </c>
      <c r="S736">
        <v>8</v>
      </c>
      <c r="T736">
        <v>2</v>
      </c>
      <c r="U736">
        <v>2</v>
      </c>
      <c r="V736">
        <v>2</v>
      </c>
      <c r="W736">
        <v>9</v>
      </c>
      <c r="X736">
        <v>2</v>
      </c>
      <c r="Y736">
        <v>2</v>
      </c>
      <c r="Z736">
        <v>1</v>
      </c>
      <c r="AA736">
        <v>2</v>
      </c>
      <c r="AB736">
        <v>9</v>
      </c>
      <c r="AC736">
        <v>1</v>
      </c>
      <c r="AD736">
        <v>2</v>
      </c>
      <c r="AE736">
        <v>1</v>
      </c>
      <c r="AF736">
        <v>2</v>
      </c>
      <c r="AG736">
        <v>1</v>
      </c>
      <c r="AH736">
        <v>1</v>
      </c>
      <c r="AI736">
        <v>2</v>
      </c>
      <c r="AJ736">
        <v>2</v>
      </c>
      <c r="AK736">
        <v>9</v>
      </c>
      <c r="AL736">
        <v>2</v>
      </c>
      <c r="AM736">
        <v>2</v>
      </c>
      <c r="AN736">
        <v>2</v>
      </c>
      <c r="AO736">
        <v>1</v>
      </c>
      <c r="AP736">
        <v>2</v>
      </c>
      <c r="AQ736">
        <v>1</v>
      </c>
      <c r="AR736">
        <v>9</v>
      </c>
      <c r="AS736">
        <v>2</v>
      </c>
      <c r="AT736">
        <v>2</v>
      </c>
      <c r="AU736">
        <v>2</v>
      </c>
      <c r="AV736">
        <v>2</v>
      </c>
      <c r="AW736">
        <v>2</v>
      </c>
      <c r="AX736">
        <v>2</v>
      </c>
      <c r="AY736">
        <v>2</v>
      </c>
    </row>
    <row r="737" spans="1:51">
      <c r="A737" s="1">
        <v>341166</v>
      </c>
      <c r="B737" s="7">
        <v>131574</v>
      </c>
      <c r="C737" s="2">
        <v>40254</v>
      </c>
      <c r="D737" t="s">
        <v>1933</v>
      </c>
      <c r="E737" t="s">
        <v>2356</v>
      </c>
      <c r="F737" t="s">
        <v>2895</v>
      </c>
      <c r="G737" t="s">
        <v>2785</v>
      </c>
      <c r="H737" t="s">
        <v>2786</v>
      </c>
      <c r="I737" t="s">
        <v>2895</v>
      </c>
      <c r="J737" t="s">
        <v>2818</v>
      </c>
      <c r="K737" t="s">
        <v>1863</v>
      </c>
      <c r="L737" t="s">
        <v>484</v>
      </c>
      <c r="M737" t="s">
        <v>485</v>
      </c>
      <c r="N737" t="s">
        <v>13</v>
      </c>
      <c r="O737">
        <v>3</v>
      </c>
      <c r="P737">
        <v>9</v>
      </c>
      <c r="Q737">
        <v>9</v>
      </c>
      <c r="R737">
        <v>2</v>
      </c>
      <c r="S737">
        <v>8</v>
      </c>
      <c r="T737">
        <v>3</v>
      </c>
      <c r="U737">
        <v>3</v>
      </c>
      <c r="V737">
        <v>3</v>
      </c>
      <c r="W737">
        <v>9</v>
      </c>
      <c r="X737">
        <v>4</v>
      </c>
      <c r="Y737">
        <v>3</v>
      </c>
      <c r="Z737">
        <v>9</v>
      </c>
      <c r="AA737">
        <v>3</v>
      </c>
      <c r="AB737">
        <v>9</v>
      </c>
      <c r="AC737">
        <v>2</v>
      </c>
      <c r="AD737">
        <v>2</v>
      </c>
      <c r="AE737">
        <v>2</v>
      </c>
      <c r="AF737">
        <v>3</v>
      </c>
      <c r="AG737">
        <v>3</v>
      </c>
      <c r="AH737">
        <v>3</v>
      </c>
      <c r="AI737">
        <v>3</v>
      </c>
      <c r="AJ737">
        <v>3</v>
      </c>
      <c r="AK737">
        <v>9</v>
      </c>
      <c r="AL737">
        <v>3</v>
      </c>
      <c r="AM737">
        <v>2</v>
      </c>
      <c r="AN737">
        <v>3</v>
      </c>
      <c r="AO737">
        <v>9</v>
      </c>
      <c r="AP737">
        <v>2</v>
      </c>
      <c r="AQ737">
        <v>9</v>
      </c>
      <c r="AR737">
        <v>9</v>
      </c>
      <c r="AS737">
        <v>3</v>
      </c>
      <c r="AT737">
        <v>3</v>
      </c>
      <c r="AU737">
        <v>3</v>
      </c>
      <c r="AV737">
        <v>3</v>
      </c>
      <c r="AW737">
        <v>2</v>
      </c>
      <c r="AX737">
        <v>3</v>
      </c>
      <c r="AY737">
        <v>3</v>
      </c>
    </row>
    <row r="738" spans="1:51">
      <c r="A738" s="1">
        <v>341169</v>
      </c>
      <c r="B738" s="7">
        <v>131587</v>
      </c>
      <c r="C738" s="2">
        <v>40242</v>
      </c>
      <c r="D738" t="s">
        <v>1933</v>
      </c>
      <c r="E738" t="s">
        <v>2160</v>
      </c>
      <c r="F738" t="s">
        <v>2440</v>
      </c>
      <c r="G738" t="s">
        <v>367</v>
      </c>
      <c r="H738" t="s">
        <v>2787</v>
      </c>
      <c r="I738" t="s">
        <v>2440</v>
      </c>
      <c r="J738" t="s">
        <v>2818</v>
      </c>
      <c r="K738" t="s">
        <v>1863</v>
      </c>
      <c r="L738" t="s">
        <v>480</v>
      </c>
      <c r="M738" t="s">
        <v>7</v>
      </c>
      <c r="N738" t="s">
        <v>7</v>
      </c>
      <c r="O738">
        <v>3</v>
      </c>
      <c r="P738">
        <v>9</v>
      </c>
      <c r="Q738">
        <v>2</v>
      </c>
      <c r="R738">
        <v>2</v>
      </c>
      <c r="S738">
        <v>8</v>
      </c>
      <c r="T738">
        <v>3</v>
      </c>
      <c r="U738">
        <v>3</v>
      </c>
      <c r="V738">
        <v>3</v>
      </c>
      <c r="W738">
        <v>9</v>
      </c>
      <c r="X738">
        <v>3</v>
      </c>
      <c r="Y738">
        <v>3</v>
      </c>
      <c r="Z738">
        <v>2</v>
      </c>
      <c r="AA738">
        <v>2</v>
      </c>
      <c r="AB738">
        <v>9</v>
      </c>
      <c r="AC738">
        <v>3</v>
      </c>
      <c r="AD738">
        <v>2</v>
      </c>
      <c r="AE738">
        <v>2</v>
      </c>
      <c r="AF738">
        <v>3</v>
      </c>
      <c r="AG738">
        <v>2</v>
      </c>
      <c r="AH738">
        <v>3</v>
      </c>
      <c r="AI738">
        <v>3</v>
      </c>
      <c r="AJ738">
        <v>3</v>
      </c>
      <c r="AK738">
        <v>9</v>
      </c>
      <c r="AL738">
        <v>3</v>
      </c>
      <c r="AM738">
        <v>2</v>
      </c>
      <c r="AN738">
        <v>3</v>
      </c>
      <c r="AO738">
        <v>2</v>
      </c>
      <c r="AP738">
        <v>3</v>
      </c>
      <c r="AQ738">
        <v>2</v>
      </c>
      <c r="AR738">
        <v>9</v>
      </c>
      <c r="AS738">
        <v>3</v>
      </c>
      <c r="AT738">
        <v>3</v>
      </c>
      <c r="AU738">
        <v>3</v>
      </c>
      <c r="AV738">
        <v>3</v>
      </c>
      <c r="AW738">
        <v>2</v>
      </c>
      <c r="AX738">
        <v>2</v>
      </c>
      <c r="AY738">
        <v>3</v>
      </c>
    </row>
    <row r="739" spans="1:51">
      <c r="A739" s="1">
        <v>341328</v>
      </c>
      <c r="B739" s="7">
        <v>132261</v>
      </c>
      <c r="C739" s="2">
        <v>40267</v>
      </c>
      <c r="D739" t="s">
        <v>1933</v>
      </c>
      <c r="E739" t="s">
        <v>2894</v>
      </c>
      <c r="F739" t="s">
        <v>2895</v>
      </c>
      <c r="G739" t="s">
        <v>1119</v>
      </c>
      <c r="H739" t="s">
        <v>1120</v>
      </c>
      <c r="I739" t="s">
        <v>2895</v>
      </c>
      <c r="J739" t="s">
        <v>2818</v>
      </c>
      <c r="K739" t="s">
        <v>1863</v>
      </c>
      <c r="L739" t="s">
        <v>480</v>
      </c>
      <c r="M739" t="s">
        <v>7</v>
      </c>
      <c r="N739" t="s">
        <v>7</v>
      </c>
      <c r="O739">
        <v>2</v>
      </c>
      <c r="P739">
        <v>9</v>
      </c>
      <c r="Q739">
        <v>1</v>
      </c>
      <c r="R739">
        <v>2</v>
      </c>
      <c r="S739">
        <v>8</v>
      </c>
      <c r="T739">
        <v>1</v>
      </c>
      <c r="U739">
        <v>1</v>
      </c>
      <c r="V739">
        <v>1</v>
      </c>
      <c r="W739">
        <v>9</v>
      </c>
      <c r="X739">
        <v>1</v>
      </c>
      <c r="Y739">
        <v>2</v>
      </c>
      <c r="Z739">
        <v>1</v>
      </c>
      <c r="AA739">
        <v>2</v>
      </c>
      <c r="AB739">
        <v>9</v>
      </c>
      <c r="AC739">
        <v>1</v>
      </c>
      <c r="AD739">
        <v>1</v>
      </c>
      <c r="AE739">
        <v>2</v>
      </c>
      <c r="AF739">
        <v>2</v>
      </c>
      <c r="AG739">
        <v>1</v>
      </c>
      <c r="AH739">
        <v>1</v>
      </c>
      <c r="AI739">
        <v>1</v>
      </c>
      <c r="AJ739">
        <v>2</v>
      </c>
      <c r="AK739">
        <v>9</v>
      </c>
      <c r="AL739">
        <v>2</v>
      </c>
      <c r="AM739">
        <v>1</v>
      </c>
      <c r="AN739">
        <v>2</v>
      </c>
      <c r="AO739">
        <v>1</v>
      </c>
      <c r="AP739">
        <v>1</v>
      </c>
      <c r="AQ739">
        <v>1</v>
      </c>
      <c r="AR739">
        <v>9</v>
      </c>
      <c r="AS739">
        <v>1</v>
      </c>
      <c r="AT739">
        <v>2</v>
      </c>
      <c r="AU739">
        <v>1</v>
      </c>
      <c r="AV739">
        <v>1</v>
      </c>
      <c r="AW739">
        <v>2</v>
      </c>
      <c r="AX739">
        <v>1</v>
      </c>
      <c r="AY739">
        <v>1</v>
      </c>
    </row>
    <row r="740" spans="1:51">
      <c r="A740" s="1">
        <v>341330</v>
      </c>
      <c r="B740" s="7">
        <v>132265</v>
      </c>
      <c r="C740" s="2">
        <v>40248</v>
      </c>
      <c r="D740" t="s">
        <v>1933</v>
      </c>
      <c r="E740" t="s">
        <v>2871</v>
      </c>
      <c r="F740" t="s">
        <v>4</v>
      </c>
      <c r="G740" t="s">
        <v>1121</v>
      </c>
      <c r="H740" t="s">
        <v>1122</v>
      </c>
      <c r="I740" t="s">
        <v>4</v>
      </c>
      <c r="J740" t="s">
        <v>2818</v>
      </c>
      <c r="K740" t="s">
        <v>1863</v>
      </c>
      <c r="L740" t="s">
        <v>480</v>
      </c>
      <c r="M740" t="s">
        <v>7</v>
      </c>
      <c r="N740" t="s">
        <v>7</v>
      </c>
      <c r="O740">
        <v>3</v>
      </c>
      <c r="P740">
        <v>9</v>
      </c>
      <c r="Q740">
        <v>3</v>
      </c>
      <c r="R740">
        <v>2</v>
      </c>
      <c r="S740">
        <v>8</v>
      </c>
      <c r="T740">
        <v>3</v>
      </c>
      <c r="U740">
        <v>3</v>
      </c>
      <c r="V740">
        <v>3</v>
      </c>
      <c r="W740">
        <v>9</v>
      </c>
      <c r="X740">
        <v>3</v>
      </c>
      <c r="Y740">
        <v>3</v>
      </c>
      <c r="Z740">
        <v>3</v>
      </c>
      <c r="AA740">
        <v>3</v>
      </c>
      <c r="AB740">
        <v>9</v>
      </c>
      <c r="AC740">
        <v>2</v>
      </c>
      <c r="AD740">
        <v>2</v>
      </c>
      <c r="AE740">
        <v>2</v>
      </c>
      <c r="AF740">
        <v>3</v>
      </c>
      <c r="AG740">
        <v>2</v>
      </c>
      <c r="AH740">
        <v>2</v>
      </c>
      <c r="AI740">
        <v>3</v>
      </c>
      <c r="AJ740">
        <v>3</v>
      </c>
      <c r="AK740">
        <v>9</v>
      </c>
      <c r="AL740">
        <v>3</v>
      </c>
      <c r="AM740">
        <v>2</v>
      </c>
      <c r="AN740">
        <v>3</v>
      </c>
      <c r="AO740">
        <v>3</v>
      </c>
      <c r="AP740">
        <v>3</v>
      </c>
      <c r="AQ740">
        <v>3</v>
      </c>
      <c r="AR740">
        <v>9</v>
      </c>
      <c r="AS740">
        <v>3</v>
      </c>
      <c r="AT740">
        <v>2</v>
      </c>
      <c r="AU740">
        <v>3</v>
      </c>
      <c r="AV740">
        <v>3</v>
      </c>
      <c r="AW740">
        <v>2</v>
      </c>
      <c r="AX740">
        <v>2</v>
      </c>
      <c r="AY740">
        <v>3</v>
      </c>
    </row>
    <row r="741" spans="1:51">
      <c r="A741" s="1">
        <v>341345</v>
      </c>
      <c r="B741" s="7">
        <v>132801</v>
      </c>
      <c r="C741" s="2">
        <v>40248</v>
      </c>
      <c r="D741" t="s">
        <v>1933</v>
      </c>
      <c r="E741" t="s">
        <v>2806</v>
      </c>
      <c r="F741" t="s">
        <v>365</v>
      </c>
      <c r="G741" t="s">
        <v>1123</v>
      </c>
      <c r="H741" t="s">
        <v>1124</v>
      </c>
      <c r="I741" t="s">
        <v>365</v>
      </c>
      <c r="J741" t="s">
        <v>2818</v>
      </c>
      <c r="K741" t="s">
        <v>1863</v>
      </c>
      <c r="L741" t="s">
        <v>480</v>
      </c>
      <c r="M741" t="s">
        <v>7</v>
      </c>
      <c r="N741" t="s">
        <v>7</v>
      </c>
      <c r="O741">
        <v>1</v>
      </c>
      <c r="P741">
        <v>9</v>
      </c>
      <c r="Q741">
        <v>1</v>
      </c>
      <c r="R741">
        <v>1</v>
      </c>
      <c r="S741">
        <v>8</v>
      </c>
      <c r="T741">
        <v>1</v>
      </c>
      <c r="U741">
        <v>1</v>
      </c>
      <c r="V741">
        <v>1</v>
      </c>
      <c r="W741">
        <v>9</v>
      </c>
      <c r="X741">
        <v>1</v>
      </c>
      <c r="Y741">
        <v>1</v>
      </c>
      <c r="Z741">
        <v>1</v>
      </c>
      <c r="AA741">
        <v>1</v>
      </c>
      <c r="AB741">
        <v>9</v>
      </c>
      <c r="AC741">
        <v>1</v>
      </c>
      <c r="AD741">
        <v>1</v>
      </c>
      <c r="AE741">
        <v>1</v>
      </c>
      <c r="AF741">
        <v>1</v>
      </c>
      <c r="AG741">
        <v>1</v>
      </c>
      <c r="AH741">
        <v>1</v>
      </c>
      <c r="AI741">
        <v>1</v>
      </c>
      <c r="AJ741">
        <v>1</v>
      </c>
      <c r="AK741">
        <v>9</v>
      </c>
      <c r="AL741">
        <v>1</v>
      </c>
      <c r="AM741">
        <v>1</v>
      </c>
      <c r="AN741">
        <v>1</v>
      </c>
      <c r="AO741">
        <v>1</v>
      </c>
      <c r="AP741">
        <v>1</v>
      </c>
      <c r="AQ741">
        <v>1</v>
      </c>
      <c r="AR741">
        <v>9</v>
      </c>
      <c r="AS741">
        <v>1</v>
      </c>
      <c r="AT741">
        <v>2</v>
      </c>
      <c r="AU741">
        <v>1</v>
      </c>
      <c r="AV741">
        <v>1</v>
      </c>
      <c r="AW741">
        <v>1</v>
      </c>
      <c r="AX741">
        <v>1</v>
      </c>
      <c r="AY741">
        <v>2</v>
      </c>
    </row>
    <row r="742" spans="1:51">
      <c r="A742" s="1">
        <v>341347</v>
      </c>
      <c r="B742" s="7">
        <v>132807</v>
      </c>
      <c r="C742" s="2">
        <v>40240</v>
      </c>
      <c r="D742" t="s">
        <v>1933</v>
      </c>
      <c r="E742" t="s">
        <v>386</v>
      </c>
      <c r="F742" t="s">
        <v>2440</v>
      </c>
      <c r="G742" t="s">
        <v>1125</v>
      </c>
      <c r="H742" t="s">
        <v>1126</v>
      </c>
      <c r="I742" t="s">
        <v>2440</v>
      </c>
      <c r="J742" t="s">
        <v>2818</v>
      </c>
      <c r="K742" t="s">
        <v>1863</v>
      </c>
      <c r="L742" t="s">
        <v>480</v>
      </c>
      <c r="M742" t="s">
        <v>7</v>
      </c>
      <c r="N742" t="s">
        <v>7</v>
      </c>
      <c r="O742">
        <v>2</v>
      </c>
      <c r="P742">
        <v>9</v>
      </c>
      <c r="Q742">
        <v>2</v>
      </c>
      <c r="R742">
        <v>2</v>
      </c>
      <c r="S742">
        <v>8</v>
      </c>
      <c r="T742">
        <v>2</v>
      </c>
      <c r="U742">
        <v>2</v>
      </c>
      <c r="V742">
        <v>2</v>
      </c>
      <c r="W742">
        <v>9</v>
      </c>
      <c r="X742">
        <v>2</v>
      </c>
      <c r="Y742">
        <v>2</v>
      </c>
      <c r="Z742">
        <v>2</v>
      </c>
      <c r="AA742">
        <v>2</v>
      </c>
      <c r="AB742">
        <v>9</v>
      </c>
      <c r="AC742">
        <v>1</v>
      </c>
      <c r="AD742">
        <v>1</v>
      </c>
      <c r="AE742">
        <v>2</v>
      </c>
      <c r="AF742">
        <v>2</v>
      </c>
      <c r="AG742">
        <v>1</v>
      </c>
      <c r="AH742">
        <v>2</v>
      </c>
      <c r="AI742">
        <v>2</v>
      </c>
      <c r="AJ742">
        <v>2</v>
      </c>
      <c r="AK742">
        <v>9</v>
      </c>
      <c r="AL742">
        <v>2</v>
      </c>
      <c r="AM742">
        <v>1</v>
      </c>
      <c r="AN742">
        <v>2</v>
      </c>
      <c r="AO742">
        <v>2</v>
      </c>
      <c r="AP742">
        <v>2</v>
      </c>
      <c r="AQ742">
        <v>2</v>
      </c>
      <c r="AR742">
        <v>9</v>
      </c>
      <c r="AS742">
        <v>2</v>
      </c>
      <c r="AT742">
        <v>2</v>
      </c>
      <c r="AU742">
        <v>2</v>
      </c>
      <c r="AV742">
        <v>2</v>
      </c>
      <c r="AW742">
        <v>2</v>
      </c>
      <c r="AX742">
        <v>2</v>
      </c>
      <c r="AY742">
        <v>2</v>
      </c>
    </row>
    <row r="743" spans="1:51">
      <c r="A743" s="1">
        <v>341390</v>
      </c>
      <c r="B743" s="7">
        <v>133446</v>
      </c>
      <c r="C743" s="2">
        <v>40247</v>
      </c>
      <c r="D743" t="s">
        <v>1933</v>
      </c>
      <c r="E743" t="s">
        <v>1209</v>
      </c>
      <c r="F743" t="s">
        <v>2440</v>
      </c>
      <c r="G743" t="s">
        <v>294</v>
      </c>
      <c r="H743" t="s">
        <v>295</v>
      </c>
      <c r="I743" t="s">
        <v>2440</v>
      </c>
      <c r="J743" t="s">
        <v>2818</v>
      </c>
      <c r="K743" t="s">
        <v>1863</v>
      </c>
      <c r="L743" t="s">
        <v>480</v>
      </c>
      <c r="M743" t="s">
        <v>7</v>
      </c>
      <c r="N743" t="s">
        <v>7</v>
      </c>
      <c r="O743">
        <v>1</v>
      </c>
      <c r="P743">
        <v>9</v>
      </c>
      <c r="Q743">
        <v>1</v>
      </c>
      <c r="R743">
        <v>1</v>
      </c>
      <c r="S743">
        <v>8</v>
      </c>
      <c r="T743">
        <v>1</v>
      </c>
      <c r="U743">
        <v>1</v>
      </c>
      <c r="V743">
        <v>1</v>
      </c>
      <c r="W743">
        <v>9</v>
      </c>
      <c r="X743">
        <v>2</v>
      </c>
      <c r="Y743">
        <v>1</v>
      </c>
      <c r="Z743">
        <v>1</v>
      </c>
      <c r="AA743">
        <v>1</v>
      </c>
      <c r="AB743">
        <v>9</v>
      </c>
      <c r="AC743">
        <v>1</v>
      </c>
      <c r="AD743">
        <v>1</v>
      </c>
      <c r="AE743">
        <v>1</v>
      </c>
      <c r="AF743">
        <v>3</v>
      </c>
      <c r="AG743">
        <v>1</v>
      </c>
      <c r="AH743">
        <v>2</v>
      </c>
      <c r="AI743">
        <v>2</v>
      </c>
      <c r="AJ743">
        <v>1</v>
      </c>
      <c r="AK743">
        <v>9</v>
      </c>
      <c r="AL743">
        <v>1</v>
      </c>
      <c r="AM743">
        <v>1</v>
      </c>
      <c r="AN743">
        <v>1</v>
      </c>
      <c r="AO743">
        <v>1</v>
      </c>
      <c r="AP743">
        <v>1</v>
      </c>
      <c r="AQ743">
        <v>1</v>
      </c>
      <c r="AR743">
        <v>9</v>
      </c>
      <c r="AS743">
        <v>1</v>
      </c>
      <c r="AT743">
        <v>2</v>
      </c>
      <c r="AU743">
        <v>1</v>
      </c>
      <c r="AV743">
        <v>2</v>
      </c>
      <c r="AW743">
        <v>1</v>
      </c>
      <c r="AX743">
        <v>2</v>
      </c>
      <c r="AY743">
        <v>1</v>
      </c>
    </row>
    <row r="744" spans="1:51">
      <c r="A744" s="1">
        <v>341414</v>
      </c>
      <c r="B744" s="7">
        <v>133923</v>
      </c>
      <c r="C744" s="2">
        <v>40260</v>
      </c>
      <c r="D744" t="s">
        <v>1933</v>
      </c>
      <c r="E744" t="s">
        <v>119</v>
      </c>
      <c r="F744" t="s">
        <v>4</v>
      </c>
      <c r="G744" t="s">
        <v>582</v>
      </c>
      <c r="H744" t="s">
        <v>583</v>
      </c>
      <c r="I744" t="s">
        <v>4</v>
      </c>
      <c r="J744" t="s">
        <v>2818</v>
      </c>
      <c r="K744" t="s">
        <v>1863</v>
      </c>
      <c r="L744" t="s">
        <v>487</v>
      </c>
      <c r="M744" t="s">
        <v>485</v>
      </c>
      <c r="N744" t="s">
        <v>1020</v>
      </c>
      <c r="O744">
        <v>3</v>
      </c>
      <c r="P744">
        <v>9</v>
      </c>
      <c r="Q744">
        <v>9</v>
      </c>
      <c r="R744">
        <v>2</v>
      </c>
      <c r="S744">
        <v>8</v>
      </c>
      <c r="T744">
        <v>3</v>
      </c>
      <c r="U744">
        <v>3</v>
      </c>
      <c r="V744">
        <v>3</v>
      </c>
      <c r="W744">
        <v>9</v>
      </c>
      <c r="X744">
        <v>4</v>
      </c>
      <c r="Y744">
        <v>3</v>
      </c>
      <c r="Z744">
        <v>9</v>
      </c>
      <c r="AA744">
        <v>3</v>
      </c>
      <c r="AB744">
        <v>9</v>
      </c>
      <c r="AC744">
        <v>3</v>
      </c>
      <c r="AD744">
        <v>3</v>
      </c>
      <c r="AE744">
        <v>2</v>
      </c>
      <c r="AF744">
        <v>3</v>
      </c>
      <c r="AG744">
        <v>3</v>
      </c>
      <c r="AH744">
        <v>3</v>
      </c>
      <c r="AI744">
        <v>3</v>
      </c>
      <c r="AJ744">
        <v>3</v>
      </c>
      <c r="AK744">
        <v>9</v>
      </c>
      <c r="AL744">
        <v>2</v>
      </c>
      <c r="AM744">
        <v>2</v>
      </c>
      <c r="AN744">
        <v>3</v>
      </c>
      <c r="AO744">
        <v>9</v>
      </c>
      <c r="AP744">
        <v>3</v>
      </c>
      <c r="AQ744">
        <v>9</v>
      </c>
      <c r="AR744">
        <v>9</v>
      </c>
      <c r="AS744">
        <v>2</v>
      </c>
      <c r="AT744">
        <v>3</v>
      </c>
      <c r="AU744">
        <v>3</v>
      </c>
      <c r="AV744">
        <v>3</v>
      </c>
      <c r="AW744">
        <v>2</v>
      </c>
      <c r="AX744">
        <v>2</v>
      </c>
      <c r="AY744">
        <v>3</v>
      </c>
    </row>
    <row r="745" spans="1:51">
      <c r="A745" s="1">
        <v>341415</v>
      </c>
      <c r="B745" s="7">
        <v>133935</v>
      </c>
      <c r="C745" s="2">
        <v>40242</v>
      </c>
      <c r="D745" t="s">
        <v>1933</v>
      </c>
      <c r="E745" t="s">
        <v>2172</v>
      </c>
      <c r="F745" t="s">
        <v>4</v>
      </c>
      <c r="G745" t="s">
        <v>584</v>
      </c>
      <c r="H745" t="s">
        <v>585</v>
      </c>
      <c r="I745" t="s">
        <v>4</v>
      </c>
      <c r="J745" t="s">
        <v>2818</v>
      </c>
      <c r="K745" t="s">
        <v>1863</v>
      </c>
      <c r="L745" t="s">
        <v>480</v>
      </c>
      <c r="M745" t="s">
        <v>7</v>
      </c>
      <c r="N745" t="s">
        <v>7</v>
      </c>
      <c r="O745">
        <v>2</v>
      </c>
      <c r="P745">
        <v>9</v>
      </c>
      <c r="Q745">
        <v>9</v>
      </c>
      <c r="R745">
        <v>1</v>
      </c>
      <c r="S745">
        <v>8</v>
      </c>
      <c r="T745">
        <v>2</v>
      </c>
      <c r="U745">
        <v>1</v>
      </c>
      <c r="V745">
        <v>2</v>
      </c>
      <c r="W745">
        <v>9</v>
      </c>
      <c r="X745">
        <v>1</v>
      </c>
      <c r="Y745">
        <v>2</v>
      </c>
      <c r="Z745">
        <v>9</v>
      </c>
      <c r="AA745">
        <v>2</v>
      </c>
      <c r="AB745">
        <v>9</v>
      </c>
      <c r="AC745">
        <v>1</v>
      </c>
      <c r="AD745">
        <v>1</v>
      </c>
      <c r="AE745">
        <v>1</v>
      </c>
      <c r="AF745">
        <v>2</v>
      </c>
      <c r="AG745">
        <v>1</v>
      </c>
      <c r="AH745">
        <v>1</v>
      </c>
      <c r="AI745">
        <v>2</v>
      </c>
      <c r="AJ745">
        <v>2</v>
      </c>
      <c r="AK745">
        <v>9</v>
      </c>
      <c r="AL745">
        <v>2</v>
      </c>
      <c r="AM745">
        <v>1</v>
      </c>
      <c r="AN745">
        <v>2</v>
      </c>
      <c r="AO745">
        <v>9</v>
      </c>
      <c r="AP745">
        <v>2</v>
      </c>
      <c r="AQ745">
        <v>9</v>
      </c>
      <c r="AR745">
        <v>9</v>
      </c>
      <c r="AS745">
        <v>2</v>
      </c>
      <c r="AT745">
        <v>2</v>
      </c>
      <c r="AU745">
        <v>1</v>
      </c>
      <c r="AV745">
        <v>2</v>
      </c>
      <c r="AW745">
        <v>1</v>
      </c>
      <c r="AX745">
        <v>2</v>
      </c>
      <c r="AY745">
        <v>2</v>
      </c>
    </row>
    <row r="746" spans="1:51">
      <c r="A746" s="1">
        <v>341419</v>
      </c>
      <c r="B746" s="7">
        <v>134011</v>
      </c>
      <c r="C746" s="2">
        <v>40248</v>
      </c>
      <c r="D746" t="s">
        <v>1933</v>
      </c>
      <c r="E746" t="s">
        <v>3423</v>
      </c>
      <c r="F746" t="s">
        <v>365</v>
      </c>
      <c r="G746" t="s">
        <v>586</v>
      </c>
      <c r="H746" t="s">
        <v>587</v>
      </c>
      <c r="I746" t="s">
        <v>365</v>
      </c>
      <c r="J746" t="s">
        <v>2818</v>
      </c>
      <c r="K746" t="s">
        <v>1863</v>
      </c>
      <c r="L746" t="s">
        <v>480</v>
      </c>
      <c r="M746" t="s">
        <v>7</v>
      </c>
      <c r="N746" t="s">
        <v>7</v>
      </c>
      <c r="O746">
        <v>3</v>
      </c>
      <c r="P746">
        <v>9</v>
      </c>
      <c r="Q746">
        <v>2</v>
      </c>
      <c r="R746">
        <v>2</v>
      </c>
      <c r="S746">
        <v>8</v>
      </c>
      <c r="T746">
        <v>3</v>
      </c>
      <c r="U746">
        <v>3</v>
      </c>
      <c r="V746">
        <v>3</v>
      </c>
      <c r="W746">
        <v>9</v>
      </c>
      <c r="X746">
        <v>3</v>
      </c>
      <c r="Y746">
        <v>3</v>
      </c>
      <c r="Z746">
        <v>2</v>
      </c>
      <c r="AA746">
        <v>3</v>
      </c>
      <c r="AB746">
        <v>9</v>
      </c>
      <c r="AC746">
        <v>2</v>
      </c>
      <c r="AD746">
        <v>2</v>
      </c>
      <c r="AE746">
        <v>3</v>
      </c>
      <c r="AF746">
        <v>3</v>
      </c>
      <c r="AG746">
        <v>3</v>
      </c>
      <c r="AH746">
        <v>3</v>
      </c>
      <c r="AI746">
        <v>3</v>
      </c>
      <c r="AJ746">
        <v>3</v>
      </c>
      <c r="AK746">
        <v>9</v>
      </c>
      <c r="AL746">
        <v>3</v>
      </c>
      <c r="AM746">
        <v>3</v>
      </c>
      <c r="AN746">
        <v>3</v>
      </c>
      <c r="AO746">
        <v>2</v>
      </c>
      <c r="AP746">
        <v>3</v>
      </c>
      <c r="AQ746">
        <v>2</v>
      </c>
      <c r="AR746">
        <v>9</v>
      </c>
      <c r="AS746">
        <v>2</v>
      </c>
      <c r="AT746">
        <v>3</v>
      </c>
      <c r="AU746">
        <v>3</v>
      </c>
      <c r="AV746">
        <v>2</v>
      </c>
      <c r="AW746">
        <v>3</v>
      </c>
      <c r="AX746">
        <v>3</v>
      </c>
      <c r="AY746">
        <v>3</v>
      </c>
    </row>
    <row r="747" spans="1:51">
      <c r="A747" s="1">
        <v>341423</v>
      </c>
      <c r="B747" s="7">
        <v>134046</v>
      </c>
      <c r="C747" s="2">
        <v>40240</v>
      </c>
      <c r="D747" t="s">
        <v>1933</v>
      </c>
      <c r="E747" t="s">
        <v>2346</v>
      </c>
      <c r="F747" t="s">
        <v>2440</v>
      </c>
      <c r="G747" t="s">
        <v>588</v>
      </c>
      <c r="H747" t="s">
        <v>589</v>
      </c>
      <c r="I747" t="s">
        <v>2440</v>
      </c>
      <c r="J747" t="s">
        <v>2818</v>
      </c>
      <c r="K747" t="s">
        <v>1863</v>
      </c>
      <c r="L747" t="s">
        <v>487</v>
      </c>
      <c r="M747" t="s">
        <v>485</v>
      </c>
      <c r="N747" t="s">
        <v>1020</v>
      </c>
      <c r="O747">
        <v>2</v>
      </c>
      <c r="P747">
        <v>9</v>
      </c>
      <c r="Q747">
        <v>9</v>
      </c>
      <c r="R747">
        <v>1</v>
      </c>
      <c r="S747">
        <v>8</v>
      </c>
      <c r="T747">
        <v>2</v>
      </c>
      <c r="U747">
        <v>2</v>
      </c>
      <c r="V747">
        <v>2</v>
      </c>
      <c r="W747">
        <v>9</v>
      </c>
      <c r="X747">
        <v>3</v>
      </c>
      <c r="Y747">
        <v>2</v>
      </c>
      <c r="Z747">
        <v>9</v>
      </c>
      <c r="AA747">
        <v>2</v>
      </c>
      <c r="AB747">
        <v>9</v>
      </c>
      <c r="AC747">
        <v>3</v>
      </c>
      <c r="AD747">
        <v>2</v>
      </c>
      <c r="AE747">
        <v>2</v>
      </c>
      <c r="AF747">
        <v>2</v>
      </c>
      <c r="AG747">
        <v>2</v>
      </c>
      <c r="AH747">
        <v>3</v>
      </c>
      <c r="AI747">
        <v>3</v>
      </c>
      <c r="AJ747">
        <v>2</v>
      </c>
      <c r="AK747">
        <v>9</v>
      </c>
      <c r="AL747">
        <v>2</v>
      </c>
      <c r="AM747">
        <v>1</v>
      </c>
      <c r="AN747">
        <v>3</v>
      </c>
      <c r="AO747">
        <v>9</v>
      </c>
      <c r="AP747">
        <v>2</v>
      </c>
      <c r="AQ747">
        <v>9</v>
      </c>
      <c r="AR747">
        <v>9</v>
      </c>
      <c r="AS747">
        <v>2</v>
      </c>
      <c r="AT747">
        <v>4</v>
      </c>
      <c r="AU747">
        <v>2</v>
      </c>
      <c r="AV747">
        <v>2</v>
      </c>
      <c r="AW747">
        <v>2</v>
      </c>
      <c r="AX747">
        <v>1</v>
      </c>
      <c r="AY747">
        <v>2</v>
      </c>
    </row>
    <row r="748" spans="1:51">
      <c r="A748" s="1">
        <v>341424</v>
      </c>
      <c r="B748" s="7">
        <v>134051</v>
      </c>
      <c r="C748" s="2">
        <v>40239</v>
      </c>
      <c r="D748" t="s">
        <v>1933</v>
      </c>
      <c r="E748" t="s">
        <v>1163</v>
      </c>
      <c r="F748" t="s">
        <v>357</v>
      </c>
      <c r="G748" t="s">
        <v>590</v>
      </c>
      <c r="H748" t="s">
        <v>591</v>
      </c>
      <c r="I748" t="s">
        <v>357</v>
      </c>
      <c r="J748" t="s">
        <v>2818</v>
      </c>
      <c r="K748" t="s">
        <v>1863</v>
      </c>
      <c r="L748" t="s">
        <v>480</v>
      </c>
      <c r="M748" t="s">
        <v>7</v>
      </c>
      <c r="N748" t="s">
        <v>7</v>
      </c>
      <c r="O748">
        <v>4</v>
      </c>
      <c r="P748">
        <v>9</v>
      </c>
      <c r="Q748">
        <v>2</v>
      </c>
      <c r="R748">
        <v>3</v>
      </c>
      <c r="S748">
        <v>8</v>
      </c>
      <c r="T748">
        <v>3</v>
      </c>
      <c r="U748">
        <v>4</v>
      </c>
      <c r="V748">
        <v>4</v>
      </c>
      <c r="W748">
        <v>9</v>
      </c>
      <c r="X748">
        <v>4</v>
      </c>
      <c r="Y748">
        <v>4</v>
      </c>
      <c r="Z748">
        <v>2</v>
      </c>
      <c r="AA748">
        <v>3</v>
      </c>
      <c r="AB748">
        <v>9</v>
      </c>
      <c r="AC748">
        <v>3</v>
      </c>
      <c r="AD748">
        <v>3</v>
      </c>
      <c r="AE748">
        <v>2</v>
      </c>
      <c r="AF748">
        <v>4</v>
      </c>
      <c r="AG748">
        <v>2</v>
      </c>
      <c r="AH748">
        <v>3</v>
      </c>
      <c r="AI748">
        <v>4</v>
      </c>
      <c r="AJ748">
        <v>3</v>
      </c>
      <c r="AK748">
        <v>9</v>
      </c>
      <c r="AL748">
        <v>3</v>
      </c>
      <c r="AM748">
        <v>3</v>
      </c>
      <c r="AN748">
        <v>4</v>
      </c>
      <c r="AO748">
        <v>2</v>
      </c>
      <c r="AP748">
        <v>3</v>
      </c>
      <c r="AQ748">
        <v>2</v>
      </c>
      <c r="AR748">
        <v>9</v>
      </c>
      <c r="AS748">
        <v>4</v>
      </c>
      <c r="AT748">
        <v>3</v>
      </c>
      <c r="AU748">
        <v>4</v>
      </c>
      <c r="AV748">
        <v>2</v>
      </c>
      <c r="AW748">
        <v>2</v>
      </c>
      <c r="AX748">
        <v>2</v>
      </c>
      <c r="AY748">
        <v>3</v>
      </c>
    </row>
    <row r="749" spans="1:51">
      <c r="A749" s="1">
        <v>341425</v>
      </c>
      <c r="B749" s="7">
        <v>134052</v>
      </c>
      <c r="C749" s="2">
        <v>40248</v>
      </c>
      <c r="D749" t="s">
        <v>1933</v>
      </c>
      <c r="E749" t="s">
        <v>1163</v>
      </c>
      <c r="F749" t="s">
        <v>357</v>
      </c>
      <c r="G749" t="s">
        <v>592</v>
      </c>
      <c r="H749" t="s">
        <v>593</v>
      </c>
      <c r="I749" t="s">
        <v>357</v>
      </c>
      <c r="J749" t="s">
        <v>2818</v>
      </c>
      <c r="K749" t="s">
        <v>1863</v>
      </c>
      <c r="L749" t="s">
        <v>480</v>
      </c>
      <c r="M749" t="s">
        <v>7</v>
      </c>
      <c r="N749" t="s">
        <v>7</v>
      </c>
      <c r="O749">
        <v>4</v>
      </c>
      <c r="P749">
        <v>9</v>
      </c>
      <c r="Q749">
        <v>3</v>
      </c>
      <c r="R749">
        <v>3</v>
      </c>
      <c r="S749">
        <v>8</v>
      </c>
      <c r="T749">
        <v>4</v>
      </c>
      <c r="U749">
        <v>4</v>
      </c>
      <c r="V749">
        <v>4</v>
      </c>
      <c r="W749">
        <v>9</v>
      </c>
      <c r="X749">
        <v>4</v>
      </c>
      <c r="Y749">
        <v>4</v>
      </c>
      <c r="Z749">
        <v>3</v>
      </c>
      <c r="AA749">
        <v>4</v>
      </c>
      <c r="AB749">
        <v>9</v>
      </c>
      <c r="AC749">
        <v>3</v>
      </c>
      <c r="AD749">
        <v>3</v>
      </c>
      <c r="AE749">
        <v>2</v>
      </c>
      <c r="AF749">
        <v>4</v>
      </c>
      <c r="AG749">
        <v>3</v>
      </c>
      <c r="AH749">
        <v>3</v>
      </c>
      <c r="AI749">
        <v>4</v>
      </c>
      <c r="AJ749">
        <v>4</v>
      </c>
      <c r="AK749">
        <v>9</v>
      </c>
      <c r="AL749">
        <v>3</v>
      </c>
      <c r="AM749">
        <v>3</v>
      </c>
      <c r="AN749">
        <v>4</v>
      </c>
      <c r="AO749">
        <v>3</v>
      </c>
      <c r="AP749">
        <v>4</v>
      </c>
      <c r="AQ749">
        <v>3</v>
      </c>
      <c r="AR749">
        <v>9</v>
      </c>
      <c r="AS749">
        <v>4</v>
      </c>
      <c r="AT749">
        <v>3</v>
      </c>
      <c r="AU749">
        <v>4</v>
      </c>
      <c r="AV749">
        <v>4</v>
      </c>
      <c r="AW749">
        <v>3</v>
      </c>
      <c r="AX749">
        <v>3</v>
      </c>
      <c r="AY749">
        <v>4</v>
      </c>
    </row>
    <row r="750" spans="1:51">
      <c r="A750" s="1">
        <v>341446</v>
      </c>
      <c r="B750" s="7">
        <v>134256</v>
      </c>
      <c r="C750" s="2">
        <v>40255</v>
      </c>
      <c r="D750" t="s">
        <v>1933</v>
      </c>
      <c r="E750" t="s">
        <v>707</v>
      </c>
      <c r="F750" t="s">
        <v>2895</v>
      </c>
      <c r="G750" t="s">
        <v>1441</v>
      </c>
      <c r="H750" t="s">
        <v>1442</v>
      </c>
      <c r="I750" t="s">
        <v>2895</v>
      </c>
      <c r="J750" t="s">
        <v>2818</v>
      </c>
      <c r="K750" t="s">
        <v>1863</v>
      </c>
      <c r="L750" t="s">
        <v>487</v>
      </c>
      <c r="M750" t="s">
        <v>485</v>
      </c>
      <c r="N750" t="s">
        <v>1020</v>
      </c>
      <c r="O750">
        <v>4</v>
      </c>
      <c r="P750">
        <v>9</v>
      </c>
      <c r="Q750">
        <v>9</v>
      </c>
      <c r="R750">
        <v>3</v>
      </c>
      <c r="S750">
        <v>8</v>
      </c>
      <c r="T750">
        <v>4</v>
      </c>
      <c r="U750">
        <v>4</v>
      </c>
      <c r="V750">
        <v>4</v>
      </c>
      <c r="W750">
        <v>9</v>
      </c>
      <c r="X750">
        <v>4</v>
      </c>
      <c r="Y750">
        <v>4</v>
      </c>
      <c r="Z750">
        <v>9</v>
      </c>
      <c r="AA750">
        <v>4</v>
      </c>
      <c r="AB750">
        <v>9</v>
      </c>
      <c r="AC750">
        <v>3</v>
      </c>
      <c r="AD750">
        <v>3</v>
      </c>
      <c r="AE750">
        <v>3</v>
      </c>
      <c r="AF750">
        <v>4</v>
      </c>
      <c r="AG750">
        <v>3</v>
      </c>
      <c r="AH750">
        <v>3</v>
      </c>
      <c r="AI750">
        <v>4</v>
      </c>
      <c r="AJ750">
        <v>4</v>
      </c>
      <c r="AK750">
        <v>9</v>
      </c>
      <c r="AL750">
        <v>4</v>
      </c>
      <c r="AM750">
        <v>3</v>
      </c>
      <c r="AN750">
        <v>4</v>
      </c>
      <c r="AO750">
        <v>9</v>
      </c>
      <c r="AP750">
        <v>4</v>
      </c>
      <c r="AQ750">
        <v>9</v>
      </c>
      <c r="AR750">
        <v>9</v>
      </c>
      <c r="AS750">
        <v>4</v>
      </c>
      <c r="AT750">
        <v>3</v>
      </c>
      <c r="AU750">
        <v>4</v>
      </c>
      <c r="AV750">
        <v>4</v>
      </c>
      <c r="AW750">
        <v>2</v>
      </c>
      <c r="AX750">
        <v>3</v>
      </c>
      <c r="AY750">
        <v>4</v>
      </c>
    </row>
    <row r="751" spans="1:51">
      <c r="A751" s="1">
        <v>341450</v>
      </c>
      <c r="B751" s="7">
        <v>134276</v>
      </c>
      <c r="C751" s="2">
        <v>40255</v>
      </c>
      <c r="D751" t="s">
        <v>1933</v>
      </c>
      <c r="E751" t="s">
        <v>704</v>
      </c>
      <c r="F751" t="s">
        <v>2440</v>
      </c>
      <c r="G751" t="s">
        <v>1443</v>
      </c>
      <c r="H751" t="s">
        <v>1444</v>
      </c>
      <c r="I751" t="s">
        <v>2440</v>
      </c>
      <c r="J751" t="s">
        <v>2818</v>
      </c>
      <c r="K751" t="s">
        <v>1863</v>
      </c>
      <c r="L751" t="s">
        <v>487</v>
      </c>
      <c r="M751" t="s">
        <v>485</v>
      </c>
      <c r="N751" t="s">
        <v>1020</v>
      </c>
      <c r="O751">
        <v>3</v>
      </c>
      <c r="P751">
        <v>9</v>
      </c>
      <c r="Q751">
        <v>9</v>
      </c>
      <c r="R751">
        <v>3</v>
      </c>
      <c r="S751">
        <v>8</v>
      </c>
      <c r="T751">
        <v>3</v>
      </c>
      <c r="U751">
        <v>3</v>
      </c>
      <c r="V751">
        <v>3</v>
      </c>
      <c r="W751">
        <v>9</v>
      </c>
      <c r="X751">
        <v>3</v>
      </c>
      <c r="Y751">
        <v>3</v>
      </c>
      <c r="Z751">
        <v>9</v>
      </c>
      <c r="AA751">
        <v>3</v>
      </c>
      <c r="AB751">
        <v>9</v>
      </c>
      <c r="AC751">
        <v>3</v>
      </c>
      <c r="AD751">
        <v>3</v>
      </c>
      <c r="AE751">
        <v>3</v>
      </c>
      <c r="AF751">
        <v>4</v>
      </c>
      <c r="AG751">
        <v>3</v>
      </c>
      <c r="AH751">
        <v>3</v>
      </c>
      <c r="AI751">
        <v>3</v>
      </c>
      <c r="AJ751">
        <v>3</v>
      </c>
      <c r="AK751">
        <v>9</v>
      </c>
      <c r="AL751">
        <v>3</v>
      </c>
      <c r="AM751">
        <v>3</v>
      </c>
      <c r="AN751">
        <v>3</v>
      </c>
      <c r="AO751">
        <v>9</v>
      </c>
      <c r="AP751">
        <v>3</v>
      </c>
      <c r="AQ751">
        <v>9</v>
      </c>
      <c r="AR751">
        <v>9</v>
      </c>
      <c r="AS751">
        <v>3</v>
      </c>
      <c r="AT751">
        <v>3</v>
      </c>
      <c r="AU751">
        <v>3</v>
      </c>
      <c r="AV751">
        <v>3</v>
      </c>
      <c r="AW751">
        <v>3</v>
      </c>
      <c r="AX751">
        <v>3</v>
      </c>
      <c r="AY751">
        <v>3</v>
      </c>
    </row>
    <row r="752" spans="1:51">
      <c r="A752" s="1">
        <v>341461</v>
      </c>
      <c r="B752" s="7">
        <v>134357</v>
      </c>
      <c r="C752" s="2">
        <v>40248</v>
      </c>
      <c r="D752" t="s">
        <v>1933</v>
      </c>
      <c r="E752" t="s">
        <v>694</v>
      </c>
      <c r="F752" t="s">
        <v>4</v>
      </c>
      <c r="G752" t="s">
        <v>1445</v>
      </c>
      <c r="H752" t="s">
        <v>1446</v>
      </c>
      <c r="I752" t="s">
        <v>4</v>
      </c>
      <c r="J752" t="s">
        <v>2818</v>
      </c>
      <c r="K752" t="s">
        <v>1863</v>
      </c>
      <c r="L752" t="s">
        <v>482</v>
      </c>
      <c r="M752" t="s">
        <v>7</v>
      </c>
      <c r="N752" t="s">
        <v>7</v>
      </c>
      <c r="O752">
        <v>3</v>
      </c>
      <c r="P752">
        <v>9</v>
      </c>
      <c r="Q752">
        <v>3</v>
      </c>
      <c r="R752">
        <v>3</v>
      </c>
      <c r="S752">
        <v>8</v>
      </c>
      <c r="T752">
        <v>3</v>
      </c>
      <c r="U752">
        <v>3</v>
      </c>
      <c r="V752">
        <v>3</v>
      </c>
      <c r="W752">
        <v>9</v>
      </c>
      <c r="X752">
        <v>3</v>
      </c>
      <c r="Y752">
        <v>3</v>
      </c>
      <c r="Z752">
        <v>3</v>
      </c>
      <c r="AA752">
        <v>3</v>
      </c>
      <c r="AB752">
        <v>9</v>
      </c>
      <c r="AC752">
        <v>3</v>
      </c>
      <c r="AD752">
        <v>3</v>
      </c>
      <c r="AE752">
        <v>2</v>
      </c>
      <c r="AF752">
        <v>3</v>
      </c>
      <c r="AG752">
        <v>3</v>
      </c>
      <c r="AH752">
        <v>3</v>
      </c>
      <c r="AI752">
        <v>3</v>
      </c>
      <c r="AJ752">
        <v>3</v>
      </c>
      <c r="AK752">
        <v>9</v>
      </c>
      <c r="AL752">
        <v>3</v>
      </c>
      <c r="AM752">
        <v>3</v>
      </c>
      <c r="AN752">
        <v>3</v>
      </c>
      <c r="AO752">
        <v>3</v>
      </c>
      <c r="AP752">
        <v>3</v>
      </c>
      <c r="AQ752">
        <v>3</v>
      </c>
      <c r="AR752">
        <v>9</v>
      </c>
      <c r="AS752">
        <v>3</v>
      </c>
      <c r="AT752">
        <v>3</v>
      </c>
      <c r="AU752">
        <v>3</v>
      </c>
      <c r="AV752">
        <v>3</v>
      </c>
      <c r="AW752">
        <v>3</v>
      </c>
      <c r="AX752">
        <v>3</v>
      </c>
      <c r="AY752">
        <v>3</v>
      </c>
    </row>
    <row r="753" spans="1:51">
      <c r="A753" s="1">
        <v>341464</v>
      </c>
      <c r="B753" s="7">
        <v>134361</v>
      </c>
      <c r="C753" s="2">
        <v>40248</v>
      </c>
      <c r="D753" t="s">
        <v>1933</v>
      </c>
      <c r="E753" t="s">
        <v>2476</v>
      </c>
      <c r="F753" t="s">
        <v>2440</v>
      </c>
      <c r="G753" t="s">
        <v>1447</v>
      </c>
      <c r="H753" t="s">
        <v>1448</v>
      </c>
      <c r="I753" t="s">
        <v>2440</v>
      </c>
      <c r="J753" t="s">
        <v>2818</v>
      </c>
      <c r="K753" t="s">
        <v>1863</v>
      </c>
      <c r="L753" t="s">
        <v>480</v>
      </c>
      <c r="M753" t="s">
        <v>10</v>
      </c>
      <c r="N753" t="s">
        <v>10</v>
      </c>
      <c r="O753">
        <v>2</v>
      </c>
      <c r="P753">
        <v>9</v>
      </c>
      <c r="Q753">
        <v>9</v>
      </c>
      <c r="R753">
        <v>2</v>
      </c>
      <c r="S753">
        <v>8</v>
      </c>
      <c r="T753">
        <v>2</v>
      </c>
      <c r="U753">
        <v>2</v>
      </c>
      <c r="V753">
        <v>2</v>
      </c>
      <c r="W753">
        <v>9</v>
      </c>
      <c r="X753">
        <v>3</v>
      </c>
      <c r="Y753">
        <v>2</v>
      </c>
      <c r="Z753">
        <v>9</v>
      </c>
      <c r="AA753">
        <v>1</v>
      </c>
      <c r="AB753">
        <v>9</v>
      </c>
      <c r="AC753">
        <v>2</v>
      </c>
      <c r="AD753">
        <v>2</v>
      </c>
      <c r="AE753">
        <v>2</v>
      </c>
      <c r="AF753">
        <v>3</v>
      </c>
      <c r="AG753">
        <v>2</v>
      </c>
      <c r="AH753">
        <v>2</v>
      </c>
      <c r="AI753">
        <v>2</v>
      </c>
      <c r="AJ753">
        <v>2</v>
      </c>
      <c r="AK753">
        <v>9</v>
      </c>
      <c r="AL753">
        <v>2</v>
      </c>
      <c r="AM753">
        <v>1</v>
      </c>
      <c r="AN753">
        <v>2</v>
      </c>
      <c r="AO753">
        <v>9</v>
      </c>
      <c r="AP753">
        <v>1</v>
      </c>
      <c r="AQ753">
        <v>9</v>
      </c>
      <c r="AR753">
        <v>9</v>
      </c>
      <c r="AS753">
        <v>1</v>
      </c>
      <c r="AT753">
        <v>2</v>
      </c>
      <c r="AU753">
        <v>2</v>
      </c>
      <c r="AV753">
        <v>1</v>
      </c>
      <c r="AW753">
        <v>3</v>
      </c>
      <c r="AX753">
        <v>2</v>
      </c>
      <c r="AY753">
        <v>2</v>
      </c>
    </row>
    <row r="754" spans="1:51">
      <c r="A754" s="1">
        <v>341469</v>
      </c>
      <c r="B754" s="7">
        <v>134406</v>
      </c>
      <c r="C754" s="2">
        <v>40241</v>
      </c>
      <c r="D754" t="s">
        <v>1933</v>
      </c>
      <c r="E754" t="s">
        <v>1066</v>
      </c>
      <c r="F754" t="s">
        <v>2848</v>
      </c>
      <c r="G754" t="s">
        <v>1449</v>
      </c>
      <c r="H754" t="s">
        <v>1450</v>
      </c>
      <c r="I754" t="s">
        <v>2848</v>
      </c>
      <c r="J754" t="s">
        <v>2818</v>
      </c>
      <c r="K754" t="s">
        <v>1863</v>
      </c>
      <c r="L754" t="s">
        <v>480</v>
      </c>
      <c r="M754" t="s">
        <v>7</v>
      </c>
      <c r="N754" t="s">
        <v>7</v>
      </c>
      <c r="O754">
        <v>2</v>
      </c>
      <c r="P754">
        <v>9</v>
      </c>
      <c r="Q754">
        <v>2</v>
      </c>
      <c r="R754">
        <v>1</v>
      </c>
      <c r="S754">
        <v>8</v>
      </c>
      <c r="T754">
        <v>2</v>
      </c>
      <c r="U754">
        <v>2</v>
      </c>
      <c r="V754">
        <v>2</v>
      </c>
      <c r="W754">
        <v>9</v>
      </c>
      <c r="X754">
        <v>3</v>
      </c>
      <c r="Y754">
        <v>2</v>
      </c>
      <c r="Z754">
        <v>2</v>
      </c>
      <c r="AA754">
        <v>2</v>
      </c>
      <c r="AB754">
        <v>9</v>
      </c>
      <c r="AC754">
        <v>1</v>
      </c>
      <c r="AD754">
        <v>1</v>
      </c>
      <c r="AE754">
        <v>2</v>
      </c>
      <c r="AF754">
        <v>3</v>
      </c>
      <c r="AG754">
        <v>2</v>
      </c>
      <c r="AH754">
        <v>1</v>
      </c>
      <c r="AI754">
        <v>3</v>
      </c>
      <c r="AJ754">
        <v>2</v>
      </c>
      <c r="AK754">
        <v>9</v>
      </c>
      <c r="AL754">
        <v>2</v>
      </c>
      <c r="AM754">
        <v>2</v>
      </c>
      <c r="AN754">
        <v>2</v>
      </c>
      <c r="AO754">
        <v>2</v>
      </c>
      <c r="AP754">
        <v>2</v>
      </c>
      <c r="AQ754">
        <v>2</v>
      </c>
      <c r="AR754">
        <v>9</v>
      </c>
      <c r="AS754">
        <v>1</v>
      </c>
      <c r="AT754">
        <v>1</v>
      </c>
      <c r="AU754">
        <v>2</v>
      </c>
      <c r="AV754">
        <v>2</v>
      </c>
      <c r="AW754">
        <v>2</v>
      </c>
      <c r="AX754">
        <v>2</v>
      </c>
      <c r="AY754">
        <v>2</v>
      </c>
    </row>
    <row r="755" spans="1:51">
      <c r="A755" s="1">
        <v>341482</v>
      </c>
      <c r="B755" s="7">
        <v>134615</v>
      </c>
      <c r="C755" s="2">
        <v>40241</v>
      </c>
      <c r="D755" t="s">
        <v>1933</v>
      </c>
      <c r="E755" t="s">
        <v>2198</v>
      </c>
      <c r="F755" t="s">
        <v>353</v>
      </c>
      <c r="G755" t="s">
        <v>1451</v>
      </c>
      <c r="H755" t="s">
        <v>1452</v>
      </c>
      <c r="I755" t="s">
        <v>353</v>
      </c>
      <c r="J755" t="s">
        <v>2818</v>
      </c>
      <c r="K755" t="s">
        <v>1863</v>
      </c>
      <c r="L755" t="s">
        <v>480</v>
      </c>
      <c r="M755" t="s">
        <v>10</v>
      </c>
      <c r="N755" t="s">
        <v>10</v>
      </c>
      <c r="O755">
        <v>3</v>
      </c>
      <c r="P755">
        <v>3</v>
      </c>
      <c r="Q755">
        <v>9</v>
      </c>
      <c r="R755">
        <v>2</v>
      </c>
      <c r="S755">
        <v>8</v>
      </c>
      <c r="T755">
        <v>2</v>
      </c>
      <c r="U755">
        <v>3</v>
      </c>
      <c r="V755">
        <v>3</v>
      </c>
      <c r="W755">
        <v>9</v>
      </c>
      <c r="X755">
        <v>4</v>
      </c>
      <c r="Y755">
        <v>2</v>
      </c>
      <c r="Z755">
        <v>9</v>
      </c>
      <c r="AA755">
        <v>2</v>
      </c>
      <c r="AB755">
        <v>3</v>
      </c>
      <c r="AC755">
        <v>3</v>
      </c>
      <c r="AD755">
        <v>3</v>
      </c>
      <c r="AE755">
        <v>2</v>
      </c>
      <c r="AF755">
        <v>4</v>
      </c>
      <c r="AG755">
        <v>3</v>
      </c>
      <c r="AH755">
        <v>3</v>
      </c>
      <c r="AI755">
        <v>3</v>
      </c>
      <c r="AJ755">
        <v>3</v>
      </c>
      <c r="AK755">
        <v>3</v>
      </c>
      <c r="AL755">
        <v>2</v>
      </c>
      <c r="AM755">
        <v>2</v>
      </c>
      <c r="AN755">
        <v>2</v>
      </c>
      <c r="AO755">
        <v>9</v>
      </c>
      <c r="AP755">
        <v>2</v>
      </c>
      <c r="AQ755">
        <v>9</v>
      </c>
      <c r="AR755">
        <v>3</v>
      </c>
      <c r="AS755">
        <v>2</v>
      </c>
      <c r="AT755">
        <v>2</v>
      </c>
      <c r="AU755">
        <v>3</v>
      </c>
      <c r="AV755">
        <v>2</v>
      </c>
      <c r="AW755">
        <v>2</v>
      </c>
      <c r="AX755">
        <v>2</v>
      </c>
      <c r="AY755">
        <v>2</v>
      </c>
    </row>
    <row r="756" spans="1:51">
      <c r="A756" s="1">
        <v>341483</v>
      </c>
      <c r="B756" s="7">
        <v>134628</v>
      </c>
      <c r="C756" s="2">
        <v>40242</v>
      </c>
      <c r="D756" t="s">
        <v>1933</v>
      </c>
      <c r="E756" t="s">
        <v>366</v>
      </c>
      <c r="F756" t="s">
        <v>365</v>
      </c>
      <c r="G756" t="s">
        <v>1453</v>
      </c>
      <c r="H756" t="s">
        <v>1454</v>
      </c>
      <c r="I756" t="s">
        <v>365</v>
      </c>
      <c r="J756" t="s">
        <v>2818</v>
      </c>
      <c r="K756" t="s">
        <v>1863</v>
      </c>
      <c r="L756" t="s">
        <v>480</v>
      </c>
      <c r="M756" t="s">
        <v>7</v>
      </c>
      <c r="N756" t="s">
        <v>7</v>
      </c>
      <c r="O756">
        <v>4</v>
      </c>
      <c r="P756">
        <v>9</v>
      </c>
      <c r="Q756">
        <v>3</v>
      </c>
      <c r="R756">
        <v>4</v>
      </c>
      <c r="S756">
        <v>8</v>
      </c>
      <c r="T756">
        <v>4</v>
      </c>
      <c r="U756">
        <v>4</v>
      </c>
      <c r="V756">
        <v>4</v>
      </c>
      <c r="W756">
        <v>9</v>
      </c>
      <c r="X756">
        <v>4</v>
      </c>
      <c r="Y756">
        <v>4</v>
      </c>
      <c r="Z756">
        <v>3</v>
      </c>
      <c r="AA756">
        <v>4</v>
      </c>
      <c r="AB756">
        <v>9</v>
      </c>
      <c r="AC756">
        <v>3</v>
      </c>
      <c r="AD756">
        <v>3</v>
      </c>
      <c r="AE756">
        <v>3</v>
      </c>
      <c r="AF756">
        <v>4</v>
      </c>
      <c r="AG756">
        <v>3</v>
      </c>
      <c r="AH756">
        <v>3</v>
      </c>
      <c r="AI756">
        <v>4</v>
      </c>
      <c r="AJ756">
        <v>4</v>
      </c>
      <c r="AK756">
        <v>9</v>
      </c>
      <c r="AL756">
        <v>4</v>
      </c>
      <c r="AM756">
        <v>3</v>
      </c>
      <c r="AN756">
        <v>4</v>
      </c>
      <c r="AO756">
        <v>3</v>
      </c>
      <c r="AP756">
        <v>4</v>
      </c>
      <c r="AQ756">
        <v>3</v>
      </c>
      <c r="AR756">
        <v>9</v>
      </c>
      <c r="AS756">
        <v>3</v>
      </c>
      <c r="AT756">
        <v>4</v>
      </c>
      <c r="AU756">
        <v>4</v>
      </c>
      <c r="AV756">
        <v>4</v>
      </c>
      <c r="AW756">
        <v>4</v>
      </c>
      <c r="AX756">
        <v>3</v>
      </c>
      <c r="AY756">
        <v>4</v>
      </c>
    </row>
    <row r="757" spans="1:51">
      <c r="A757" s="1">
        <v>341501</v>
      </c>
      <c r="B757" s="7">
        <v>134688</v>
      </c>
      <c r="C757" s="2">
        <v>40254</v>
      </c>
      <c r="D757" t="s">
        <v>1933</v>
      </c>
      <c r="E757" t="s">
        <v>102</v>
      </c>
      <c r="F757" t="s">
        <v>2848</v>
      </c>
      <c r="G757" t="s">
        <v>2714</v>
      </c>
      <c r="H757" t="s">
        <v>107</v>
      </c>
      <c r="I757" t="s">
        <v>2848</v>
      </c>
      <c r="J757" t="s">
        <v>2818</v>
      </c>
      <c r="K757" t="s">
        <v>1863</v>
      </c>
      <c r="L757" t="s">
        <v>480</v>
      </c>
      <c r="M757" t="s">
        <v>7</v>
      </c>
      <c r="N757" t="s">
        <v>7</v>
      </c>
      <c r="O757">
        <v>4</v>
      </c>
      <c r="P757">
        <v>9</v>
      </c>
      <c r="Q757">
        <v>2</v>
      </c>
      <c r="R757">
        <v>3</v>
      </c>
      <c r="S757">
        <v>8</v>
      </c>
      <c r="T757">
        <v>3</v>
      </c>
      <c r="U757">
        <v>4</v>
      </c>
      <c r="V757">
        <v>4</v>
      </c>
      <c r="W757">
        <v>9</v>
      </c>
      <c r="X757">
        <v>4</v>
      </c>
      <c r="Y757">
        <v>4</v>
      </c>
      <c r="Z757">
        <v>2</v>
      </c>
      <c r="AA757">
        <v>4</v>
      </c>
      <c r="AB757">
        <v>9</v>
      </c>
      <c r="AC757">
        <v>3</v>
      </c>
      <c r="AD757">
        <v>3</v>
      </c>
      <c r="AE757">
        <v>2</v>
      </c>
      <c r="AF757">
        <v>4</v>
      </c>
      <c r="AG757">
        <v>2</v>
      </c>
      <c r="AH757">
        <v>3</v>
      </c>
      <c r="AI757">
        <v>4</v>
      </c>
      <c r="AJ757">
        <v>3</v>
      </c>
      <c r="AK757">
        <v>9</v>
      </c>
      <c r="AL757">
        <v>3</v>
      </c>
      <c r="AM757">
        <v>2</v>
      </c>
      <c r="AN757">
        <v>3</v>
      </c>
      <c r="AO757">
        <v>2</v>
      </c>
      <c r="AP757">
        <v>4</v>
      </c>
      <c r="AQ757">
        <v>2</v>
      </c>
      <c r="AR757">
        <v>9</v>
      </c>
      <c r="AS757">
        <v>3</v>
      </c>
      <c r="AT757">
        <v>2</v>
      </c>
      <c r="AU757">
        <v>4</v>
      </c>
      <c r="AV757">
        <v>3</v>
      </c>
      <c r="AW757">
        <v>3</v>
      </c>
      <c r="AX757">
        <v>2</v>
      </c>
      <c r="AY757">
        <v>4</v>
      </c>
    </row>
    <row r="758" spans="1:51">
      <c r="A758" s="1">
        <v>341504</v>
      </c>
      <c r="B758" s="7">
        <v>134700</v>
      </c>
      <c r="C758" s="2">
        <v>40254</v>
      </c>
      <c r="D758" t="s">
        <v>1933</v>
      </c>
      <c r="E758" t="s">
        <v>1100</v>
      </c>
      <c r="F758" t="s">
        <v>340</v>
      </c>
      <c r="G758" t="s">
        <v>2715</v>
      </c>
      <c r="H758" t="s">
        <v>2716</v>
      </c>
      <c r="I758" t="s">
        <v>340</v>
      </c>
      <c r="J758" t="s">
        <v>2818</v>
      </c>
      <c r="K758" t="s">
        <v>1863</v>
      </c>
      <c r="L758" t="s">
        <v>480</v>
      </c>
      <c r="M758" t="s">
        <v>7</v>
      </c>
      <c r="N758" t="s">
        <v>7</v>
      </c>
      <c r="O758">
        <v>3</v>
      </c>
      <c r="P758">
        <v>9</v>
      </c>
      <c r="Q758">
        <v>2</v>
      </c>
      <c r="R758">
        <v>2</v>
      </c>
      <c r="S758">
        <v>8</v>
      </c>
      <c r="T758">
        <v>2</v>
      </c>
      <c r="U758">
        <v>3</v>
      </c>
      <c r="V758">
        <v>3</v>
      </c>
      <c r="W758">
        <v>9</v>
      </c>
      <c r="X758">
        <v>4</v>
      </c>
      <c r="Y758">
        <v>3</v>
      </c>
      <c r="Z758">
        <v>2</v>
      </c>
      <c r="AA758">
        <v>3</v>
      </c>
      <c r="AB758">
        <v>9</v>
      </c>
      <c r="AC758">
        <v>2</v>
      </c>
      <c r="AD758">
        <v>2</v>
      </c>
      <c r="AE758">
        <v>2</v>
      </c>
      <c r="AF758">
        <v>4</v>
      </c>
      <c r="AG758">
        <v>2</v>
      </c>
      <c r="AH758">
        <v>2</v>
      </c>
      <c r="AI758">
        <v>3</v>
      </c>
      <c r="AJ758">
        <v>3</v>
      </c>
      <c r="AK758">
        <v>9</v>
      </c>
      <c r="AL758">
        <v>3</v>
      </c>
      <c r="AM758">
        <v>2</v>
      </c>
      <c r="AN758">
        <v>3</v>
      </c>
      <c r="AO758">
        <v>2</v>
      </c>
      <c r="AP758">
        <v>2</v>
      </c>
      <c r="AQ758">
        <v>2</v>
      </c>
      <c r="AR758">
        <v>9</v>
      </c>
      <c r="AS758">
        <v>2</v>
      </c>
      <c r="AT758">
        <v>2</v>
      </c>
      <c r="AU758">
        <v>3</v>
      </c>
      <c r="AV758">
        <v>3</v>
      </c>
      <c r="AW758">
        <v>3</v>
      </c>
      <c r="AX758">
        <v>2</v>
      </c>
      <c r="AY758">
        <v>2</v>
      </c>
    </row>
    <row r="759" spans="1:51">
      <c r="A759" s="1">
        <v>341511</v>
      </c>
      <c r="B759" s="7">
        <v>134717</v>
      </c>
      <c r="C759" s="2">
        <v>40240</v>
      </c>
      <c r="D759" t="s">
        <v>1933</v>
      </c>
      <c r="E759" t="s">
        <v>366</v>
      </c>
      <c r="F759" t="s">
        <v>365</v>
      </c>
      <c r="G759" t="s">
        <v>2717</v>
      </c>
      <c r="H759" t="s">
        <v>2718</v>
      </c>
      <c r="I759" t="s">
        <v>365</v>
      </c>
      <c r="J759" t="s">
        <v>2818</v>
      </c>
      <c r="K759" t="s">
        <v>1863</v>
      </c>
      <c r="L759" t="s">
        <v>480</v>
      </c>
      <c r="M759" t="s">
        <v>7</v>
      </c>
      <c r="N759" t="s">
        <v>7</v>
      </c>
      <c r="O759">
        <v>2</v>
      </c>
      <c r="P759">
        <v>9</v>
      </c>
      <c r="Q759">
        <v>2</v>
      </c>
      <c r="R759">
        <v>1</v>
      </c>
      <c r="S759">
        <v>8</v>
      </c>
      <c r="T759">
        <v>2</v>
      </c>
      <c r="U759">
        <v>2</v>
      </c>
      <c r="V759">
        <v>2</v>
      </c>
      <c r="W759">
        <v>9</v>
      </c>
      <c r="X759">
        <v>3</v>
      </c>
      <c r="Y759">
        <v>2</v>
      </c>
      <c r="Z759">
        <v>2</v>
      </c>
      <c r="AA759">
        <v>2</v>
      </c>
      <c r="AB759">
        <v>9</v>
      </c>
      <c r="AC759">
        <v>1</v>
      </c>
      <c r="AD759">
        <v>1</v>
      </c>
      <c r="AE759">
        <v>2</v>
      </c>
      <c r="AF759">
        <v>2</v>
      </c>
      <c r="AG759">
        <v>2</v>
      </c>
      <c r="AH759">
        <v>1</v>
      </c>
      <c r="AI759">
        <v>2</v>
      </c>
      <c r="AJ759">
        <v>2</v>
      </c>
      <c r="AK759">
        <v>9</v>
      </c>
      <c r="AL759">
        <v>2</v>
      </c>
      <c r="AM759">
        <v>2</v>
      </c>
      <c r="AN759">
        <v>2</v>
      </c>
      <c r="AO759">
        <v>2</v>
      </c>
      <c r="AP759">
        <v>2</v>
      </c>
      <c r="AQ759">
        <v>2</v>
      </c>
      <c r="AR759">
        <v>9</v>
      </c>
      <c r="AS759">
        <v>2</v>
      </c>
      <c r="AT759">
        <v>1</v>
      </c>
      <c r="AU759">
        <v>2</v>
      </c>
      <c r="AV759">
        <v>2</v>
      </c>
      <c r="AW759">
        <v>2</v>
      </c>
      <c r="AX759">
        <v>2</v>
      </c>
      <c r="AY759">
        <v>2</v>
      </c>
    </row>
    <row r="760" spans="1:51">
      <c r="A760" s="1">
        <v>341527</v>
      </c>
      <c r="B760" s="7">
        <v>134784</v>
      </c>
      <c r="C760" s="2">
        <v>40249</v>
      </c>
      <c r="D760" t="s">
        <v>1933</v>
      </c>
      <c r="E760" t="s">
        <v>2455</v>
      </c>
      <c r="F760" t="s">
        <v>2440</v>
      </c>
      <c r="G760" t="s">
        <v>2199</v>
      </c>
      <c r="H760" t="s">
        <v>2200</v>
      </c>
      <c r="I760" t="s">
        <v>2440</v>
      </c>
      <c r="J760" t="s">
        <v>2818</v>
      </c>
      <c r="K760" t="s">
        <v>1863</v>
      </c>
      <c r="L760" t="s">
        <v>480</v>
      </c>
      <c r="M760" t="s">
        <v>7</v>
      </c>
      <c r="N760" t="s">
        <v>7</v>
      </c>
      <c r="O760">
        <v>2</v>
      </c>
      <c r="P760">
        <v>9</v>
      </c>
      <c r="Q760">
        <v>2</v>
      </c>
      <c r="R760">
        <v>2</v>
      </c>
      <c r="S760">
        <v>8</v>
      </c>
      <c r="T760">
        <v>2</v>
      </c>
      <c r="U760">
        <v>2</v>
      </c>
      <c r="V760">
        <v>2</v>
      </c>
      <c r="W760">
        <v>9</v>
      </c>
      <c r="X760">
        <v>3</v>
      </c>
      <c r="Y760">
        <v>2</v>
      </c>
      <c r="Z760">
        <v>2</v>
      </c>
      <c r="AA760">
        <v>2</v>
      </c>
      <c r="AB760">
        <v>9</v>
      </c>
      <c r="AC760">
        <v>2</v>
      </c>
      <c r="AD760">
        <v>2</v>
      </c>
      <c r="AE760">
        <v>2</v>
      </c>
      <c r="AF760">
        <v>3</v>
      </c>
      <c r="AG760">
        <v>2</v>
      </c>
      <c r="AH760">
        <v>2</v>
      </c>
      <c r="AI760">
        <v>2</v>
      </c>
      <c r="AJ760">
        <v>2</v>
      </c>
      <c r="AK760">
        <v>9</v>
      </c>
      <c r="AL760">
        <v>2</v>
      </c>
      <c r="AM760">
        <v>2</v>
      </c>
      <c r="AN760">
        <v>2</v>
      </c>
      <c r="AO760">
        <v>2</v>
      </c>
      <c r="AP760">
        <v>2</v>
      </c>
      <c r="AQ760">
        <v>2</v>
      </c>
      <c r="AR760">
        <v>9</v>
      </c>
      <c r="AS760">
        <v>2</v>
      </c>
      <c r="AT760">
        <v>3</v>
      </c>
      <c r="AU760">
        <v>2</v>
      </c>
      <c r="AV760">
        <v>2</v>
      </c>
      <c r="AW760">
        <v>3</v>
      </c>
      <c r="AX760">
        <v>2</v>
      </c>
      <c r="AY760">
        <v>2</v>
      </c>
    </row>
    <row r="761" spans="1:51">
      <c r="A761" s="1">
        <v>341533</v>
      </c>
      <c r="B761" s="7">
        <v>134815</v>
      </c>
      <c r="C761" s="2">
        <v>40255</v>
      </c>
      <c r="D761" t="s">
        <v>1933</v>
      </c>
      <c r="E761" t="s">
        <v>14</v>
      </c>
      <c r="F761" t="s">
        <v>4</v>
      </c>
      <c r="G761" t="s">
        <v>2246</v>
      </c>
      <c r="H761" t="s">
        <v>2247</v>
      </c>
      <c r="I761" t="s">
        <v>4</v>
      </c>
      <c r="J761" t="s">
        <v>2818</v>
      </c>
      <c r="K761" t="s">
        <v>1863</v>
      </c>
      <c r="L761" t="s">
        <v>491</v>
      </c>
      <c r="M761" t="s">
        <v>485</v>
      </c>
      <c r="N761" t="s">
        <v>2572</v>
      </c>
      <c r="O761">
        <v>3</v>
      </c>
      <c r="P761">
        <v>2</v>
      </c>
      <c r="Q761">
        <v>9</v>
      </c>
      <c r="R761">
        <v>2</v>
      </c>
      <c r="S761">
        <v>8</v>
      </c>
      <c r="T761">
        <v>2</v>
      </c>
      <c r="U761">
        <v>3</v>
      </c>
      <c r="V761">
        <v>2</v>
      </c>
      <c r="W761">
        <v>9</v>
      </c>
      <c r="X761">
        <v>3</v>
      </c>
      <c r="Y761">
        <v>2</v>
      </c>
      <c r="Z761">
        <v>9</v>
      </c>
      <c r="AA761">
        <v>2</v>
      </c>
      <c r="AB761">
        <v>2</v>
      </c>
      <c r="AC761">
        <v>2</v>
      </c>
      <c r="AD761">
        <v>2</v>
      </c>
      <c r="AE761">
        <v>3</v>
      </c>
      <c r="AF761">
        <v>3</v>
      </c>
      <c r="AG761">
        <v>3</v>
      </c>
      <c r="AH761">
        <v>2</v>
      </c>
      <c r="AI761">
        <v>3</v>
      </c>
      <c r="AJ761">
        <v>2</v>
      </c>
      <c r="AK761">
        <v>2</v>
      </c>
      <c r="AL761">
        <v>3</v>
      </c>
      <c r="AM761">
        <v>3</v>
      </c>
      <c r="AN761">
        <v>2</v>
      </c>
      <c r="AO761">
        <v>9</v>
      </c>
      <c r="AP761">
        <v>2</v>
      </c>
      <c r="AQ761">
        <v>9</v>
      </c>
      <c r="AR761">
        <v>2</v>
      </c>
      <c r="AS761">
        <v>2</v>
      </c>
      <c r="AT761">
        <v>1</v>
      </c>
      <c r="AU761">
        <v>3</v>
      </c>
      <c r="AV761">
        <v>2</v>
      </c>
      <c r="AW761">
        <v>1</v>
      </c>
      <c r="AX761">
        <v>2</v>
      </c>
      <c r="AY761">
        <v>2</v>
      </c>
    </row>
    <row r="762" spans="1:51">
      <c r="A762" s="1">
        <v>341540</v>
      </c>
      <c r="B762" s="7">
        <v>134847</v>
      </c>
      <c r="C762" s="2">
        <v>40246</v>
      </c>
      <c r="D762" t="s">
        <v>1933</v>
      </c>
      <c r="E762" t="s">
        <v>2172</v>
      </c>
      <c r="F762" t="s">
        <v>4</v>
      </c>
      <c r="G762" t="s">
        <v>3370</v>
      </c>
      <c r="H762" t="s">
        <v>3371</v>
      </c>
      <c r="I762" t="s">
        <v>4</v>
      </c>
      <c r="J762" t="s">
        <v>2818</v>
      </c>
      <c r="K762" t="s">
        <v>1863</v>
      </c>
      <c r="L762" t="s">
        <v>487</v>
      </c>
      <c r="M762" t="s">
        <v>485</v>
      </c>
      <c r="N762" t="s">
        <v>1020</v>
      </c>
      <c r="O762">
        <v>1</v>
      </c>
      <c r="P762">
        <v>9</v>
      </c>
      <c r="Q762">
        <v>9</v>
      </c>
      <c r="R762">
        <v>1</v>
      </c>
      <c r="S762">
        <v>8</v>
      </c>
      <c r="T762">
        <v>1</v>
      </c>
      <c r="U762">
        <v>2</v>
      </c>
      <c r="V762">
        <v>2</v>
      </c>
      <c r="W762">
        <v>9</v>
      </c>
      <c r="X762">
        <v>3</v>
      </c>
      <c r="Y762">
        <v>1</v>
      </c>
      <c r="Z762">
        <v>9</v>
      </c>
      <c r="AA762">
        <v>1</v>
      </c>
      <c r="AB762">
        <v>9</v>
      </c>
      <c r="AC762">
        <v>1</v>
      </c>
      <c r="AD762">
        <v>1</v>
      </c>
      <c r="AE762">
        <v>1</v>
      </c>
      <c r="AF762">
        <v>2</v>
      </c>
      <c r="AG762">
        <v>2</v>
      </c>
      <c r="AH762">
        <v>1</v>
      </c>
      <c r="AI762">
        <v>2</v>
      </c>
      <c r="AJ762">
        <v>1</v>
      </c>
      <c r="AK762">
        <v>9</v>
      </c>
      <c r="AL762">
        <v>1</v>
      </c>
      <c r="AM762">
        <v>1</v>
      </c>
      <c r="AN762">
        <v>1</v>
      </c>
      <c r="AO762">
        <v>9</v>
      </c>
      <c r="AP762">
        <v>1</v>
      </c>
      <c r="AQ762">
        <v>9</v>
      </c>
      <c r="AR762">
        <v>9</v>
      </c>
      <c r="AS762">
        <v>1</v>
      </c>
      <c r="AT762">
        <v>2</v>
      </c>
      <c r="AU762">
        <v>1</v>
      </c>
      <c r="AV762">
        <v>1</v>
      </c>
      <c r="AW762">
        <v>1</v>
      </c>
      <c r="AX762">
        <v>1</v>
      </c>
      <c r="AY762">
        <v>1</v>
      </c>
    </row>
    <row r="763" spans="1:51">
      <c r="A763" s="1">
        <v>341542</v>
      </c>
      <c r="B763" s="7">
        <v>134854</v>
      </c>
      <c r="C763" s="2">
        <v>40261</v>
      </c>
      <c r="D763" t="s">
        <v>1933</v>
      </c>
      <c r="E763" t="s">
        <v>1618</v>
      </c>
      <c r="F763" t="s">
        <v>4</v>
      </c>
      <c r="G763" t="s">
        <v>1182</v>
      </c>
      <c r="H763" t="s">
        <v>3372</v>
      </c>
      <c r="I763" t="s">
        <v>4</v>
      </c>
      <c r="J763" t="s">
        <v>2818</v>
      </c>
      <c r="K763" t="s">
        <v>1863</v>
      </c>
      <c r="L763" t="s">
        <v>480</v>
      </c>
      <c r="M763" t="s">
        <v>7</v>
      </c>
      <c r="N763" t="s">
        <v>7</v>
      </c>
      <c r="O763">
        <v>2</v>
      </c>
      <c r="P763">
        <v>9</v>
      </c>
      <c r="Q763">
        <v>2</v>
      </c>
      <c r="R763">
        <v>1</v>
      </c>
      <c r="S763">
        <v>8</v>
      </c>
      <c r="T763">
        <v>2</v>
      </c>
      <c r="U763">
        <v>2</v>
      </c>
      <c r="V763">
        <v>2</v>
      </c>
      <c r="W763">
        <v>9</v>
      </c>
      <c r="X763">
        <v>3</v>
      </c>
      <c r="Y763">
        <v>2</v>
      </c>
      <c r="Z763">
        <v>2</v>
      </c>
      <c r="AA763">
        <v>2</v>
      </c>
      <c r="AB763">
        <v>9</v>
      </c>
      <c r="AC763">
        <v>1</v>
      </c>
      <c r="AD763">
        <v>1</v>
      </c>
      <c r="AE763">
        <v>2</v>
      </c>
      <c r="AF763">
        <v>3</v>
      </c>
      <c r="AG763">
        <v>2</v>
      </c>
      <c r="AH763">
        <v>2</v>
      </c>
      <c r="AI763">
        <v>3</v>
      </c>
      <c r="AJ763">
        <v>2</v>
      </c>
      <c r="AK763">
        <v>9</v>
      </c>
      <c r="AL763">
        <v>2</v>
      </c>
      <c r="AM763">
        <v>1</v>
      </c>
      <c r="AN763">
        <v>2</v>
      </c>
      <c r="AO763">
        <v>2</v>
      </c>
      <c r="AP763">
        <v>2</v>
      </c>
      <c r="AQ763">
        <v>2</v>
      </c>
      <c r="AR763">
        <v>9</v>
      </c>
      <c r="AS763">
        <v>2</v>
      </c>
      <c r="AT763">
        <v>1</v>
      </c>
      <c r="AU763">
        <v>2</v>
      </c>
      <c r="AV763">
        <v>2</v>
      </c>
      <c r="AW763">
        <v>2</v>
      </c>
      <c r="AX763">
        <v>1</v>
      </c>
      <c r="AY763">
        <v>2</v>
      </c>
    </row>
    <row r="764" spans="1:51">
      <c r="A764" s="1">
        <v>341550</v>
      </c>
      <c r="B764" s="7">
        <v>134867</v>
      </c>
      <c r="C764" s="2">
        <v>40247</v>
      </c>
      <c r="D764" t="s">
        <v>1933</v>
      </c>
      <c r="E764" t="s">
        <v>1924</v>
      </c>
      <c r="F764" t="s">
        <v>2848</v>
      </c>
      <c r="G764" t="s">
        <v>3374</v>
      </c>
      <c r="H764" t="s">
        <v>3375</v>
      </c>
      <c r="I764" t="s">
        <v>2848</v>
      </c>
      <c r="J764" t="s">
        <v>2818</v>
      </c>
      <c r="K764" t="s">
        <v>1863</v>
      </c>
      <c r="L764" t="s">
        <v>480</v>
      </c>
      <c r="M764" t="s">
        <v>7</v>
      </c>
      <c r="N764" t="s">
        <v>7</v>
      </c>
      <c r="O764">
        <v>2</v>
      </c>
      <c r="P764">
        <v>9</v>
      </c>
      <c r="Q764">
        <v>2</v>
      </c>
      <c r="R764">
        <v>2</v>
      </c>
      <c r="S764">
        <v>8</v>
      </c>
      <c r="T764">
        <v>2</v>
      </c>
      <c r="U764">
        <v>2</v>
      </c>
      <c r="V764">
        <v>2</v>
      </c>
      <c r="W764">
        <v>9</v>
      </c>
      <c r="X764">
        <v>3</v>
      </c>
      <c r="Y764">
        <v>2</v>
      </c>
      <c r="Z764">
        <v>2</v>
      </c>
      <c r="AA764">
        <v>2</v>
      </c>
      <c r="AB764">
        <v>9</v>
      </c>
      <c r="AC764">
        <v>2</v>
      </c>
      <c r="AD764">
        <v>1</v>
      </c>
      <c r="AE764">
        <v>2</v>
      </c>
      <c r="AF764">
        <v>2</v>
      </c>
      <c r="AG764">
        <v>1</v>
      </c>
      <c r="AH764">
        <v>2</v>
      </c>
      <c r="AI764">
        <v>2</v>
      </c>
      <c r="AJ764">
        <v>2</v>
      </c>
      <c r="AK764">
        <v>9</v>
      </c>
      <c r="AL764">
        <v>2</v>
      </c>
      <c r="AM764">
        <v>1</v>
      </c>
      <c r="AN764">
        <v>2</v>
      </c>
      <c r="AO764">
        <v>2</v>
      </c>
      <c r="AP764">
        <v>2</v>
      </c>
      <c r="AQ764">
        <v>2</v>
      </c>
      <c r="AR764">
        <v>9</v>
      </c>
      <c r="AS764">
        <v>2</v>
      </c>
      <c r="AT764">
        <v>2</v>
      </c>
      <c r="AU764">
        <v>2</v>
      </c>
      <c r="AV764">
        <v>2</v>
      </c>
      <c r="AW764">
        <v>2</v>
      </c>
      <c r="AX764">
        <v>1</v>
      </c>
      <c r="AY764">
        <v>2</v>
      </c>
    </row>
    <row r="765" spans="1:51">
      <c r="A765" s="1">
        <v>341571</v>
      </c>
      <c r="B765" s="7">
        <v>134918</v>
      </c>
      <c r="C765" s="2">
        <v>40256</v>
      </c>
      <c r="D765" t="s">
        <v>1933</v>
      </c>
      <c r="E765" t="s">
        <v>3281</v>
      </c>
      <c r="F765" t="s">
        <v>357</v>
      </c>
      <c r="G765" t="s">
        <v>610</v>
      </c>
      <c r="H765" t="s">
        <v>611</v>
      </c>
      <c r="I765" t="s">
        <v>357</v>
      </c>
      <c r="J765" t="s">
        <v>2818</v>
      </c>
      <c r="K765" t="s">
        <v>1863</v>
      </c>
      <c r="L765" t="s">
        <v>487</v>
      </c>
      <c r="M765" t="s">
        <v>485</v>
      </c>
      <c r="N765" t="s">
        <v>1020</v>
      </c>
      <c r="O765">
        <v>1</v>
      </c>
      <c r="P765">
        <v>9</v>
      </c>
      <c r="Q765">
        <v>9</v>
      </c>
      <c r="R765">
        <v>1</v>
      </c>
      <c r="S765">
        <v>8</v>
      </c>
      <c r="T765">
        <v>1</v>
      </c>
      <c r="U765">
        <v>1</v>
      </c>
      <c r="V765">
        <v>2</v>
      </c>
      <c r="W765">
        <v>9</v>
      </c>
      <c r="X765">
        <v>3</v>
      </c>
      <c r="Y765">
        <v>1</v>
      </c>
      <c r="Z765">
        <v>9</v>
      </c>
      <c r="AA765">
        <v>1</v>
      </c>
      <c r="AB765">
        <v>9</v>
      </c>
      <c r="AC765">
        <v>1</v>
      </c>
      <c r="AD765">
        <v>1</v>
      </c>
      <c r="AE765">
        <v>1</v>
      </c>
      <c r="AF765">
        <v>1</v>
      </c>
      <c r="AG765">
        <v>1</v>
      </c>
      <c r="AH765">
        <v>2</v>
      </c>
      <c r="AI765">
        <v>1</v>
      </c>
      <c r="AJ765">
        <v>1</v>
      </c>
      <c r="AK765">
        <v>9</v>
      </c>
      <c r="AL765">
        <v>1</v>
      </c>
      <c r="AM765">
        <v>1</v>
      </c>
      <c r="AN765">
        <v>1</v>
      </c>
      <c r="AO765">
        <v>9</v>
      </c>
      <c r="AP765">
        <v>1</v>
      </c>
      <c r="AQ765">
        <v>9</v>
      </c>
      <c r="AR765">
        <v>9</v>
      </c>
      <c r="AS765">
        <v>1</v>
      </c>
      <c r="AT765">
        <v>2</v>
      </c>
      <c r="AU765">
        <v>1</v>
      </c>
      <c r="AV765">
        <v>1</v>
      </c>
      <c r="AW765">
        <v>1</v>
      </c>
      <c r="AX765">
        <v>1</v>
      </c>
      <c r="AY765">
        <v>1</v>
      </c>
    </row>
    <row r="766" spans="1:51">
      <c r="A766" s="1">
        <v>342807</v>
      </c>
      <c r="B766" s="7">
        <v>115597</v>
      </c>
      <c r="C766" s="2">
        <v>40247</v>
      </c>
      <c r="D766" t="s">
        <v>3426</v>
      </c>
      <c r="E766" t="s">
        <v>3279</v>
      </c>
      <c r="F766" t="s">
        <v>340</v>
      </c>
      <c r="G766" t="s">
        <v>2920</v>
      </c>
      <c r="H766" t="s">
        <v>2921</v>
      </c>
      <c r="I766" t="s">
        <v>340</v>
      </c>
      <c r="J766" t="s">
        <v>2818</v>
      </c>
      <c r="K766" t="s">
        <v>1863</v>
      </c>
      <c r="L766" t="s">
        <v>480</v>
      </c>
      <c r="M766" t="s">
        <v>7</v>
      </c>
      <c r="N766" t="s">
        <v>7</v>
      </c>
      <c r="O766">
        <v>2</v>
      </c>
      <c r="P766">
        <v>9</v>
      </c>
      <c r="Q766">
        <v>2</v>
      </c>
      <c r="R766">
        <v>2</v>
      </c>
      <c r="S766">
        <v>8</v>
      </c>
      <c r="T766">
        <v>2</v>
      </c>
      <c r="U766">
        <v>2</v>
      </c>
      <c r="V766">
        <v>2</v>
      </c>
      <c r="W766">
        <v>9</v>
      </c>
      <c r="X766">
        <v>3</v>
      </c>
      <c r="Y766">
        <v>2</v>
      </c>
      <c r="Z766">
        <v>2</v>
      </c>
      <c r="AA766">
        <v>2</v>
      </c>
      <c r="AB766">
        <v>9</v>
      </c>
      <c r="AC766">
        <v>2</v>
      </c>
      <c r="AD766">
        <v>2</v>
      </c>
      <c r="AE766">
        <v>2</v>
      </c>
      <c r="AF766">
        <v>3</v>
      </c>
      <c r="AG766">
        <v>2</v>
      </c>
      <c r="AH766">
        <v>3</v>
      </c>
      <c r="AI766">
        <v>3</v>
      </c>
      <c r="AJ766">
        <v>2</v>
      </c>
      <c r="AK766">
        <v>9</v>
      </c>
      <c r="AL766">
        <v>2</v>
      </c>
      <c r="AM766">
        <v>2</v>
      </c>
      <c r="AN766">
        <v>2</v>
      </c>
      <c r="AO766">
        <v>2</v>
      </c>
      <c r="AP766">
        <v>1</v>
      </c>
      <c r="AQ766">
        <v>2</v>
      </c>
      <c r="AR766">
        <v>9</v>
      </c>
      <c r="AS766">
        <v>3</v>
      </c>
      <c r="AT766">
        <v>3</v>
      </c>
      <c r="AU766">
        <v>2</v>
      </c>
      <c r="AV766">
        <v>1</v>
      </c>
      <c r="AW766">
        <v>3</v>
      </c>
      <c r="AX766">
        <v>2</v>
      </c>
      <c r="AY766">
        <v>1</v>
      </c>
    </row>
    <row r="767" spans="1:51">
      <c r="A767" s="1">
        <v>342810</v>
      </c>
      <c r="B767" s="7">
        <v>126434</v>
      </c>
      <c r="C767" s="2">
        <v>40239</v>
      </c>
      <c r="D767" t="s">
        <v>3426</v>
      </c>
      <c r="E767" t="s">
        <v>3424</v>
      </c>
      <c r="F767" t="s">
        <v>340</v>
      </c>
      <c r="G767" t="s">
        <v>2922</v>
      </c>
      <c r="H767" t="s">
        <v>2923</v>
      </c>
      <c r="I767" t="s">
        <v>340</v>
      </c>
      <c r="J767" t="s">
        <v>2818</v>
      </c>
      <c r="K767" t="s">
        <v>1863</v>
      </c>
      <c r="L767" t="s">
        <v>482</v>
      </c>
      <c r="M767" t="s">
        <v>7</v>
      </c>
      <c r="N767" t="s">
        <v>7</v>
      </c>
      <c r="O767">
        <v>3</v>
      </c>
      <c r="P767">
        <v>9</v>
      </c>
      <c r="Q767">
        <v>3</v>
      </c>
      <c r="R767">
        <v>3</v>
      </c>
      <c r="S767">
        <v>8</v>
      </c>
      <c r="T767">
        <v>3</v>
      </c>
      <c r="U767">
        <v>3</v>
      </c>
      <c r="V767">
        <v>3</v>
      </c>
      <c r="W767">
        <v>9</v>
      </c>
      <c r="X767">
        <v>3</v>
      </c>
      <c r="Y767">
        <v>3</v>
      </c>
      <c r="Z767">
        <v>3</v>
      </c>
      <c r="AA767">
        <v>3</v>
      </c>
      <c r="AB767">
        <v>9</v>
      </c>
      <c r="AC767">
        <v>2</v>
      </c>
      <c r="AD767">
        <v>2</v>
      </c>
      <c r="AE767">
        <v>2</v>
      </c>
      <c r="AF767">
        <v>2</v>
      </c>
      <c r="AG767">
        <v>2</v>
      </c>
      <c r="AH767">
        <v>3</v>
      </c>
      <c r="AI767">
        <v>3</v>
      </c>
      <c r="AJ767">
        <v>3</v>
      </c>
      <c r="AK767">
        <v>9</v>
      </c>
      <c r="AL767">
        <v>3</v>
      </c>
      <c r="AM767">
        <v>2</v>
      </c>
      <c r="AN767">
        <v>3</v>
      </c>
      <c r="AO767">
        <v>3</v>
      </c>
      <c r="AP767">
        <v>3</v>
      </c>
      <c r="AQ767">
        <v>3</v>
      </c>
      <c r="AR767">
        <v>9</v>
      </c>
      <c r="AS767">
        <v>3</v>
      </c>
      <c r="AT767">
        <v>3</v>
      </c>
      <c r="AU767">
        <v>3</v>
      </c>
      <c r="AV767">
        <v>3</v>
      </c>
      <c r="AW767">
        <v>2</v>
      </c>
      <c r="AX767">
        <v>2</v>
      </c>
      <c r="AY767">
        <v>3</v>
      </c>
    </row>
    <row r="768" spans="1:51">
      <c r="A768" s="1">
        <v>342815</v>
      </c>
      <c r="B768" s="7">
        <v>100148</v>
      </c>
      <c r="C768" s="2">
        <v>40248</v>
      </c>
      <c r="D768" t="s">
        <v>3426</v>
      </c>
      <c r="E768" t="s">
        <v>2962</v>
      </c>
      <c r="F768" t="s">
        <v>4</v>
      </c>
      <c r="G768" t="s">
        <v>2924</v>
      </c>
      <c r="H768" t="s">
        <v>2925</v>
      </c>
      <c r="I768" t="s">
        <v>4</v>
      </c>
      <c r="J768" t="s">
        <v>2818</v>
      </c>
      <c r="K768" t="s">
        <v>1863</v>
      </c>
      <c r="L768" t="s">
        <v>480</v>
      </c>
      <c r="M768" t="s">
        <v>7</v>
      </c>
      <c r="N768" t="s">
        <v>7</v>
      </c>
      <c r="O768">
        <v>3</v>
      </c>
      <c r="P768">
        <v>9</v>
      </c>
      <c r="Q768">
        <v>2</v>
      </c>
      <c r="R768">
        <v>3</v>
      </c>
      <c r="S768">
        <v>8</v>
      </c>
      <c r="T768">
        <v>2</v>
      </c>
      <c r="U768">
        <v>3</v>
      </c>
      <c r="V768">
        <v>3</v>
      </c>
      <c r="W768">
        <v>9</v>
      </c>
      <c r="X768">
        <v>2</v>
      </c>
      <c r="Y768">
        <v>3</v>
      </c>
      <c r="Z768">
        <v>2</v>
      </c>
      <c r="AA768">
        <v>3</v>
      </c>
      <c r="AB768">
        <v>9</v>
      </c>
      <c r="AC768">
        <v>2</v>
      </c>
      <c r="AD768">
        <v>2</v>
      </c>
      <c r="AE768">
        <v>2</v>
      </c>
      <c r="AF768">
        <v>3</v>
      </c>
      <c r="AG768">
        <v>2</v>
      </c>
      <c r="AH768">
        <v>3</v>
      </c>
      <c r="AI768">
        <v>2</v>
      </c>
      <c r="AJ768">
        <v>3</v>
      </c>
      <c r="AK768">
        <v>9</v>
      </c>
      <c r="AL768">
        <v>3</v>
      </c>
      <c r="AM768">
        <v>3</v>
      </c>
      <c r="AN768">
        <v>3</v>
      </c>
      <c r="AO768">
        <v>2</v>
      </c>
      <c r="AP768">
        <v>3</v>
      </c>
      <c r="AQ768">
        <v>2</v>
      </c>
      <c r="AR768">
        <v>9</v>
      </c>
      <c r="AS768">
        <v>3</v>
      </c>
      <c r="AT768">
        <v>3</v>
      </c>
      <c r="AU768">
        <v>3</v>
      </c>
      <c r="AV768">
        <v>3</v>
      </c>
      <c r="AW768">
        <v>3</v>
      </c>
      <c r="AX768">
        <v>3</v>
      </c>
      <c r="AY768">
        <v>3</v>
      </c>
    </row>
    <row r="769" spans="1:51">
      <c r="A769" s="1">
        <v>342825</v>
      </c>
      <c r="B769" s="7">
        <v>125305</v>
      </c>
      <c r="C769" s="2">
        <v>40255</v>
      </c>
      <c r="D769" t="s">
        <v>3426</v>
      </c>
      <c r="E769" t="s">
        <v>134</v>
      </c>
      <c r="F769" t="s">
        <v>365</v>
      </c>
      <c r="G769" t="s">
        <v>2926</v>
      </c>
      <c r="H769" t="s">
        <v>2927</v>
      </c>
      <c r="I769" t="s">
        <v>365</v>
      </c>
      <c r="J769" t="s">
        <v>2818</v>
      </c>
      <c r="K769" t="s">
        <v>1863</v>
      </c>
      <c r="L769" t="s">
        <v>483</v>
      </c>
      <c r="M769" t="s">
        <v>10</v>
      </c>
      <c r="N769" t="s">
        <v>10</v>
      </c>
      <c r="O769">
        <v>2</v>
      </c>
      <c r="P769">
        <v>2</v>
      </c>
      <c r="Q769">
        <v>9</v>
      </c>
      <c r="R769">
        <v>2</v>
      </c>
      <c r="S769">
        <v>8</v>
      </c>
      <c r="T769">
        <v>1</v>
      </c>
      <c r="U769">
        <v>2</v>
      </c>
      <c r="V769">
        <v>2</v>
      </c>
      <c r="W769">
        <v>9</v>
      </c>
      <c r="X769">
        <v>3</v>
      </c>
      <c r="Y769">
        <v>2</v>
      </c>
      <c r="Z769">
        <v>9</v>
      </c>
      <c r="AA769">
        <v>2</v>
      </c>
      <c r="AB769">
        <v>2</v>
      </c>
      <c r="AC769">
        <v>2</v>
      </c>
      <c r="AD769">
        <v>2</v>
      </c>
      <c r="AE769">
        <v>1</v>
      </c>
      <c r="AF769">
        <v>2</v>
      </c>
      <c r="AG769">
        <v>1</v>
      </c>
      <c r="AH769">
        <v>2</v>
      </c>
      <c r="AI769">
        <v>2</v>
      </c>
      <c r="AJ769">
        <v>2</v>
      </c>
      <c r="AK769">
        <v>2</v>
      </c>
      <c r="AL769">
        <v>2</v>
      </c>
      <c r="AM769">
        <v>1</v>
      </c>
      <c r="AN769">
        <v>2</v>
      </c>
      <c r="AO769">
        <v>9</v>
      </c>
      <c r="AP769">
        <v>1</v>
      </c>
      <c r="AQ769">
        <v>9</v>
      </c>
      <c r="AR769">
        <v>1</v>
      </c>
      <c r="AS769">
        <v>1</v>
      </c>
      <c r="AT769">
        <v>2</v>
      </c>
      <c r="AU769">
        <v>2</v>
      </c>
      <c r="AV769">
        <v>1</v>
      </c>
      <c r="AW769">
        <v>2</v>
      </c>
      <c r="AX769">
        <v>2</v>
      </c>
      <c r="AY769">
        <v>1</v>
      </c>
    </row>
    <row r="770" spans="1:51">
      <c r="A770" s="1">
        <v>342834</v>
      </c>
      <c r="B770" s="7">
        <v>130340</v>
      </c>
      <c r="C770" s="2">
        <v>40247</v>
      </c>
      <c r="D770" t="s">
        <v>3426</v>
      </c>
      <c r="E770" t="s">
        <v>1611</v>
      </c>
      <c r="F770" t="s">
        <v>4</v>
      </c>
      <c r="G770" t="s">
        <v>2928</v>
      </c>
      <c r="H770" t="s">
        <v>2929</v>
      </c>
      <c r="I770" t="s">
        <v>4</v>
      </c>
      <c r="J770" t="s">
        <v>2818</v>
      </c>
      <c r="K770" t="s">
        <v>1863</v>
      </c>
      <c r="L770" t="s">
        <v>480</v>
      </c>
      <c r="M770" t="s">
        <v>7</v>
      </c>
      <c r="N770" t="s">
        <v>7</v>
      </c>
      <c r="O770">
        <v>3</v>
      </c>
      <c r="P770">
        <v>9</v>
      </c>
      <c r="Q770">
        <v>2</v>
      </c>
      <c r="R770">
        <v>2</v>
      </c>
      <c r="S770">
        <v>8</v>
      </c>
      <c r="T770">
        <v>3</v>
      </c>
      <c r="U770">
        <v>3</v>
      </c>
      <c r="V770">
        <v>3</v>
      </c>
      <c r="W770">
        <v>9</v>
      </c>
      <c r="X770">
        <v>4</v>
      </c>
      <c r="Y770">
        <v>3</v>
      </c>
      <c r="Z770">
        <v>2</v>
      </c>
      <c r="AA770">
        <v>3</v>
      </c>
      <c r="AB770">
        <v>9</v>
      </c>
      <c r="AC770">
        <v>2</v>
      </c>
      <c r="AD770">
        <v>2</v>
      </c>
      <c r="AE770">
        <v>2</v>
      </c>
      <c r="AF770">
        <v>3</v>
      </c>
      <c r="AG770">
        <v>2</v>
      </c>
      <c r="AH770">
        <v>3</v>
      </c>
      <c r="AI770">
        <v>3</v>
      </c>
      <c r="AJ770">
        <v>3</v>
      </c>
      <c r="AK770">
        <v>9</v>
      </c>
      <c r="AL770">
        <v>3</v>
      </c>
      <c r="AM770">
        <v>2</v>
      </c>
      <c r="AN770">
        <v>3</v>
      </c>
      <c r="AO770">
        <v>2</v>
      </c>
      <c r="AP770">
        <v>3</v>
      </c>
      <c r="AQ770">
        <v>2</v>
      </c>
      <c r="AR770">
        <v>9</v>
      </c>
      <c r="AS770">
        <v>3</v>
      </c>
      <c r="AT770">
        <v>3</v>
      </c>
      <c r="AU770">
        <v>3</v>
      </c>
      <c r="AV770">
        <v>3</v>
      </c>
      <c r="AW770">
        <v>2</v>
      </c>
      <c r="AX770">
        <v>2</v>
      </c>
      <c r="AY770">
        <v>3</v>
      </c>
    </row>
    <row r="771" spans="1:51">
      <c r="A771" s="1">
        <v>342856</v>
      </c>
      <c r="B771" s="7">
        <v>122317</v>
      </c>
      <c r="C771" s="2">
        <v>40253</v>
      </c>
      <c r="D771" t="s">
        <v>20</v>
      </c>
      <c r="E771" t="s">
        <v>1216</v>
      </c>
      <c r="F771" t="s">
        <v>3334</v>
      </c>
      <c r="G771" t="s">
        <v>2930</v>
      </c>
      <c r="H771" t="s">
        <v>2931</v>
      </c>
      <c r="I771" t="s">
        <v>3334</v>
      </c>
      <c r="J771" t="s">
        <v>2823</v>
      </c>
      <c r="K771" t="s">
        <v>1863</v>
      </c>
      <c r="L771" t="s">
        <v>483</v>
      </c>
      <c r="M771" t="s">
        <v>488</v>
      </c>
      <c r="N771" t="s">
        <v>10</v>
      </c>
      <c r="O771">
        <v>3</v>
      </c>
      <c r="P771">
        <v>9</v>
      </c>
      <c r="Q771">
        <v>9</v>
      </c>
      <c r="R771">
        <v>2</v>
      </c>
      <c r="S771">
        <v>8</v>
      </c>
      <c r="T771">
        <v>3</v>
      </c>
      <c r="U771">
        <v>3</v>
      </c>
      <c r="V771">
        <v>3</v>
      </c>
      <c r="W771">
        <v>9</v>
      </c>
      <c r="X771">
        <v>2</v>
      </c>
      <c r="Y771">
        <v>3</v>
      </c>
      <c r="Z771">
        <v>9</v>
      </c>
      <c r="AA771">
        <v>3</v>
      </c>
      <c r="AB771">
        <v>9</v>
      </c>
      <c r="AC771">
        <v>3</v>
      </c>
      <c r="AD771">
        <v>2</v>
      </c>
      <c r="AE771">
        <v>2</v>
      </c>
      <c r="AF771">
        <v>3</v>
      </c>
      <c r="AG771">
        <v>2</v>
      </c>
      <c r="AH771">
        <v>2</v>
      </c>
      <c r="AI771">
        <v>2</v>
      </c>
      <c r="AJ771">
        <v>3</v>
      </c>
      <c r="AK771">
        <v>9</v>
      </c>
      <c r="AL771">
        <v>3</v>
      </c>
      <c r="AM771">
        <v>2</v>
      </c>
      <c r="AN771">
        <v>3</v>
      </c>
      <c r="AO771">
        <v>9</v>
      </c>
      <c r="AP771">
        <v>3</v>
      </c>
      <c r="AQ771">
        <v>9</v>
      </c>
      <c r="AR771">
        <v>9</v>
      </c>
      <c r="AS771">
        <v>3</v>
      </c>
      <c r="AT771">
        <v>3</v>
      </c>
      <c r="AU771">
        <v>3</v>
      </c>
      <c r="AV771">
        <v>3</v>
      </c>
      <c r="AW771">
        <v>2</v>
      </c>
      <c r="AX771">
        <v>3</v>
      </c>
      <c r="AY771">
        <v>3</v>
      </c>
    </row>
    <row r="772" spans="1:51">
      <c r="A772" s="1">
        <v>343759</v>
      </c>
      <c r="B772" s="7">
        <v>112495</v>
      </c>
      <c r="C772" s="2">
        <v>40242</v>
      </c>
      <c r="D772" t="s">
        <v>20</v>
      </c>
      <c r="E772" t="s">
        <v>2810</v>
      </c>
      <c r="F772" t="s">
        <v>353</v>
      </c>
      <c r="G772" t="s">
        <v>517</v>
      </c>
      <c r="H772" t="s">
        <v>518</v>
      </c>
      <c r="I772" t="s">
        <v>353</v>
      </c>
      <c r="J772" t="s">
        <v>2818</v>
      </c>
      <c r="K772" t="s">
        <v>1863</v>
      </c>
      <c r="L772" t="s">
        <v>480</v>
      </c>
      <c r="M772" t="s">
        <v>7</v>
      </c>
      <c r="N772" t="s">
        <v>7</v>
      </c>
      <c r="O772">
        <v>3</v>
      </c>
      <c r="P772">
        <v>9</v>
      </c>
      <c r="Q772">
        <v>2</v>
      </c>
      <c r="R772">
        <v>2</v>
      </c>
      <c r="S772">
        <v>8</v>
      </c>
      <c r="T772">
        <v>2</v>
      </c>
      <c r="U772">
        <v>2</v>
      </c>
      <c r="V772">
        <v>2</v>
      </c>
      <c r="W772">
        <v>9</v>
      </c>
      <c r="X772">
        <v>3</v>
      </c>
      <c r="Y772">
        <v>2</v>
      </c>
      <c r="Z772">
        <v>2</v>
      </c>
      <c r="AA772">
        <v>2</v>
      </c>
      <c r="AB772">
        <v>9</v>
      </c>
      <c r="AC772">
        <v>2</v>
      </c>
      <c r="AD772">
        <v>2</v>
      </c>
      <c r="AE772">
        <v>2</v>
      </c>
      <c r="AF772">
        <v>3</v>
      </c>
      <c r="AG772">
        <v>2</v>
      </c>
      <c r="AH772">
        <v>2</v>
      </c>
      <c r="AI772">
        <v>3</v>
      </c>
      <c r="AJ772">
        <v>2</v>
      </c>
      <c r="AK772">
        <v>9</v>
      </c>
      <c r="AL772">
        <v>2</v>
      </c>
      <c r="AM772">
        <v>2</v>
      </c>
      <c r="AN772">
        <v>2</v>
      </c>
      <c r="AO772">
        <v>1</v>
      </c>
      <c r="AP772">
        <v>2</v>
      </c>
      <c r="AQ772">
        <v>2</v>
      </c>
      <c r="AR772">
        <v>9</v>
      </c>
      <c r="AS772">
        <v>2</v>
      </c>
      <c r="AT772">
        <v>3</v>
      </c>
      <c r="AU772">
        <v>2</v>
      </c>
      <c r="AV772">
        <v>3</v>
      </c>
      <c r="AW772">
        <v>3</v>
      </c>
      <c r="AX772">
        <v>2</v>
      </c>
      <c r="AY772">
        <v>2</v>
      </c>
    </row>
    <row r="773" spans="1:51">
      <c r="A773" s="1">
        <v>343780</v>
      </c>
      <c r="B773" s="7">
        <v>122869</v>
      </c>
      <c r="C773" s="2">
        <v>40262</v>
      </c>
      <c r="D773" t="s">
        <v>20</v>
      </c>
      <c r="E773" t="s">
        <v>351</v>
      </c>
      <c r="F773" t="s">
        <v>353</v>
      </c>
      <c r="G773" t="s">
        <v>2257</v>
      </c>
      <c r="H773" t="s">
        <v>671</v>
      </c>
      <c r="I773" t="s">
        <v>353</v>
      </c>
      <c r="J773" t="s">
        <v>2824</v>
      </c>
      <c r="K773" t="s">
        <v>1863</v>
      </c>
      <c r="L773" t="s">
        <v>480</v>
      </c>
      <c r="M773" t="s">
        <v>488</v>
      </c>
      <c r="N773" t="s">
        <v>10</v>
      </c>
      <c r="O773">
        <v>3</v>
      </c>
      <c r="P773">
        <v>3</v>
      </c>
      <c r="Q773">
        <v>2</v>
      </c>
      <c r="R773">
        <v>2</v>
      </c>
      <c r="S773">
        <v>8</v>
      </c>
      <c r="T773">
        <v>2</v>
      </c>
      <c r="U773">
        <v>3</v>
      </c>
      <c r="V773">
        <v>3</v>
      </c>
      <c r="W773">
        <v>9</v>
      </c>
      <c r="X773">
        <v>3</v>
      </c>
      <c r="Y773">
        <v>3</v>
      </c>
      <c r="Z773">
        <v>2</v>
      </c>
      <c r="AA773">
        <v>2</v>
      </c>
      <c r="AB773">
        <v>3</v>
      </c>
      <c r="AC773">
        <v>2</v>
      </c>
      <c r="AD773">
        <v>2</v>
      </c>
      <c r="AE773">
        <v>2</v>
      </c>
      <c r="AF773">
        <v>3</v>
      </c>
      <c r="AG773">
        <v>2</v>
      </c>
      <c r="AH773">
        <v>2</v>
      </c>
      <c r="AI773">
        <v>2</v>
      </c>
      <c r="AJ773">
        <v>3</v>
      </c>
      <c r="AK773">
        <v>3</v>
      </c>
      <c r="AL773">
        <v>2</v>
      </c>
      <c r="AM773">
        <v>2</v>
      </c>
      <c r="AN773">
        <v>3</v>
      </c>
      <c r="AO773">
        <v>2</v>
      </c>
      <c r="AP773">
        <v>2</v>
      </c>
      <c r="AQ773">
        <v>2</v>
      </c>
      <c r="AR773">
        <v>3</v>
      </c>
      <c r="AS773">
        <v>2</v>
      </c>
      <c r="AT773">
        <v>2</v>
      </c>
      <c r="AU773">
        <v>3</v>
      </c>
      <c r="AV773">
        <v>3</v>
      </c>
      <c r="AW773">
        <v>2</v>
      </c>
      <c r="AX773">
        <v>2</v>
      </c>
      <c r="AY773">
        <v>2</v>
      </c>
    </row>
    <row r="774" spans="1:51">
      <c r="A774" s="1">
        <v>343786</v>
      </c>
      <c r="B774" s="7">
        <v>123968</v>
      </c>
      <c r="C774" s="2">
        <v>40256</v>
      </c>
      <c r="D774" t="s">
        <v>1933</v>
      </c>
      <c r="E774" t="s">
        <v>1730</v>
      </c>
      <c r="F774" t="s">
        <v>2895</v>
      </c>
      <c r="G774" t="s">
        <v>2258</v>
      </c>
      <c r="H774" t="s">
        <v>2259</v>
      </c>
      <c r="I774" t="s">
        <v>2895</v>
      </c>
      <c r="J774" t="s">
        <v>2818</v>
      </c>
      <c r="K774" t="s">
        <v>1863</v>
      </c>
      <c r="L774" t="s">
        <v>481</v>
      </c>
      <c r="M774" t="s">
        <v>5</v>
      </c>
      <c r="N774" t="s">
        <v>5</v>
      </c>
      <c r="O774">
        <v>2</v>
      </c>
      <c r="P774">
        <v>9</v>
      </c>
      <c r="Q774">
        <v>2</v>
      </c>
      <c r="R774">
        <v>2</v>
      </c>
      <c r="S774">
        <v>8</v>
      </c>
      <c r="T774">
        <v>2</v>
      </c>
      <c r="U774">
        <v>2</v>
      </c>
      <c r="V774">
        <v>2</v>
      </c>
      <c r="W774">
        <v>9</v>
      </c>
      <c r="X774">
        <v>3</v>
      </c>
      <c r="Y774">
        <v>2</v>
      </c>
      <c r="Z774">
        <v>2</v>
      </c>
      <c r="AA774">
        <v>2</v>
      </c>
      <c r="AB774">
        <v>9</v>
      </c>
      <c r="AC774">
        <v>2</v>
      </c>
      <c r="AD774">
        <v>1</v>
      </c>
      <c r="AE774">
        <v>1</v>
      </c>
      <c r="AF774">
        <v>2</v>
      </c>
      <c r="AG774">
        <v>2</v>
      </c>
      <c r="AH774">
        <v>2</v>
      </c>
      <c r="AI774">
        <v>2</v>
      </c>
      <c r="AJ774">
        <v>2</v>
      </c>
      <c r="AK774">
        <v>9</v>
      </c>
      <c r="AL774">
        <v>2</v>
      </c>
      <c r="AM774">
        <v>1</v>
      </c>
      <c r="AN774">
        <v>2</v>
      </c>
      <c r="AO774">
        <v>2</v>
      </c>
      <c r="AP774">
        <v>2</v>
      </c>
      <c r="AQ774">
        <v>2</v>
      </c>
      <c r="AR774">
        <v>9</v>
      </c>
      <c r="AS774">
        <v>2</v>
      </c>
      <c r="AT774">
        <v>2</v>
      </c>
      <c r="AU774">
        <v>2</v>
      </c>
      <c r="AV774">
        <v>3</v>
      </c>
      <c r="AW774">
        <v>1</v>
      </c>
      <c r="AX774">
        <v>1</v>
      </c>
      <c r="AY774">
        <v>2</v>
      </c>
    </row>
    <row r="775" spans="1:51">
      <c r="A775" s="1">
        <v>344365</v>
      </c>
      <c r="B775" s="7">
        <v>110907</v>
      </c>
      <c r="C775" s="2">
        <v>40241</v>
      </c>
      <c r="D775" t="s">
        <v>3426</v>
      </c>
      <c r="E775" t="s">
        <v>2867</v>
      </c>
      <c r="F775" t="s">
        <v>357</v>
      </c>
      <c r="G775" t="s">
        <v>1065</v>
      </c>
      <c r="H775" t="s">
        <v>2260</v>
      </c>
      <c r="I775" t="s">
        <v>357</v>
      </c>
      <c r="J775" t="s">
        <v>2818</v>
      </c>
      <c r="K775" t="s">
        <v>1863</v>
      </c>
      <c r="L775" t="s">
        <v>482</v>
      </c>
      <c r="M775" t="s">
        <v>10</v>
      </c>
      <c r="N775" t="s">
        <v>10</v>
      </c>
      <c r="O775">
        <v>3</v>
      </c>
      <c r="P775">
        <v>3</v>
      </c>
      <c r="Q775">
        <v>9</v>
      </c>
      <c r="R775">
        <v>2</v>
      </c>
      <c r="S775">
        <v>8</v>
      </c>
      <c r="T775">
        <v>2</v>
      </c>
      <c r="U775">
        <v>3</v>
      </c>
      <c r="V775">
        <v>3</v>
      </c>
      <c r="W775">
        <v>9</v>
      </c>
      <c r="X775">
        <v>4</v>
      </c>
      <c r="Y775">
        <v>3</v>
      </c>
      <c r="Z775">
        <v>9</v>
      </c>
      <c r="AA775">
        <v>3</v>
      </c>
      <c r="AB775">
        <v>3</v>
      </c>
      <c r="AC775">
        <v>2</v>
      </c>
      <c r="AD775">
        <v>3</v>
      </c>
      <c r="AE775">
        <v>2</v>
      </c>
      <c r="AF775">
        <v>3</v>
      </c>
      <c r="AG775">
        <v>3</v>
      </c>
      <c r="AH775">
        <v>3</v>
      </c>
      <c r="AI775">
        <v>3</v>
      </c>
      <c r="AJ775">
        <v>3</v>
      </c>
      <c r="AK775">
        <v>3</v>
      </c>
      <c r="AL775">
        <v>3</v>
      </c>
      <c r="AM775">
        <v>2</v>
      </c>
      <c r="AN775">
        <v>3</v>
      </c>
      <c r="AO775">
        <v>9</v>
      </c>
      <c r="AP775">
        <v>2</v>
      </c>
      <c r="AQ775">
        <v>9</v>
      </c>
      <c r="AR775">
        <v>2</v>
      </c>
      <c r="AS775">
        <v>2</v>
      </c>
      <c r="AT775">
        <v>2</v>
      </c>
      <c r="AU775">
        <v>3</v>
      </c>
      <c r="AV775">
        <v>2</v>
      </c>
      <c r="AW775">
        <v>2</v>
      </c>
      <c r="AX775">
        <v>3</v>
      </c>
      <c r="AY775">
        <v>2</v>
      </c>
    </row>
    <row r="776" spans="1:51">
      <c r="A776" s="1">
        <v>344372</v>
      </c>
      <c r="B776" s="7">
        <v>103309</v>
      </c>
      <c r="C776" s="2">
        <v>40240</v>
      </c>
      <c r="D776" t="s">
        <v>3426</v>
      </c>
      <c r="E776" t="s">
        <v>2894</v>
      </c>
      <c r="F776" t="s">
        <v>2895</v>
      </c>
      <c r="G776" t="s">
        <v>2261</v>
      </c>
      <c r="H776" t="s">
        <v>2262</v>
      </c>
      <c r="I776" t="s">
        <v>2895</v>
      </c>
      <c r="J776" t="s">
        <v>2818</v>
      </c>
      <c r="K776" t="s">
        <v>1863</v>
      </c>
      <c r="L776" t="s">
        <v>480</v>
      </c>
      <c r="M776" t="s">
        <v>7</v>
      </c>
      <c r="N776" t="s">
        <v>7</v>
      </c>
      <c r="O776">
        <v>3</v>
      </c>
      <c r="P776">
        <v>9</v>
      </c>
      <c r="Q776">
        <v>3</v>
      </c>
      <c r="R776">
        <v>2</v>
      </c>
      <c r="S776">
        <v>8</v>
      </c>
      <c r="T776">
        <v>3</v>
      </c>
      <c r="U776">
        <v>3</v>
      </c>
      <c r="V776">
        <v>3</v>
      </c>
      <c r="W776">
        <v>9</v>
      </c>
      <c r="X776">
        <v>4</v>
      </c>
      <c r="Y776">
        <v>3</v>
      </c>
      <c r="Z776">
        <v>3</v>
      </c>
      <c r="AA776">
        <v>3</v>
      </c>
      <c r="AB776">
        <v>9</v>
      </c>
      <c r="AC776">
        <v>3</v>
      </c>
      <c r="AD776">
        <v>2</v>
      </c>
      <c r="AE776">
        <v>2</v>
      </c>
      <c r="AF776">
        <v>3</v>
      </c>
      <c r="AG776">
        <v>2</v>
      </c>
      <c r="AH776">
        <v>2</v>
      </c>
      <c r="AI776">
        <v>3</v>
      </c>
      <c r="AJ776">
        <v>3</v>
      </c>
      <c r="AK776">
        <v>9</v>
      </c>
      <c r="AL776">
        <v>3</v>
      </c>
      <c r="AM776">
        <v>2</v>
      </c>
      <c r="AN776">
        <v>3</v>
      </c>
      <c r="AO776">
        <v>3</v>
      </c>
      <c r="AP776">
        <v>3</v>
      </c>
      <c r="AQ776">
        <v>3</v>
      </c>
      <c r="AR776">
        <v>9</v>
      </c>
      <c r="AS776">
        <v>3</v>
      </c>
      <c r="AT776">
        <v>3</v>
      </c>
      <c r="AU776">
        <v>3</v>
      </c>
      <c r="AV776">
        <v>3</v>
      </c>
      <c r="AW776">
        <v>2</v>
      </c>
      <c r="AX776">
        <v>2</v>
      </c>
      <c r="AY776">
        <v>3</v>
      </c>
    </row>
    <row r="777" spans="1:51">
      <c r="A777" s="1">
        <v>344381</v>
      </c>
      <c r="B777" s="7">
        <v>133277</v>
      </c>
      <c r="C777" s="2">
        <v>40255</v>
      </c>
      <c r="D777" t="s">
        <v>3426</v>
      </c>
      <c r="E777" t="s">
        <v>351</v>
      </c>
      <c r="F777" t="s">
        <v>353</v>
      </c>
      <c r="G777" t="s">
        <v>2263</v>
      </c>
      <c r="H777" t="s">
        <v>2264</v>
      </c>
      <c r="I777" t="s">
        <v>353</v>
      </c>
      <c r="J777" t="s">
        <v>2818</v>
      </c>
      <c r="K777" t="s">
        <v>1863</v>
      </c>
      <c r="L777" t="s">
        <v>480</v>
      </c>
      <c r="M777" t="s">
        <v>7</v>
      </c>
      <c r="N777" t="s">
        <v>7</v>
      </c>
      <c r="O777">
        <v>3</v>
      </c>
      <c r="P777">
        <v>9</v>
      </c>
      <c r="Q777">
        <v>2</v>
      </c>
      <c r="R777">
        <v>2</v>
      </c>
      <c r="S777">
        <v>8</v>
      </c>
      <c r="T777">
        <v>2</v>
      </c>
      <c r="U777">
        <v>3</v>
      </c>
      <c r="V777">
        <v>3</v>
      </c>
      <c r="W777">
        <v>9</v>
      </c>
      <c r="X777">
        <v>3</v>
      </c>
      <c r="Y777">
        <v>3</v>
      </c>
      <c r="Z777">
        <v>2</v>
      </c>
      <c r="AA777">
        <v>2</v>
      </c>
      <c r="AB777">
        <v>9</v>
      </c>
      <c r="AC777">
        <v>2</v>
      </c>
      <c r="AD777">
        <v>3</v>
      </c>
      <c r="AE777">
        <v>2</v>
      </c>
      <c r="AF777">
        <v>4</v>
      </c>
      <c r="AG777">
        <v>2</v>
      </c>
      <c r="AH777">
        <v>2</v>
      </c>
      <c r="AI777">
        <v>3</v>
      </c>
      <c r="AJ777">
        <v>3</v>
      </c>
      <c r="AK777">
        <v>9</v>
      </c>
      <c r="AL777">
        <v>2</v>
      </c>
      <c r="AM777">
        <v>2</v>
      </c>
      <c r="AN777">
        <v>2</v>
      </c>
      <c r="AO777">
        <v>2</v>
      </c>
      <c r="AP777">
        <v>2</v>
      </c>
      <c r="AQ777">
        <v>2</v>
      </c>
      <c r="AR777">
        <v>9</v>
      </c>
      <c r="AS777">
        <v>2</v>
      </c>
      <c r="AT777">
        <v>3</v>
      </c>
      <c r="AU777">
        <v>3</v>
      </c>
      <c r="AV777">
        <v>2</v>
      </c>
      <c r="AW777">
        <v>2</v>
      </c>
      <c r="AX777">
        <v>2</v>
      </c>
      <c r="AY777">
        <v>2</v>
      </c>
    </row>
    <row r="778" spans="1:51">
      <c r="A778" s="1">
        <v>344387</v>
      </c>
      <c r="B778" s="7">
        <v>103218</v>
      </c>
      <c r="C778" s="2">
        <v>40248</v>
      </c>
      <c r="D778" t="s">
        <v>3426</v>
      </c>
      <c r="E778" t="s">
        <v>2894</v>
      </c>
      <c r="F778" t="s">
        <v>2895</v>
      </c>
      <c r="G778" t="s">
        <v>2265</v>
      </c>
      <c r="H778" t="s">
        <v>2266</v>
      </c>
      <c r="I778" t="s">
        <v>2895</v>
      </c>
      <c r="J778" t="s">
        <v>2818</v>
      </c>
      <c r="K778" t="s">
        <v>1863</v>
      </c>
      <c r="L778" t="s">
        <v>480</v>
      </c>
      <c r="M778" t="s">
        <v>7</v>
      </c>
      <c r="N778" t="s">
        <v>7</v>
      </c>
      <c r="O778">
        <v>2</v>
      </c>
      <c r="P778">
        <v>9</v>
      </c>
      <c r="Q778">
        <v>2</v>
      </c>
      <c r="R778">
        <v>2</v>
      </c>
      <c r="S778">
        <v>8</v>
      </c>
      <c r="T778">
        <v>2</v>
      </c>
      <c r="U778">
        <v>2</v>
      </c>
      <c r="V778">
        <v>2</v>
      </c>
      <c r="W778">
        <v>9</v>
      </c>
      <c r="X778">
        <v>3</v>
      </c>
      <c r="Y778">
        <v>2</v>
      </c>
      <c r="Z778">
        <v>2</v>
      </c>
      <c r="AA778">
        <v>2</v>
      </c>
      <c r="AB778">
        <v>9</v>
      </c>
      <c r="AC778">
        <v>3</v>
      </c>
      <c r="AD778">
        <v>2</v>
      </c>
      <c r="AE778">
        <v>2</v>
      </c>
      <c r="AF778">
        <v>4</v>
      </c>
      <c r="AG778">
        <v>2</v>
      </c>
      <c r="AH778">
        <v>3</v>
      </c>
      <c r="AI778">
        <v>3</v>
      </c>
      <c r="AJ778">
        <v>2</v>
      </c>
      <c r="AK778">
        <v>9</v>
      </c>
      <c r="AL778">
        <v>2</v>
      </c>
      <c r="AM778">
        <v>2</v>
      </c>
      <c r="AN778">
        <v>2</v>
      </c>
      <c r="AO778">
        <v>2</v>
      </c>
      <c r="AP778">
        <v>2</v>
      </c>
      <c r="AQ778">
        <v>2</v>
      </c>
      <c r="AR778">
        <v>9</v>
      </c>
      <c r="AS778">
        <v>2</v>
      </c>
      <c r="AT778">
        <v>3</v>
      </c>
      <c r="AU778">
        <v>2</v>
      </c>
      <c r="AV778">
        <v>2</v>
      </c>
      <c r="AW778">
        <v>2</v>
      </c>
      <c r="AX778">
        <v>3</v>
      </c>
      <c r="AY778">
        <v>2</v>
      </c>
    </row>
    <row r="779" spans="1:51">
      <c r="A779" s="1">
        <v>344388</v>
      </c>
      <c r="B779" s="7">
        <v>124389</v>
      </c>
      <c r="C779" s="2">
        <v>40240</v>
      </c>
      <c r="D779" t="s">
        <v>3426</v>
      </c>
      <c r="E779" t="s">
        <v>1412</v>
      </c>
      <c r="F779" t="s">
        <v>2895</v>
      </c>
      <c r="G779" t="s">
        <v>2267</v>
      </c>
      <c r="H779" t="s">
        <v>474</v>
      </c>
      <c r="I779" t="s">
        <v>2895</v>
      </c>
      <c r="J779" t="s">
        <v>2824</v>
      </c>
      <c r="K779" t="s">
        <v>1863</v>
      </c>
      <c r="L779" t="s">
        <v>480</v>
      </c>
      <c r="M779" t="s">
        <v>10</v>
      </c>
      <c r="N779" t="s">
        <v>10</v>
      </c>
      <c r="O779">
        <v>3</v>
      </c>
      <c r="P779">
        <v>9</v>
      </c>
      <c r="Q779">
        <v>9</v>
      </c>
      <c r="R779">
        <v>3</v>
      </c>
      <c r="S779">
        <v>8</v>
      </c>
      <c r="T779">
        <v>3</v>
      </c>
      <c r="U779">
        <v>3</v>
      </c>
      <c r="V779">
        <v>3</v>
      </c>
      <c r="W779">
        <v>9</v>
      </c>
      <c r="X779">
        <v>4</v>
      </c>
      <c r="Y779">
        <v>3</v>
      </c>
      <c r="Z779">
        <v>9</v>
      </c>
      <c r="AA779">
        <v>3</v>
      </c>
      <c r="AB779">
        <v>9</v>
      </c>
      <c r="AC779">
        <v>2</v>
      </c>
      <c r="AD779">
        <v>2</v>
      </c>
      <c r="AE779">
        <v>2</v>
      </c>
      <c r="AF779">
        <v>2</v>
      </c>
      <c r="AG779">
        <v>2</v>
      </c>
      <c r="AH779">
        <v>2</v>
      </c>
      <c r="AI779">
        <v>3</v>
      </c>
      <c r="AJ779">
        <v>3</v>
      </c>
      <c r="AK779">
        <v>9</v>
      </c>
      <c r="AL779">
        <v>3</v>
      </c>
      <c r="AM779">
        <v>2</v>
      </c>
      <c r="AN779">
        <v>3</v>
      </c>
      <c r="AO779">
        <v>9</v>
      </c>
      <c r="AP779">
        <v>3</v>
      </c>
      <c r="AQ779">
        <v>9</v>
      </c>
      <c r="AR779">
        <v>9</v>
      </c>
      <c r="AS779">
        <v>3</v>
      </c>
      <c r="AT779">
        <v>2</v>
      </c>
      <c r="AU779">
        <v>3</v>
      </c>
      <c r="AV779">
        <v>3</v>
      </c>
      <c r="AW779">
        <v>2</v>
      </c>
      <c r="AX779">
        <v>3</v>
      </c>
      <c r="AY779">
        <v>2</v>
      </c>
    </row>
    <row r="780" spans="1:51">
      <c r="A780" s="1">
        <v>344394</v>
      </c>
      <c r="B780" s="7">
        <v>112760</v>
      </c>
      <c r="C780" s="2">
        <v>40247</v>
      </c>
      <c r="D780" t="s">
        <v>3426</v>
      </c>
      <c r="E780" t="s">
        <v>392</v>
      </c>
      <c r="F780" t="s">
        <v>353</v>
      </c>
      <c r="G780" t="s">
        <v>2268</v>
      </c>
      <c r="H780" t="s">
        <v>2269</v>
      </c>
      <c r="I780" t="s">
        <v>353</v>
      </c>
      <c r="J780" t="s">
        <v>2818</v>
      </c>
      <c r="K780" t="s">
        <v>1863</v>
      </c>
      <c r="L780" t="s">
        <v>480</v>
      </c>
      <c r="M780" t="s">
        <v>7</v>
      </c>
      <c r="N780" t="s">
        <v>7</v>
      </c>
      <c r="O780">
        <v>3</v>
      </c>
      <c r="P780">
        <v>9</v>
      </c>
      <c r="Q780">
        <v>9</v>
      </c>
      <c r="R780">
        <v>2</v>
      </c>
      <c r="S780">
        <v>8</v>
      </c>
      <c r="T780">
        <v>2</v>
      </c>
      <c r="U780">
        <v>3</v>
      </c>
      <c r="V780">
        <v>3</v>
      </c>
      <c r="W780">
        <v>9</v>
      </c>
      <c r="X780">
        <v>3</v>
      </c>
      <c r="Y780">
        <v>3</v>
      </c>
      <c r="Z780">
        <v>9</v>
      </c>
      <c r="AA780">
        <v>2</v>
      </c>
      <c r="AB780">
        <v>9</v>
      </c>
      <c r="AC780">
        <v>2</v>
      </c>
      <c r="AD780">
        <v>2</v>
      </c>
      <c r="AE780">
        <v>2</v>
      </c>
      <c r="AF780">
        <v>2</v>
      </c>
      <c r="AG780">
        <v>2</v>
      </c>
      <c r="AH780">
        <v>2</v>
      </c>
      <c r="AI780">
        <v>3</v>
      </c>
      <c r="AJ780">
        <v>2</v>
      </c>
      <c r="AK780">
        <v>9</v>
      </c>
      <c r="AL780">
        <v>2</v>
      </c>
      <c r="AM780">
        <v>2</v>
      </c>
      <c r="AN780">
        <v>2</v>
      </c>
      <c r="AO780">
        <v>9</v>
      </c>
      <c r="AP780">
        <v>2</v>
      </c>
      <c r="AQ780">
        <v>9</v>
      </c>
      <c r="AR780">
        <v>9</v>
      </c>
      <c r="AS780">
        <v>2</v>
      </c>
      <c r="AT780">
        <v>3</v>
      </c>
      <c r="AU780">
        <v>3</v>
      </c>
      <c r="AV780">
        <v>2</v>
      </c>
      <c r="AW780">
        <v>2</v>
      </c>
      <c r="AX780">
        <v>2</v>
      </c>
      <c r="AY780">
        <v>2</v>
      </c>
    </row>
    <row r="781" spans="1:51">
      <c r="A781" s="1">
        <v>344399</v>
      </c>
      <c r="B781" s="7">
        <v>120464</v>
      </c>
      <c r="C781" s="2">
        <v>40262</v>
      </c>
      <c r="D781" t="s">
        <v>3426</v>
      </c>
      <c r="E781" t="s">
        <v>2198</v>
      </c>
      <c r="F781" t="s">
        <v>353</v>
      </c>
      <c r="G781" t="s">
        <v>1622</v>
      </c>
      <c r="H781" t="s">
        <v>1623</v>
      </c>
      <c r="I781" t="s">
        <v>353</v>
      </c>
      <c r="J781" t="s">
        <v>2818</v>
      </c>
      <c r="K781" t="s">
        <v>1863</v>
      </c>
      <c r="L781" t="s">
        <v>480</v>
      </c>
      <c r="M781" t="s">
        <v>7</v>
      </c>
      <c r="N781" t="s">
        <v>7</v>
      </c>
      <c r="O781">
        <v>2</v>
      </c>
      <c r="P781">
        <v>9</v>
      </c>
      <c r="Q781">
        <v>2</v>
      </c>
      <c r="R781">
        <v>2</v>
      </c>
      <c r="S781">
        <v>8</v>
      </c>
      <c r="T781">
        <v>2</v>
      </c>
      <c r="U781">
        <v>2</v>
      </c>
      <c r="V781">
        <v>2</v>
      </c>
      <c r="W781">
        <v>9</v>
      </c>
      <c r="X781">
        <v>3</v>
      </c>
      <c r="Y781">
        <v>2</v>
      </c>
      <c r="Z781">
        <v>2</v>
      </c>
      <c r="AA781">
        <v>2</v>
      </c>
      <c r="AB781">
        <v>9</v>
      </c>
      <c r="AC781">
        <v>2</v>
      </c>
      <c r="AD781">
        <v>2</v>
      </c>
      <c r="AE781">
        <v>2</v>
      </c>
      <c r="AF781">
        <v>2</v>
      </c>
      <c r="AG781">
        <v>2</v>
      </c>
      <c r="AH781">
        <v>2</v>
      </c>
      <c r="AI781">
        <v>2</v>
      </c>
      <c r="AJ781">
        <v>2</v>
      </c>
      <c r="AK781">
        <v>9</v>
      </c>
      <c r="AL781">
        <v>2</v>
      </c>
      <c r="AM781">
        <v>1</v>
      </c>
      <c r="AN781">
        <v>2</v>
      </c>
      <c r="AO781">
        <v>2</v>
      </c>
      <c r="AP781">
        <v>2</v>
      </c>
      <c r="AQ781">
        <v>2</v>
      </c>
      <c r="AR781">
        <v>9</v>
      </c>
      <c r="AS781">
        <v>2</v>
      </c>
      <c r="AT781">
        <v>3</v>
      </c>
      <c r="AU781">
        <v>2</v>
      </c>
      <c r="AV781">
        <v>2</v>
      </c>
      <c r="AW781">
        <v>2</v>
      </c>
      <c r="AX781">
        <v>2</v>
      </c>
      <c r="AY781">
        <v>2</v>
      </c>
    </row>
    <row r="782" spans="1:51">
      <c r="A782" s="1">
        <v>344689</v>
      </c>
      <c r="B782" s="7">
        <v>106399</v>
      </c>
      <c r="C782" s="2">
        <v>40255</v>
      </c>
      <c r="D782" t="s">
        <v>3426</v>
      </c>
      <c r="E782" t="s">
        <v>2463</v>
      </c>
      <c r="F782" t="s">
        <v>2440</v>
      </c>
      <c r="G782" t="s">
        <v>1624</v>
      </c>
      <c r="H782" t="s">
        <v>171</v>
      </c>
      <c r="I782" t="s">
        <v>2440</v>
      </c>
      <c r="J782" t="s">
        <v>2818</v>
      </c>
      <c r="K782" t="s">
        <v>1863</v>
      </c>
      <c r="L782" t="s">
        <v>480</v>
      </c>
      <c r="M782" t="s">
        <v>7</v>
      </c>
      <c r="N782" t="s">
        <v>7</v>
      </c>
      <c r="O782">
        <v>3</v>
      </c>
      <c r="P782">
        <v>9</v>
      </c>
      <c r="Q782">
        <v>2</v>
      </c>
      <c r="R782">
        <v>3</v>
      </c>
      <c r="S782">
        <v>8</v>
      </c>
      <c r="T782">
        <v>3</v>
      </c>
      <c r="U782">
        <v>3</v>
      </c>
      <c r="V782">
        <v>3</v>
      </c>
      <c r="W782">
        <v>9</v>
      </c>
      <c r="X782">
        <v>3</v>
      </c>
      <c r="Y782">
        <v>3</v>
      </c>
      <c r="Z782">
        <v>2</v>
      </c>
      <c r="AA782">
        <v>3</v>
      </c>
      <c r="AB782">
        <v>9</v>
      </c>
      <c r="AC782">
        <v>3</v>
      </c>
      <c r="AD782">
        <v>2</v>
      </c>
      <c r="AE782">
        <v>2</v>
      </c>
      <c r="AF782">
        <v>3</v>
      </c>
      <c r="AG782">
        <v>2</v>
      </c>
      <c r="AH782">
        <v>3</v>
      </c>
      <c r="AI782">
        <v>3</v>
      </c>
      <c r="AJ782">
        <v>3</v>
      </c>
      <c r="AK782">
        <v>9</v>
      </c>
      <c r="AL782">
        <v>3</v>
      </c>
      <c r="AM782">
        <v>2</v>
      </c>
      <c r="AN782">
        <v>3</v>
      </c>
      <c r="AO782">
        <v>2</v>
      </c>
      <c r="AP782">
        <v>3</v>
      </c>
      <c r="AQ782">
        <v>2</v>
      </c>
      <c r="AR782">
        <v>9</v>
      </c>
      <c r="AS782">
        <v>3</v>
      </c>
      <c r="AT782">
        <v>3</v>
      </c>
      <c r="AU782">
        <v>3</v>
      </c>
      <c r="AV782">
        <v>3</v>
      </c>
      <c r="AW782">
        <v>3</v>
      </c>
      <c r="AX782">
        <v>2</v>
      </c>
      <c r="AY782">
        <v>3</v>
      </c>
    </row>
    <row r="783" spans="1:51">
      <c r="A783" s="1">
        <v>344690</v>
      </c>
      <c r="B783" s="7">
        <v>105465</v>
      </c>
      <c r="C783" s="2">
        <v>40254</v>
      </c>
      <c r="D783" t="s">
        <v>3426</v>
      </c>
      <c r="E783" t="s">
        <v>704</v>
      </c>
      <c r="F783" t="s">
        <v>2440</v>
      </c>
      <c r="G783" t="s">
        <v>1625</v>
      </c>
      <c r="H783" t="s">
        <v>1626</v>
      </c>
      <c r="I783" t="s">
        <v>2440</v>
      </c>
      <c r="J783" t="s">
        <v>2818</v>
      </c>
      <c r="K783" t="s">
        <v>1863</v>
      </c>
      <c r="L783" t="s">
        <v>480</v>
      </c>
      <c r="M783" t="s">
        <v>7</v>
      </c>
      <c r="N783" t="s">
        <v>7</v>
      </c>
      <c r="O783">
        <v>3</v>
      </c>
      <c r="P783">
        <v>9</v>
      </c>
      <c r="Q783">
        <v>3</v>
      </c>
      <c r="R783">
        <v>3</v>
      </c>
      <c r="S783">
        <v>8</v>
      </c>
      <c r="T783">
        <v>3</v>
      </c>
      <c r="U783">
        <v>3</v>
      </c>
      <c r="V783">
        <v>3</v>
      </c>
      <c r="W783">
        <v>9</v>
      </c>
      <c r="X783">
        <v>3</v>
      </c>
      <c r="Y783">
        <v>3</v>
      </c>
      <c r="Z783">
        <v>3</v>
      </c>
      <c r="AA783">
        <v>3</v>
      </c>
      <c r="AB783">
        <v>9</v>
      </c>
      <c r="AC783">
        <v>3</v>
      </c>
      <c r="AD783">
        <v>2</v>
      </c>
      <c r="AE783">
        <v>2</v>
      </c>
      <c r="AF783">
        <v>3</v>
      </c>
      <c r="AG783">
        <v>2</v>
      </c>
      <c r="AH783">
        <v>2</v>
      </c>
      <c r="AI783">
        <v>3</v>
      </c>
      <c r="AJ783">
        <v>3</v>
      </c>
      <c r="AK783">
        <v>9</v>
      </c>
      <c r="AL783">
        <v>3</v>
      </c>
      <c r="AM783">
        <v>2</v>
      </c>
      <c r="AN783">
        <v>3</v>
      </c>
      <c r="AO783">
        <v>3</v>
      </c>
      <c r="AP783">
        <v>2</v>
      </c>
      <c r="AQ783">
        <v>3</v>
      </c>
      <c r="AR783">
        <v>9</v>
      </c>
      <c r="AS783">
        <v>3</v>
      </c>
      <c r="AT783">
        <v>3</v>
      </c>
      <c r="AU783">
        <v>3</v>
      </c>
      <c r="AV783">
        <v>2</v>
      </c>
      <c r="AW783">
        <v>2</v>
      </c>
      <c r="AX783">
        <v>3</v>
      </c>
      <c r="AY783">
        <v>2</v>
      </c>
    </row>
    <row r="784" spans="1:51">
      <c r="A784" s="1">
        <v>344694</v>
      </c>
      <c r="B784" s="7">
        <v>133691</v>
      </c>
      <c r="C784" s="2">
        <v>40248</v>
      </c>
      <c r="D784" t="s">
        <v>3426</v>
      </c>
      <c r="E784" t="s">
        <v>2442</v>
      </c>
      <c r="F784" t="s">
        <v>2440</v>
      </c>
      <c r="G784" t="s">
        <v>1627</v>
      </c>
      <c r="H784" t="s">
        <v>1628</v>
      </c>
      <c r="I784" t="s">
        <v>2440</v>
      </c>
      <c r="J784" t="s">
        <v>2818</v>
      </c>
      <c r="K784" t="s">
        <v>1863</v>
      </c>
      <c r="L784" t="s">
        <v>480</v>
      </c>
      <c r="M784" t="s">
        <v>7</v>
      </c>
      <c r="N784" t="s">
        <v>7</v>
      </c>
      <c r="O784">
        <v>3</v>
      </c>
      <c r="P784">
        <v>9</v>
      </c>
      <c r="Q784">
        <v>2</v>
      </c>
      <c r="R784">
        <v>3</v>
      </c>
      <c r="S784">
        <v>8</v>
      </c>
      <c r="T784">
        <v>2</v>
      </c>
      <c r="U784">
        <v>3</v>
      </c>
      <c r="V784">
        <v>3</v>
      </c>
      <c r="W784">
        <v>9</v>
      </c>
      <c r="X784">
        <v>4</v>
      </c>
      <c r="Y784">
        <v>2</v>
      </c>
      <c r="Z784">
        <v>2</v>
      </c>
      <c r="AA784">
        <v>2</v>
      </c>
      <c r="AB784">
        <v>9</v>
      </c>
      <c r="AC784">
        <v>2</v>
      </c>
      <c r="AD784">
        <v>2</v>
      </c>
      <c r="AE784">
        <v>2</v>
      </c>
      <c r="AF784">
        <v>4</v>
      </c>
      <c r="AG784">
        <v>2</v>
      </c>
      <c r="AH784">
        <v>2</v>
      </c>
      <c r="AI784">
        <v>3</v>
      </c>
      <c r="AJ784">
        <v>2</v>
      </c>
      <c r="AK784">
        <v>9</v>
      </c>
      <c r="AL784">
        <v>3</v>
      </c>
      <c r="AM784">
        <v>2</v>
      </c>
      <c r="AN784">
        <v>2</v>
      </c>
      <c r="AO784">
        <v>2</v>
      </c>
      <c r="AP784">
        <v>2</v>
      </c>
      <c r="AQ784">
        <v>2</v>
      </c>
      <c r="AR784">
        <v>9</v>
      </c>
      <c r="AS784">
        <v>2</v>
      </c>
      <c r="AT784">
        <v>2</v>
      </c>
      <c r="AU784">
        <v>3</v>
      </c>
      <c r="AV784">
        <v>2</v>
      </c>
      <c r="AW784">
        <v>2</v>
      </c>
      <c r="AX784">
        <v>2</v>
      </c>
      <c r="AY784">
        <v>2</v>
      </c>
    </row>
    <row r="785" spans="1:51">
      <c r="A785" s="1">
        <v>344700</v>
      </c>
      <c r="B785" s="7">
        <v>107148</v>
      </c>
      <c r="C785" s="2">
        <v>40256</v>
      </c>
      <c r="D785" t="s">
        <v>3426</v>
      </c>
      <c r="E785" t="s">
        <v>2177</v>
      </c>
      <c r="F785" t="s">
        <v>2848</v>
      </c>
      <c r="G785" t="s">
        <v>531</v>
      </c>
      <c r="H785" t="s">
        <v>532</v>
      </c>
      <c r="I785" t="s">
        <v>2848</v>
      </c>
      <c r="J785" t="s">
        <v>2823</v>
      </c>
      <c r="K785" t="s">
        <v>1863</v>
      </c>
      <c r="L785" t="s">
        <v>480</v>
      </c>
      <c r="M785" t="s">
        <v>10</v>
      </c>
      <c r="N785" t="s">
        <v>10</v>
      </c>
      <c r="O785">
        <v>3</v>
      </c>
      <c r="P785">
        <v>9</v>
      </c>
      <c r="Q785">
        <v>9</v>
      </c>
      <c r="R785">
        <v>3</v>
      </c>
      <c r="S785">
        <v>8</v>
      </c>
      <c r="T785">
        <v>2</v>
      </c>
      <c r="U785">
        <v>3</v>
      </c>
      <c r="V785">
        <v>3</v>
      </c>
      <c r="W785">
        <v>9</v>
      </c>
      <c r="X785">
        <v>3</v>
      </c>
      <c r="Y785">
        <v>3</v>
      </c>
      <c r="Z785">
        <v>9</v>
      </c>
      <c r="AA785">
        <v>3</v>
      </c>
      <c r="AB785">
        <v>9</v>
      </c>
      <c r="AC785">
        <v>3</v>
      </c>
      <c r="AD785">
        <v>2</v>
      </c>
      <c r="AE785">
        <v>2</v>
      </c>
      <c r="AF785">
        <v>3</v>
      </c>
      <c r="AG785">
        <v>3</v>
      </c>
      <c r="AH785">
        <v>2</v>
      </c>
      <c r="AI785">
        <v>3</v>
      </c>
      <c r="AJ785">
        <v>3</v>
      </c>
      <c r="AK785">
        <v>9</v>
      </c>
      <c r="AL785">
        <v>3</v>
      </c>
      <c r="AM785">
        <v>3</v>
      </c>
      <c r="AN785">
        <v>3</v>
      </c>
      <c r="AO785">
        <v>9</v>
      </c>
      <c r="AP785">
        <v>2</v>
      </c>
      <c r="AQ785">
        <v>9</v>
      </c>
      <c r="AR785">
        <v>9</v>
      </c>
      <c r="AS785">
        <v>3</v>
      </c>
      <c r="AT785">
        <v>3</v>
      </c>
      <c r="AU785">
        <v>3</v>
      </c>
      <c r="AV785">
        <v>3</v>
      </c>
      <c r="AW785">
        <v>3</v>
      </c>
      <c r="AX785">
        <v>3</v>
      </c>
      <c r="AY785">
        <v>2</v>
      </c>
    </row>
    <row r="786" spans="1:51">
      <c r="A786" s="1">
        <v>344702</v>
      </c>
      <c r="B786" s="7">
        <v>111114</v>
      </c>
      <c r="C786" s="2">
        <v>40240</v>
      </c>
      <c r="D786" t="s">
        <v>3426</v>
      </c>
      <c r="E786" t="s">
        <v>384</v>
      </c>
      <c r="F786" t="s">
        <v>2440</v>
      </c>
      <c r="G786" t="s">
        <v>533</v>
      </c>
      <c r="H786" t="s">
        <v>534</v>
      </c>
      <c r="I786" t="s">
        <v>2440</v>
      </c>
      <c r="J786" t="s">
        <v>2818</v>
      </c>
      <c r="K786" t="s">
        <v>1863</v>
      </c>
      <c r="L786" t="s">
        <v>480</v>
      </c>
      <c r="M786" t="s">
        <v>7</v>
      </c>
      <c r="N786" t="s">
        <v>7</v>
      </c>
      <c r="O786">
        <v>3</v>
      </c>
      <c r="P786">
        <v>9</v>
      </c>
      <c r="Q786">
        <v>2</v>
      </c>
      <c r="R786">
        <v>3</v>
      </c>
      <c r="S786">
        <v>8</v>
      </c>
      <c r="T786">
        <v>3</v>
      </c>
      <c r="U786">
        <v>3</v>
      </c>
      <c r="V786">
        <v>3</v>
      </c>
      <c r="W786">
        <v>9</v>
      </c>
      <c r="X786">
        <v>3</v>
      </c>
      <c r="Y786">
        <v>3</v>
      </c>
      <c r="Z786">
        <v>2</v>
      </c>
      <c r="AA786">
        <v>3</v>
      </c>
      <c r="AB786">
        <v>9</v>
      </c>
      <c r="AC786">
        <v>3</v>
      </c>
      <c r="AD786">
        <v>2</v>
      </c>
      <c r="AE786">
        <v>2</v>
      </c>
      <c r="AF786">
        <v>2</v>
      </c>
      <c r="AG786">
        <v>2</v>
      </c>
      <c r="AH786">
        <v>3</v>
      </c>
      <c r="AI786">
        <v>3</v>
      </c>
      <c r="AJ786">
        <v>3</v>
      </c>
      <c r="AK786">
        <v>9</v>
      </c>
      <c r="AL786">
        <v>3</v>
      </c>
      <c r="AM786">
        <v>2</v>
      </c>
      <c r="AN786">
        <v>3</v>
      </c>
      <c r="AO786">
        <v>2</v>
      </c>
      <c r="AP786">
        <v>3</v>
      </c>
      <c r="AQ786">
        <v>2</v>
      </c>
      <c r="AR786">
        <v>9</v>
      </c>
      <c r="AS786">
        <v>3</v>
      </c>
      <c r="AT786">
        <v>3</v>
      </c>
      <c r="AU786">
        <v>3</v>
      </c>
      <c r="AV786">
        <v>2</v>
      </c>
      <c r="AW786">
        <v>2</v>
      </c>
      <c r="AX786">
        <v>2</v>
      </c>
      <c r="AY786">
        <v>3</v>
      </c>
    </row>
    <row r="787" spans="1:51">
      <c r="A787" s="1">
        <v>344707</v>
      </c>
      <c r="B787" s="7">
        <v>121677</v>
      </c>
      <c r="C787" s="2">
        <v>40261</v>
      </c>
      <c r="D787" t="s">
        <v>3426</v>
      </c>
      <c r="E787" t="s">
        <v>2961</v>
      </c>
      <c r="F787" t="s">
        <v>2848</v>
      </c>
      <c r="G787" t="s">
        <v>535</v>
      </c>
      <c r="H787" t="s">
        <v>3363</v>
      </c>
      <c r="I787" t="s">
        <v>2848</v>
      </c>
      <c r="J787" t="s">
        <v>2820</v>
      </c>
      <c r="K787" t="s">
        <v>1863</v>
      </c>
      <c r="L787" t="s">
        <v>480</v>
      </c>
      <c r="M787" t="s">
        <v>10</v>
      </c>
      <c r="N787" t="s">
        <v>10</v>
      </c>
      <c r="O787">
        <v>2</v>
      </c>
      <c r="P787">
        <v>9</v>
      </c>
      <c r="Q787">
        <v>9</v>
      </c>
      <c r="R787">
        <v>3</v>
      </c>
      <c r="S787">
        <v>8</v>
      </c>
      <c r="T787">
        <v>2</v>
      </c>
      <c r="U787">
        <v>2</v>
      </c>
      <c r="V787">
        <v>2</v>
      </c>
      <c r="W787">
        <v>9</v>
      </c>
      <c r="X787">
        <v>2</v>
      </c>
      <c r="Y787">
        <v>2</v>
      </c>
      <c r="Z787">
        <v>9</v>
      </c>
      <c r="AA787">
        <v>2</v>
      </c>
      <c r="AB787">
        <v>9</v>
      </c>
      <c r="AC787">
        <v>3</v>
      </c>
      <c r="AD787">
        <v>2</v>
      </c>
      <c r="AE787">
        <v>2</v>
      </c>
      <c r="AF787">
        <v>2</v>
      </c>
      <c r="AG787">
        <v>2</v>
      </c>
      <c r="AH787">
        <v>2</v>
      </c>
      <c r="AI787">
        <v>2</v>
      </c>
      <c r="AJ787">
        <v>2</v>
      </c>
      <c r="AK787">
        <v>9</v>
      </c>
      <c r="AL787">
        <v>2</v>
      </c>
      <c r="AM787">
        <v>2</v>
      </c>
      <c r="AN787">
        <v>2</v>
      </c>
      <c r="AO787">
        <v>9</v>
      </c>
      <c r="AP787">
        <v>2</v>
      </c>
      <c r="AQ787">
        <v>9</v>
      </c>
      <c r="AR787">
        <v>9</v>
      </c>
      <c r="AS787">
        <v>2</v>
      </c>
      <c r="AT787">
        <v>3</v>
      </c>
      <c r="AU787">
        <v>2</v>
      </c>
      <c r="AV787">
        <v>2</v>
      </c>
      <c r="AW787">
        <v>2</v>
      </c>
      <c r="AX787">
        <v>3</v>
      </c>
      <c r="AY787">
        <v>2</v>
      </c>
    </row>
    <row r="788" spans="1:51">
      <c r="A788" s="1">
        <v>344708</v>
      </c>
      <c r="B788" s="7">
        <v>134473</v>
      </c>
      <c r="C788" s="2">
        <v>40248</v>
      </c>
      <c r="D788" t="s">
        <v>3426</v>
      </c>
      <c r="E788" t="s">
        <v>1216</v>
      </c>
      <c r="F788" t="s">
        <v>3334</v>
      </c>
      <c r="G788" t="s">
        <v>3364</v>
      </c>
      <c r="H788" t="s">
        <v>3365</v>
      </c>
      <c r="I788" t="s">
        <v>3334</v>
      </c>
      <c r="J788" t="s">
        <v>2818</v>
      </c>
      <c r="K788" t="s">
        <v>1863</v>
      </c>
      <c r="L788" t="s">
        <v>486</v>
      </c>
      <c r="M788" t="s">
        <v>7</v>
      </c>
      <c r="N788" t="s">
        <v>7</v>
      </c>
      <c r="O788">
        <v>2</v>
      </c>
      <c r="P788">
        <v>9</v>
      </c>
      <c r="Q788">
        <v>3</v>
      </c>
      <c r="R788">
        <v>2</v>
      </c>
      <c r="S788">
        <v>8</v>
      </c>
      <c r="T788">
        <v>2</v>
      </c>
      <c r="U788">
        <v>2</v>
      </c>
      <c r="V788">
        <v>2</v>
      </c>
      <c r="W788">
        <v>9</v>
      </c>
      <c r="X788">
        <v>3</v>
      </c>
      <c r="Y788">
        <v>2</v>
      </c>
      <c r="Z788">
        <v>3</v>
      </c>
      <c r="AA788">
        <v>2</v>
      </c>
      <c r="AB788">
        <v>9</v>
      </c>
      <c r="AC788">
        <v>2</v>
      </c>
      <c r="AD788">
        <v>3</v>
      </c>
      <c r="AE788">
        <v>2</v>
      </c>
      <c r="AF788">
        <v>3</v>
      </c>
      <c r="AG788">
        <v>2</v>
      </c>
      <c r="AH788">
        <v>3</v>
      </c>
      <c r="AI788">
        <v>3</v>
      </c>
      <c r="AJ788">
        <v>2</v>
      </c>
      <c r="AK788">
        <v>9</v>
      </c>
      <c r="AL788">
        <v>3</v>
      </c>
      <c r="AM788">
        <v>2</v>
      </c>
      <c r="AN788">
        <v>2</v>
      </c>
      <c r="AO788">
        <v>3</v>
      </c>
      <c r="AP788">
        <v>2</v>
      </c>
      <c r="AQ788">
        <v>2</v>
      </c>
      <c r="AR788">
        <v>9</v>
      </c>
      <c r="AS788">
        <v>2</v>
      </c>
      <c r="AT788">
        <v>3</v>
      </c>
      <c r="AU788">
        <v>2</v>
      </c>
      <c r="AV788">
        <v>3</v>
      </c>
      <c r="AW788">
        <v>2</v>
      </c>
      <c r="AX788">
        <v>2</v>
      </c>
      <c r="AY788">
        <v>2</v>
      </c>
    </row>
    <row r="789" spans="1:51">
      <c r="A789" s="1">
        <v>344711</v>
      </c>
      <c r="B789" s="7">
        <v>134297</v>
      </c>
      <c r="C789" s="2">
        <v>40246</v>
      </c>
      <c r="D789" t="s">
        <v>3426</v>
      </c>
      <c r="E789" t="s">
        <v>2463</v>
      </c>
      <c r="F789" t="s">
        <v>2440</v>
      </c>
      <c r="G789" t="s">
        <v>3366</v>
      </c>
      <c r="H789" t="s">
        <v>3367</v>
      </c>
      <c r="I789" t="s">
        <v>2440</v>
      </c>
      <c r="J789" t="s">
        <v>2818</v>
      </c>
      <c r="K789" t="s">
        <v>1863</v>
      </c>
      <c r="L789" t="s">
        <v>484</v>
      </c>
      <c r="M789" t="s">
        <v>485</v>
      </c>
      <c r="N789" t="s">
        <v>13</v>
      </c>
      <c r="O789">
        <v>2</v>
      </c>
      <c r="P789">
        <v>2</v>
      </c>
      <c r="Q789">
        <v>2</v>
      </c>
      <c r="R789">
        <v>2</v>
      </c>
      <c r="S789">
        <v>8</v>
      </c>
      <c r="T789">
        <v>2</v>
      </c>
      <c r="U789">
        <v>2</v>
      </c>
      <c r="V789">
        <v>2</v>
      </c>
      <c r="W789">
        <v>9</v>
      </c>
      <c r="X789">
        <v>4</v>
      </c>
      <c r="Y789">
        <v>2</v>
      </c>
      <c r="Z789">
        <v>2</v>
      </c>
      <c r="AA789">
        <v>2</v>
      </c>
      <c r="AB789">
        <v>2</v>
      </c>
      <c r="AC789">
        <v>2</v>
      </c>
      <c r="AD789">
        <v>2</v>
      </c>
      <c r="AE789">
        <v>2</v>
      </c>
      <c r="AF789">
        <v>2</v>
      </c>
      <c r="AG789">
        <v>2</v>
      </c>
      <c r="AH789">
        <v>2</v>
      </c>
      <c r="AI789">
        <v>2</v>
      </c>
      <c r="AJ789">
        <v>2</v>
      </c>
      <c r="AK789">
        <v>2</v>
      </c>
      <c r="AL789">
        <v>3</v>
      </c>
      <c r="AM789">
        <v>2</v>
      </c>
      <c r="AN789">
        <v>2</v>
      </c>
      <c r="AO789">
        <v>2</v>
      </c>
      <c r="AP789">
        <v>2</v>
      </c>
      <c r="AQ789">
        <v>2</v>
      </c>
      <c r="AR789">
        <v>2</v>
      </c>
      <c r="AS789">
        <v>2</v>
      </c>
      <c r="AT789">
        <v>3</v>
      </c>
      <c r="AU789">
        <v>2</v>
      </c>
      <c r="AV789">
        <v>3</v>
      </c>
      <c r="AW789">
        <v>2</v>
      </c>
      <c r="AX789">
        <v>2</v>
      </c>
      <c r="AY789">
        <v>2</v>
      </c>
    </row>
    <row r="790" spans="1:51">
      <c r="A790" s="1">
        <v>344719</v>
      </c>
      <c r="B790" s="7">
        <v>106368</v>
      </c>
      <c r="C790" s="2">
        <v>40239</v>
      </c>
      <c r="D790" t="s">
        <v>3426</v>
      </c>
      <c r="E790" t="s">
        <v>2346</v>
      </c>
      <c r="F790" t="s">
        <v>2440</v>
      </c>
      <c r="G790" t="s">
        <v>3368</v>
      </c>
      <c r="H790" t="s">
        <v>3369</v>
      </c>
      <c r="I790" t="s">
        <v>2440</v>
      </c>
      <c r="J790" t="s">
        <v>2825</v>
      </c>
      <c r="K790" t="s">
        <v>1863</v>
      </c>
      <c r="L790" t="s">
        <v>483</v>
      </c>
      <c r="M790" t="s">
        <v>10</v>
      </c>
      <c r="N790" t="s">
        <v>10</v>
      </c>
      <c r="O790">
        <v>3</v>
      </c>
      <c r="P790">
        <v>2</v>
      </c>
      <c r="Q790">
        <v>9</v>
      </c>
      <c r="R790">
        <v>3</v>
      </c>
      <c r="S790">
        <v>8</v>
      </c>
      <c r="T790">
        <v>2</v>
      </c>
      <c r="U790">
        <v>3</v>
      </c>
      <c r="V790">
        <v>3</v>
      </c>
      <c r="W790">
        <v>9</v>
      </c>
      <c r="X790">
        <v>1</v>
      </c>
      <c r="Y790">
        <v>3</v>
      </c>
      <c r="Z790">
        <v>9</v>
      </c>
      <c r="AA790">
        <v>2</v>
      </c>
      <c r="AB790">
        <v>2</v>
      </c>
      <c r="AC790">
        <v>2</v>
      </c>
      <c r="AD790">
        <v>3</v>
      </c>
      <c r="AE790">
        <v>2</v>
      </c>
      <c r="AF790">
        <v>2</v>
      </c>
      <c r="AG790">
        <v>3</v>
      </c>
      <c r="AH790">
        <v>3</v>
      </c>
      <c r="AI790">
        <v>2</v>
      </c>
      <c r="AJ790">
        <v>3</v>
      </c>
      <c r="AK790">
        <v>3</v>
      </c>
      <c r="AL790">
        <v>3</v>
      </c>
      <c r="AM790">
        <v>2</v>
      </c>
      <c r="AN790">
        <v>3</v>
      </c>
      <c r="AO790">
        <v>9</v>
      </c>
      <c r="AP790">
        <v>2</v>
      </c>
      <c r="AQ790">
        <v>9</v>
      </c>
      <c r="AR790">
        <v>3</v>
      </c>
      <c r="AS790">
        <v>3</v>
      </c>
      <c r="AT790">
        <v>3</v>
      </c>
      <c r="AU790">
        <v>3</v>
      </c>
      <c r="AV790">
        <v>3</v>
      </c>
      <c r="AW790">
        <v>2</v>
      </c>
      <c r="AX790">
        <v>3</v>
      </c>
      <c r="AY790">
        <v>2</v>
      </c>
    </row>
    <row r="791" spans="1:51">
      <c r="A791" s="1">
        <v>341430</v>
      </c>
      <c r="B791" s="7">
        <v>134110</v>
      </c>
      <c r="C791" s="2">
        <v>40255</v>
      </c>
      <c r="D791" t="s">
        <v>1933</v>
      </c>
      <c r="E791" t="s">
        <v>2216</v>
      </c>
      <c r="F791" t="s">
        <v>2895</v>
      </c>
      <c r="G791" t="s">
        <v>303</v>
      </c>
      <c r="H791" t="s">
        <v>296</v>
      </c>
      <c r="I791" t="s">
        <v>2895</v>
      </c>
      <c r="J791" t="s">
        <v>2818</v>
      </c>
      <c r="K791" t="s">
        <v>1863</v>
      </c>
      <c r="L791" t="s">
        <v>484</v>
      </c>
      <c r="M791" t="s">
        <v>485</v>
      </c>
      <c r="N791" t="s">
        <v>13</v>
      </c>
      <c r="O791">
        <v>2</v>
      </c>
      <c r="P791">
        <v>9</v>
      </c>
      <c r="Q791">
        <v>2</v>
      </c>
      <c r="R791">
        <v>1</v>
      </c>
      <c r="S791">
        <v>8</v>
      </c>
      <c r="T791">
        <v>2</v>
      </c>
      <c r="U791">
        <v>2</v>
      </c>
      <c r="V791">
        <v>2</v>
      </c>
      <c r="W791">
        <v>9</v>
      </c>
      <c r="X791" t="s">
        <v>1590</v>
      </c>
      <c r="Y791">
        <v>2</v>
      </c>
      <c r="Z791">
        <v>2</v>
      </c>
      <c r="AA791">
        <v>2</v>
      </c>
      <c r="AB791">
        <v>9</v>
      </c>
      <c r="AC791">
        <v>2</v>
      </c>
      <c r="AD791">
        <v>1</v>
      </c>
      <c r="AE791">
        <v>1</v>
      </c>
      <c r="AF791">
        <v>3</v>
      </c>
      <c r="AG791">
        <v>2</v>
      </c>
      <c r="AH791">
        <v>2</v>
      </c>
      <c r="AI791">
        <v>2</v>
      </c>
      <c r="AJ791">
        <v>2</v>
      </c>
      <c r="AK791">
        <v>9</v>
      </c>
      <c r="AL791">
        <v>2</v>
      </c>
      <c r="AM791">
        <v>1</v>
      </c>
      <c r="AN791">
        <v>2</v>
      </c>
      <c r="AO791">
        <v>2</v>
      </c>
      <c r="AP791">
        <v>1</v>
      </c>
      <c r="AQ791">
        <v>2</v>
      </c>
      <c r="AR791">
        <v>9</v>
      </c>
      <c r="AS791">
        <v>1</v>
      </c>
      <c r="AT791">
        <v>2</v>
      </c>
      <c r="AU791">
        <v>2</v>
      </c>
      <c r="AV791">
        <v>3</v>
      </c>
      <c r="AW791">
        <v>2</v>
      </c>
      <c r="AX791">
        <v>2</v>
      </c>
      <c r="AY791">
        <v>1</v>
      </c>
    </row>
    <row r="792" spans="1:51">
      <c r="A792" s="1">
        <v>341431</v>
      </c>
      <c r="B792" s="7">
        <v>134118</v>
      </c>
      <c r="C792" s="2">
        <v>40255</v>
      </c>
      <c r="D792" t="s">
        <v>1933</v>
      </c>
      <c r="E792" t="s">
        <v>694</v>
      </c>
      <c r="F792" t="s">
        <v>4</v>
      </c>
      <c r="G792" t="s">
        <v>304</v>
      </c>
      <c r="H792" t="s">
        <v>305</v>
      </c>
      <c r="I792" t="s">
        <v>4</v>
      </c>
      <c r="J792" t="s">
        <v>2818</v>
      </c>
      <c r="K792" t="s">
        <v>1863</v>
      </c>
      <c r="L792" t="s">
        <v>480</v>
      </c>
      <c r="M792" t="s">
        <v>7</v>
      </c>
      <c r="N792" t="s">
        <v>7</v>
      </c>
      <c r="O792">
        <v>3</v>
      </c>
      <c r="P792">
        <v>9</v>
      </c>
      <c r="Q792">
        <v>2</v>
      </c>
      <c r="R792">
        <v>2</v>
      </c>
      <c r="S792">
        <v>8</v>
      </c>
      <c r="T792">
        <v>2</v>
      </c>
      <c r="U792">
        <v>3</v>
      </c>
      <c r="V792">
        <v>3</v>
      </c>
      <c r="W792">
        <v>9</v>
      </c>
      <c r="X792">
        <v>1</v>
      </c>
      <c r="Y792">
        <v>3</v>
      </c>
      <c r="Z792">
        <v>2</v>
      </c>
      <c r="AA792">
        <v>2</v>
      </c>
      <c r="AB792">
        <v>9</v>
      </c>
      <c r="AC792">
        <v>2</v>
      </c>
      <c r="AD792">
        <v>2</v>
      </c>
      <c r="AE792">
        <v>2</v>
      </c>
      <c r="AF792">
        <v>3</v>
      </c>
      <c r="AG792">
        <v>2</v>
      </c>
      <c r="AH792">
        <v>2</v>
      </c>
      <c r="AI792">
        <v>2</v>
      </c>
      <c r="AJ792">
        <v>3</v>
      </c>
      <c r="AK792">
        <v>9</v>
      </c>
      <c r="AL792">
        <v>2</v>
      </c>
      <c r="AM792">
        <v>2</v>
      </c>
      <c r="AN792">
        <v>3</v>
      </c>
      <c r="AO792">
        <v>2</v>
      </c>
      <c r="AP792">
        <v>2</v>
      </c>
      <c r="AQ792">
        <v>2</v>
      </c>
      <c r="AR792">
        <v>9</v>
      </c>
      <c r="AS792">
        <v>3</v>
      </c>
      <c r="AT792">
        <v>3</v>
      </c>
      <c r="AU792">
        <v>3</v>
      </c>
      <c r="AV792">
        <v>2</v>
      </c>
      <c r="AW792">
        <v>2</v>
      </c>
      <c r="AX792">
        <v>2</v>
      </c>
      <c r="AY792">
        <v>2</v>
      </c>
    </row>
    <row r="793" spans="1:51">
      <c r="A793" s="1">
        <v>341577</v>
      </c>
      <c r="B793" s="7">
        <v>134929</v>
      </c>
      <c r="C793" s="2">
        <v>40261</v>
      </c>
      <c r="D793" t="s">
        <v>1933</v>
      </c>
      <c r="E793" t="s">
        <v>2159</v>
      </c>
      <c r="F793" t="s">
        <v>4</v>
      </c>
      <c r="G793" t="s">
        <v>612</v>
      </c>
      <c r="H793" t="s">
        <v>613</v>
      </c>
      <c r="I793" t="s">
        <v>4</v>
      </c>
      <c r="J793" t="s">
        <v>2818</v>
      </c>
      <c r="K793" t="s">
        <v>1863</v>
      </c>
      <c r="L793" t="s">
        <v>482</v>
      </c>
      <c r="M793" t="s">
        <v>490</v>
      </c>
      <c r="N793" t="s">
        <v>7</v>
      </c>
      <c r="O793">
        <v>1</v>
      </c>
      <c r="P793">
        <v>9</v>
      </c>
      <c r="Q793">
        <v>2</v>
      </c>
      <c r="R793">
        <v>1</v>
      </c>
      <c r="S793">
        <v>8</v>
      </c>
      <c r="T793">
        <v>1</v>
      </c>
      <c r="U793">
        <v>1</v>
      </c>
      <c r="V793">
        <v>1</v>
      </c>
      <c r="W793">
        <v>9</v>
      </c>
      <c r="X793">
        <v>1</v>
      </c>
      <c r="Y793">
        <v>1</v>
      </c>
      <c r="Z793">
        <v>2</v>
      </c>
      <c r="AA793">
        <v>1</v>
      </c>
      <c r="AB793">
        <v>9</v>
      </c>
      <c r="AC793">
        <v>1</v>
      </c>
      <c r="AD793">
        <v>1</v>
      </c>
      <c r="AE793">
        <v>1</v>
      </c>
      <c r="AF793">
        <v>3</v>
      </c>
      <c r="AG793">
        <v>1</v>
      </c>
      <c r="AH793">
        <v>1</v>
      </c>
      <c r="AI793">
        <v>2</v>
      </c>
      <c r="AJ793">
        <v>1</v>
      </c>
      <c r="AK793">
        <v>9</v>
      </c>
      <c r="AL793">
        <v>1</v>
      </c>
      <c r="AM793">
        <v>1</v>
      </c>
      <c r="AN793">
        <v>1</v>
      </c>
      <c r="AO793">
        <v>2</v>
      </c>
      <c r="AP793">
        <v>1</v>
      </c>
      <c r="AQ793">
        <v>2</v>
      </c>
      <c r="AR793">
        <v>9</v>
      </c>
      <c r="AS793">
        <v>1</v>
      </c>
      <c r="AT793">
        <v>2</v>
      </c>
      <c r="AU793">
        <v>1</v>
      </c>
      <c r="AV793">
        <v>1</v>
      </c>
      <c r="AW793">
        <v>1</v>
      </c>
      <c r="AX793">
        <v>1</v>
      </c>
      <c r="AY793">
        <v>1</v>
      </c>
    </row>
    <row r="794" spans="1:51">
      <c r="A794" s="1">
        <v>341583</v>
      </c>
      <c r="B794" s="7">
        <v>134970</v>
      </c>
      <c r="C794" s="2">
        <v>40247</v>
      </c>
      <c r="D794" t="s">
        <v>1933</v>
      </c>
      <c r="E794" t="s">
        <v>2356</v>
      </c>
      <c r="F794" t="s">
        <v>2895</v>
      </c>
      <c r="G794" t="s">
        <v>3373</v>
      </c>
      <c r="H794" t="s">
        <v>614</v>
      </c>
      <c r="I794" t="s">
        <v>2895</v>
      </c>
      <c r="J794" t="s">
        <v>2818</v>
      </c>
      <c r="K794" t="s">
        <v>1863</v>
      </c>
      <c r="L794" t="s">
        <v>487</v>
      </c>
      <c r="M794" t="s">
        <v>485</v>
      </c>
      <c r="N794" t="s">
        <v>1020</v>
      </c>
      <c r="O794">
        <v>2</v>
      </c>
      <c r="P794">
        <v>9</v>
      </c>
      <c r="Q794">
        <v>2</v>
      </c>
      <c r="R794">
        <v>1</v>
      </c>
      <c r="S794">
        <v>8</v>
      </c>
      <c r="T794">
        <v>2</v>
      </c>
      <c r="U794">
        <v>2</v>
      </c>
      <c r="V794">
        <v>2</v>
      </c>
      <c r="W794">
        <v>9</v>
      </c>
      <c r="X794">
        <v>3</v>
      </c>
      <c r="Y794">
        <v>2</v>
      </c>
      <c r="Z794">
        <v>0</v>
      </c>
      <c r="AA794">
        <v>2</v>
      </c>
      <c r="AB794">
        <v>9</v>
      </c>
      <c r="AC794">
        <v>3</v>
      </c>
      <c r="AD794">
        <v>3</v>
      </c>
      <c r="AE794">
        <v>2</v>
      </c>
      <c r="AF794">
        <v>2</v>
      </c>
      <c r="AG794">
        <v>2</v>
      </c>
      <c r="AH794">
        <v>3</v>
      </c>
      <c r="AI794">
        <v>2</v>
      </c>
      <c r="AJ794">
        <v>2</v>
      </c>
      <c r="AK794">
        <v>9</v>
      </c>
      <c r="AL794">
        <v>2</v>
      </c>
      <c r="AM794">
        <v>1</v>
      </c>
      <c r="AN794">
        <v>2</v>
      </c>
      <c r="AO794">
        <v>2</v>
      </c>
      <c r="AP794">
        <v>2</v>
      </c>
      <c r="AQ794">
        <v>2</v>
      </c>
      <c r="AR794">
        <v>9</v>
      </c>
      <c r="AS794">
        <v>2</v>
      </c>
      <c r="AT794">
        <v>2</v>
      </c>
      <c r="AU794">
        <v>2</v>
      </c>
      <c r="AV794">
        <v>3</v>
      </c>
      <c r="AW794">
        <v>2</v>
      </c>
      <c r="AX794">
        <v>1</v>
      </c>
      <c r="AY794">
        <v>2</v>
      </c>
    </row>
    <row r="795" spans="1:51">
      <c r="A795" s="1">
        <v>341616</v>
      </c>
      <c r="B795" s="7">
        <v>135089</v>
      </c>
      <c r="C795" s="2">
        <v>40260</v>
      </c>
      <c r="D795" t="s">
        <v>1933</v>
      </c>
      <c r="E795" t="s">
        <v>259</v>
      </c>
      <c r="F795" t="s">
        <v>2440</v>
      </c>
      <c r="G795" t="s">
        <v>3302</v>
      </c>
      <c r="H795" t="s">
        <v>3303</v>
      </c>
      <c r="I795" t="s">
        <v>2440</v>
      </c>
      <c r="J795" t="s">
        <v>2828</v>
      </c>
      <c r="K795" t="s">
        <v>1863</v>
      </c>
      <c r="L795" t="s">
        <v>482</v>
      </c>
      <c r="M795" t="s">
        <v>10</v>
      </c>
      <c r="N795" t="s">
        <v>10</v>
      </c>
      <c r="O795">
        <v>1</v>
      </c>
      <c r="P795">
        <v>9</v>
      </c>
      <c r="Q795">
        <v>9</v>
      </c>
      <c r="R795">
        <v>1</v>
      </c>
      <c r="S795">
        <v>8</v>
      </c>
      <c r="T795">
        <v>1</v>
      </c>
      <c r="U795">
        <v>1</v>
      </c>
      <c r="V795">
        <v>1</v>
      </c>
      <c r="W795">
        <v>9</v>
      </c>
      <c r="X795">
        <v>1</v>
      </c>
      <c r="Y795">
        <v>1</v>
      </c>
      <c r="Z795">
        <v>9</v>
      </c>
      <c r="AA795">
        <v>1</v>
      </c>
      <c r="AB795">
        <v>9</v>
      </c>
      <c r="AC795">
        <v>1</v>
      </c>
      <c r="AD795">
        <v>2</v>
      </c>
      <c r="AE795">
        <v>1</v>
      </c>
      <c r="AF795">
        <v>1</v>
      </c>
      <c r="AG795">
        <v>1</v>
      </c>
      <c r="AH795">
        <v>1</v>
      </c>
      <c r="AI795">
        <v>1</v>
      </c>
      <c r="AJ795">
        <v>2</v>
      </c>
      <c r="AK795">
        <v>9</v>
      </c>
      <c r="AL795">
        <v>1</v>
      </c>
      <c r="AM795">
        <v>1</v>
      </c>
      <c r="AN795">
        <v>2</v>
      </c>
      <c r="AO795">
        <v>9</v>
      </c>
      <c r="AP795">
        <v>1</v>
      </c>
      <c r="AQ795">
        <v>9</v>
      </c>
      <c r="AR795">
        <v>9</v>
      </c>
      <c r="AS795">
        <v>1</v>
      </c>
      <c r="AT795">
        <v>1</v>
      </c>
      <c r="AU795">
        <v>1</v>
      </c>
      <c r="AV795">
        <v>1</v>
      </c>
      <c r="AW795">
        <v>1</v>
      </c>
      <c r="AX795">
        <v>1</v>
      </c>
      <c r="AY795">
        <v>1</v>
      </c>
    </row>
    <row r="796" spans="1:51">
      <c r="A796" s="1">
        <v>341617</v>
      </c>
      <c r="B796" s="7">
        <v>135099</v>
      </c>
      <c r="C796" s="2">
        <v>40254</v>
      </c>
      <c r="D796" t="s">
        <v>1933</v>
      </c>
      <c r="E796" t="s">
        <v>1492</v>
      </c>
      <c r="F796" t="s">
        <v>365</v>
      </c>
      <c r="G796" t="s">
        <v>3304</v>
      </c>
      <c r="H796" t="s">
        <v>3305</v>
      </c>
      <c r="I796" t="s">
        <v>365</v>
      </c>
      <c r="J796" t="s">
        <v>2818</v>
      </c>
      <c r="K796" t="s">
        <v>1863</v>
      </c>
      <c r="L796" t="s">
        <v>482</v>
      </c>
      <c r="M796" t="s">
        <v>7</v>
      </c>
      <c r="N796" t="s">
        <v>7</v>
      </c>
      <c r="O796">
        <v>4</v>
      </c>
      <c r="P796">
        <v>9</v>
      </c>
      <c r="Q796">
        <v>3</v>
      </c>
      <c r="R796">
        <v>3</v>
      </c>
      <c r="S796">
        <v>8</v>
      </c>
      <c r="T796">
        <v>4</v>
      </c>
      <c r="U796">
        <v>4</v>
      </c>
      <c r="V796">
        <v>4</v>
      </c>
      <c r="W796">
        <v>9</v>
      </c>
      <c r="X796">
        <v>4</v>
      </c>
      <c r="Y796">
        <v>4</v>
      </c>
      <c r="Z796">
        <v>3</v>
      </c>
      <c r="AA796">
        <v>4</v>
      </c>
      <c r="AB796">
        <v>9</v>
      </c>
      <c r="AC796">
        <v>3</v>
      </c>
      <c r="AD796">
        <v>2</v>
      </c>
      <c r="AE796">
        <v>3</v>
      </c>
      <c r="AF796">
        <v>4</v>
      </c>
      <c r="AG796">
        <v>3</v>
      </c>
      <c r="AH796">
        <v>3</v>
      </c>
      <c r="AI796">
        <v>4</v>
      </c>
      <c r="AJ796">
        <v>4</v>
      </c>
      <c r="AK796">
        <v>9</v>
      </c>
      <c r="AL796">
        <v>4</v>
      </c>
      <c r="AM796">
        <v>3</v>
      </c>
      <c r="AN796">
        <v>4</v>
      </c>
      <c r="AO796">
        <v>3</v>
      </c>
      <c r="AP796">
        <v>4</v>
      </c>
      <c r="AQ796">
        <v>3</v>
      </c>
      <c r="AR796">
        <v>9</v>
      </c>
      <c r="AS796">
        <v>4</v>
      </c>
      <c r="AT796">
        <v>3</v>
      </c>
      <c r="AU796">
        <v>4</v>
      </c>
      <c r="AV796">
        <v>3</v>
      </c>
      <c r="AW796">
        <v>3</v>
      </c>
      <c r="AX796">
        <v>3</v>
      </c>
      <c r="AY796">
        <v>4</v>
      </c>
    </row>
    <row r="797" spans="1:51">
      <c r="A797" s="1">
        <v>341621</v>
      </c>
      <c r="B797" s="7">
        <v>135143</v>
      </c>
      <c r="C797" s="2">
        <v>40255</v>
      </c>
      <c r="D797" t="s">
        <v>1933</v>
      </c>
      <c r="E797" t="s">
        <v>561</v>
      </c>
      <c r="F797" t="s">
        <v>3334</v>
      </c>
      <c r="G797" t="s">
        <v>3306</v>
      </c>
      <c r="H797" t="s">
        <v>3307</v>
      </c>
      <c r="I797" t="s">
        <v>3334</v>
      </c>
      <c r="J797" t="s">
        <v>2818</v>
      </c>
      <c r="K797" t="s">
        <v>1863</v>
      </c>
      <c r="L797" t="s">
        <v>480</v>
      </c>
      <c r="M797" t="s">
        <v>7</v>
      </c>
      <c r="N797" t="s">
        <v>7</v>
      </c>
      <c r="O797">
        <v>3</v>
      </c>
      <c r="P797">
        <v>9</v>
      </c>
      <c r="Q797">
        <v>2</v>
      </c>
      <c r="R797">
        <v>2</v>
      </c>
      <c r="S797">
        <v>8</v>
      </c>
      <c r="T797">
        <v>2</v>
      </c>
      <c r="U797">
        <v>3</v>
      </c>
      <c r="V797">
        <v>3</v>
      </c>
      <c r="W797">
        <v>9</v>
      </c>
      <c r="X797">
        <v>3</v>
      </c>
      <c r="Y797">
        <v>3</v>
      </c>
      <c r="Z797">
        <v>2</v>
      </c>
      <c r="AA797">
        <v>2</v>
      </c>
      <c r="AB797">
        <v>9</v>
      </c>
      <c r="AC797">
        <v>3</v>
      </c>
      <c r="AD797">
        <v>2</v>
      </c>
      <c r="AE797">
        <v>2</v>
      </c>
      <c r="AF797">
        <v>3</v>
      </c>
      <c r="AG797">
        <v>2</v>
      </c>
      <c r="AH797">
        <v>2</v>
      </c>
      <c r="AI797">
        <v>3</v>
      </c>
      <c r="AJ797">
        <v>3</v>
      </c>
      <c r="AK797">
        <v>9</v>
      </c>
      <c r="AL797">
        <v>3</v>
      </c>
      <c r="AM797">
        <v>2</v>
      </c>
      <c r="AN797">
        <v>3</v>
      </c>
      <c r="AO797">
        <v>2</v>
      </c>
      <c r="AP797">
        <v>3</v>
      </c>
      <c r="AQ797">
        <v>2</v>
      </c>
      <c r="AR797">
        <v>9</v>
      </c>
      <c r="AS797">
        <v>2</v>
      </c>
      <c r="AT797">
        <v>3</v>
      </c>
      <c r="AU797">
        <v>3</v>
      </c>
      <c r="AV797">
        <v>3</v>
      </c>
      <c r="AW797">
        <v>2</v>
      </c>
      <c r="AX797">
        <v>2</v>
      </c>
      <c r="AY797">
        <v>2</v>
      </c>
    </row>
    <row r="798" spans="1:51">
      <c r="A798" s="1">
        <v>341623</v>
      </c>
      <c r="B798" s="7">
        <v>135148</v>
      </c>
      <c r="C798" s="2">
        <v>40268</v>
      </c>
      <c r="D798" t="s">
        <v>1933</v>
      </c>
      <c r="E798" t="s">
        <v>1163</v>
      </c>
      <c r="F798" t="s">
        <v>357</v>
      </c>
      <c r="G798" t="s">
        <v>3308</v>
      </c>
      <c r="H798" t="s">
        <v>3309</v>
      </c>
      <c r="I798" t="s">
        <v>357</v>
      </c>
      <c r="J798" t="s">
        <v>2818</v>
      </c>
      <c r="K798" t="s">
        <v>1863</v>
      </c>
      <c r="L798" t="s">
        <v>480</v>
      </c>
      <c r="M798" t="s">
        <v>7</v>
      </c>
      <c r="N798" t="s">
        <v>7</v>
      </c>
      <c r="O798">
        <v>2</v>
      </c>
      <c r="P798">
        <v>9</v>
      </c>
      <c r="Q798">
        <v>2</v>
      </c>
      <c r="R798">
        <v>2</v>
      </c>
      <c r="S798">
        <v>8</v>
      </c>
      <c r="T798">
        <v>2</v>
      </c>
      <c r="U798">
        <v>2</v>
      </c>
      <c r="V798">
        <v>2</v>
      </c>
      <c r="W798">
        <v>9</v>
      </c>
      <c r="X798">
        <v>3</v>
      </c>
      <c r="Y798">
        <v>2</v>
      </c>
      <c r="Z798">
        <v>2</v>
      </c>
      <c r="AA798">
        <v>2</v>
      </c>
      <c r="AB798">
        <v>9</v>
      </c>
      <c r="AC798">
        <v>2</v>
      </c>
      <c r="AD798">
        <v>2</v>
      </c>
      <c r="AE798">
        <v>2</v>
      </c>
      <c r="AF798">
        <v>3</v>
      </c>
      <c r="AG798">
        <v>2</v>
      </c>
      <c r="AH798">
        <v>2</v>
      </c>
      <c r="AI798">
        <v>2</v>
      </c>
      <c r="AJ798">
        <v>2</v>
      </c>
      <c r="AK798">
        <v>9</v>
      </c>
      <c r="AL798">
        <v>2</v>
      </c>
      <c r="AM798">
        <v>1</v>
      </c>
      <c r="AN798">
        <v>2</v>
      </c>
      <c r="AO798">
        <v>2</v>
      </c>
      <c r="AP798">
        <v>2</v>
      </c>
      <c r="AQ798">
        <v>2</v>
      </c>
      <c r="AR798">
        <v>9</v>
      </c>
      <c r="AS798">
        <v>2</v>
      </c>
      <c r="AT798">
        <v>1</v>
      </c>
      <c r="AU798">
        <v>2</v>
      </c>
      <c r="AV798">
        <v>2</v>
      </c>
      <c r="AW798">
        <v>2</v>
      </c>
      <c r="AX798">
        <v>2</v>
      </c>
      <c r="AY798">
        <v>2</v>
      </c>
    </row>
    <row r="799" spans="1:51">
      <c r="A799" s="1">
        <v>341624</v>
      </c>
      <c r="B799" s="7">
        <v>135171</v>
      </c>
      <c r="C799" s="2">
        <v>40241</v>
      </c>
      <c r="D799" t="s">
        <v>1933</v>
      </c>
      <c r="E799" t="s">
        <v>2159</v>
      </c>
      <c r="F799" t="s">
        <v>4</v>
      </c>
      <c r="G799" t="s">
        <v>1132</v>
      </c>
      <c r="H799" t="s">
        <v>1133</v>
      </c>
      <c r="I799" t="s">
        <v>4</v>
      </c>
      <c r="J799" t="s">
        <v>2818</v>
      </c>
      <c r="K799" t="s">
        <v>1863</v>
      </c>
      <c r="L799" t="s">
        <v>482</v>
      </c>
      <c r="M799" t="s">
        <v>490</v>
      </c>
      <c r="N799" t="s">
        <v>7</v>
      </c>
      <c r="O799">
        <v>2</v>
      </c>
      <c r="P799">
        <v>9</v>
      </c>
      <c r="Q799">
        <v>2</v>
      </c>
      <c r="R799">
        <v>1</v>
      </c>
      <c r="S799">
        <v>8</v>
      </c>
      <c r="T799">
        <v>1</v>
      </c>
      <c r="U799">
        <v>2</v>
      </c>
      <c r="V799">
        <v>2</v>
      </c>
      <c r="W799">
        <v>9</v>
      </c>
      <c r="X799">
        <v>2</v>
      </c>
      <c r="Y799">
        <v>2</v>
      </c>
      <c r="Z799">
        <v>2</v>
      </c>
      <c r="AA799">
        <v>2</v>
      </c>
      <c r="AB799">
        <v>9</v>
      </c>
      <c r="AC799">
        <v>1</v>
      </c>
      <c r="AD799">
        <v>2</v>
      </c>
      <c r="AE799">
        <v>1</v>
      </c>
      <c r="AF799">
        <v>1</v>
      </c>
      <c r="AG799">
        <v>1</v>
      </c>
      <c r="AH799">
        <v>1</v>
      </c>
      <c r="AI799">
        <v>2</v>
      </c>
      <c r="AJ799">
        <v>2</v>
      </c>
      <c r="AK799">
        <v>9</v>
      </c>
      <c r="AL799">
        <v>2</v>
      </c>
      <c r="AM799">
        <v>1</v>
      </c>
      <c r="AN799">
        <v>2</v>
      </c>
      <c r="AO799">
        <v>2</v>
      </c>
      <c r="AP799">
        <v>1</v>
      </c>
      <c r="AQ799">
        <v>1</v>
      </c>
      <c r="AR799">
        <v>9</v>
      </c>
      <c r="AS799">
        <v>1</v>
      </c>
      <c r="AT799">
        <v>2</v>
      </c>
      <c r="AU799">
        <v>2</v>
      </c>
      <c r="AV799">
        <v>1</v>
      </c>
      <c r="AW799">
        <v>1</v>
      </c>
      <c r="AX799">
        <v>1</v>
      </c>
      <c r="AY799">
        <v>1</v>
      </c>
    </row>
    <row r="800" spans="1:51">
      <c r="A800" s="1">
        <v>341628</v>
      </c>
      <c r="B800" s="7">
        <v>135207</v>
      </c>
      <c r="C800" s="2">
        <v>40249</v>
      </c>
      <c r="D800" t="s">
        <v>1933</v>
      </c>
      <c r="E800" t="s">
        <v>1745</v>
      </c>
      <c r="F800" t="s">
        <v>3334</v>
      </c>
      <c r="G800" t="s">
        <v>492</v>
      </c>
      <c r="H800" t="s">
        <v>493</v>
      </c>
      <c r="I800" t="s">
        <v>3334</v>
      </c>
      <c r="J800" t="s">
        <v>2818</v>
      </c>
      <c r="K800" t="s">
        <v>1863</v>
      </c>
      <c r="L800" t="s">
        <v>480</v>
      </c>
      <c r="M800" t="s">
        <v>7</v>
      </c>
      <c r="N800" t="s">
        <v>7</v>
      </c>
      <c r="O800">
        <v>3</v>
      </c>
      <c r="P800">
        <v>9</v>
      </c>
      <c r="Q800">
        <v>3</v>
      </c>
      <c r="R800">
        <v>3</v>
      </c>
      <c r="S800">
        <v>8</v>
      </c>
      <c r="T800">
        <v>3</v>
      </c>
      <c r="U800">
        <v>3</v>
      </c>
      <c r="V800">
        <v>3</v>
      </c>
      <c r="W800">
        <v>9</v>
      </c>
      <c r="X800">
        <v>3</v>
      </c>
      <c r="Y800">
        <v>3</v>
      </c>
      <c r="Z800">
        <v>3</v>
      </c>
      <c r="AA800">
        <v>3</v>
      </c>
      <c r="AB800">
        <v>9</v>
      </c>
      <c r="AC800">
        <v>2</v>
      </c>
      <c r="AD800">
        <v>2</v>
      </c>
      <c r="AE800">
        <v>2</v>
      </c>
      <c r="AF800">
        <v>4</v>
      </c>
      <c r="AG800">
        <v>3</v>
      </c>
      <c r="AH800">
        <v>3</v>
      </c>
      <c r="AI800">
        <v>3</v>
      </c>
      <c r="AJ800">
        <v>3</v>
      </c>
      <c r="AK800">
        <v>9</v>
      </c>
      <c r="AL800">
        <v>3</v>
      </c>
      <c r="AM800">
        <v>2</v>
      </c>
      <c r="AN800">
        <v>3</v>
      </c>
      <c r="AO800">
        <v>3</v>
      </c>
      <c r="AP800">
        <v>3</v>
      </c>
      <c r="AQ800">
        <v>3</v>
      </c>
      <c r="AR800">
        <v>9</v>
      </c>
      <c r="AS800">
        <v>3</v>
      </c>
      <c r="AT800">
        <v>2</v>
      </c>
      <c r="AU800">
        <v>3</v>
      </c>
      <c r="AV800">
        <v>3</v>
      </c>
      <c r="AW800">
        <v>3</v>
      </c>
      <c r="AX800">
        <v>3</v>
      </c>
      <c r="AY800">
        <v>3</v>
      </c>
    </row>
    <row r="801" spans="1:51">
      <c r="A801" s="1">
        <v>341633</v>
      </c>
      <c r="B801" s="7">
        <v>135307</v>
      </c>
      <c r="C801" s="2">
        <v>40241</v>
      </c>
      <c r="D801" t="s">
        <v>1933</v>
      </c>
      <c r="E801" t="s">
        <v>1213</v>
      </c>
      <c r="F801" t="s">
        <v>2440</v>
      </c>
      <c r="G801" t="s">
        <v>160</v>
      </c>
      <c r="H801" t="s">
        <v>161</v>
      </c>
      <c r="I801" t="s">
        <v>2440</v>
      </c>
      <c r="J801" t="s">
        <v>2818</v>
      </c>
      <c r="K801" t="s">
        <v>1863</v>
      </c>
      <c r="L801" t="s">
        <v>482</v>
      </c>
      <c r="M801" t="s">
        <v>7</v>
      </c>
      <c r="N801" t="s">
        <v>7</v>
      </c>
      <c r="O801">
        <v>3</v>
      </c>
      <c r="P801">
        <v>9</v>
      </c>
      <c r="Q801">
        <v>3</v>
      </c>
      <c r="R801">
        <v>3</v>
      </c>
      <c r="S801">
        <v>8</v>
      </c>
      <c r="T801">
        <v>3</v>
      </c>
      <c r="U801">
        <v>3</v>
      </c>
      <c r="V801">
        <v>3</v>
      </c>
      <c r="W801">
        <v>9</v>
      </c>
      <c r="X801">
        <v>3</v>
      </c>
      <c r="Y801">
        <v>3</v>
      </c>
      <c r="Z801">
        <v>3</v>
      </c>
      <c r="AA801">
        <v>3</v>
      </c>
      <c r="AB801">
        <v>9</v>
      </c>
      <c r="AC801">
        <v>3</v>
      </c>
      <c r="AD801">
        <v>2</v>
      </c>
      <c r="AE801">
        <v>2</v>
      </c>
      <c r="AF801">
        <v>4</v>
      </c>
      <c r="AG801">
        <v>2</v>
      </c>
      <c r="AH801">
        <v>3</v>
      </c>
      <c r="AI801">
        <v>3</v>
      </c>
      <c r="AJ801">
        <v>3</v>
      </c>
      <c r="AK801">
        <v>9</v>
      </c>
      <c r="AL801">
        <v>3</v>
      </c>
      <c r="AM801">
        <v>2</v>
      </c>
      <c r="AN801">
        <v>3</v>
      </c>
      <c r="AO801">
        <v>3</v>
      </c>
      <c r="AP801">
        <v>3</v>
      </c>
      <c r="AQ801">
        <v>3</v>
      </c>
      <c r="AR801">
        <v>9</v>
      </c>
      <c r="AS801">
        <v>3</v>
      </c>
      <c r="AT801">
        <v>3</v>
      </c>
      <c r="AU801">
        <v>3</v>
      </c>
      <c r="AV801">
        <v>3</v>
      </c>
      <c r="AW801">
        <v>2</v>
      </c>
      <c r="AX801">
        <v>3</v>
      </c>
      <c r="AY801">
        <v>3</v>
      </c>
    </row>
    <row r="802" spans="1:51">
      <c r="A802" s="1">
        <v>341634</v>
      </c>
      <c r="B802" s="7">
        <v>135328</v>
      </c>
      <c r="C802" s="2">
        <v>40254</v>
      </c>
      <c r="D802" t="s">
        <v>1933</v>
      </c>
      <c r="E802" t="s">
        <v>3429</v>
      </c>
      <c r="F802" t="s">
        <v>357</v>
      </c>
      <c r="G802" t="s">
        <v>162</v>
      </c>
      <c r="H802" t="s">
        <v>163</v>
      </c>
      <c r="I802" t="s">
        <v>357</v>
      </c>
      <c r="J802" t="s">
        <v>2818</v>
      </c>
      <c r="K802" t="s">
        <v>1863</v>
      </c>
      <c r="L802" t="s">
        <v>480</v>
      </c>
      <c r="M802" t="s">
        <v>7</v>
      </c>
      <c r="N802" t="s">
        <v>7</v>
      </c>
      <c r="O802">
        <v>3</v>
      </c>
      <c r="P802">
        <v>9</v>
      </c>
      <c r="Q802">
        <v>3</v>
      </c>
      <c r="R802">
        <v>2</v>
      </c>
      <c r="S802">
        <v>8</v>
      </c>
      <c r="T802">
        <v>3</v>
      </c>
      <c r="U802">
        <v>3</v>
      </c>
      <c r="V802">
        <v>3</v>
      </c>
      <c r="W802">
        <v>9</v>
      </c>
      <c r="X802">
        <v>3</v>
      </c>
      <c r="Y802">
        <v>3</v>
      </c>
      <c r="Z802">
        <v>3</v>
      </c>
      <c r="AA802">
        <v>3</v>
      </c>
      <c r="AB802">
        <v>9</v>
      </c>
      <c r="AC802">
        <v>2</v>
      </c>
      <c r="AD802">
        <v>2</v>
      </c>
      <c r="AE802">
        <v>2</v>
      </c>
      <c r="AF802">
        <v>3</v>
      </c>
      <c r="AG802">
        <v>2</v>
      </c>
      <c r="AH802">
        <v>2</v>
      </c>
      <c r="AI802">
        <v>3</v>
      </c>
      <c r="AJ802">
        <v>3</v>
      </c>
      <c r="AK802">
        <v>9</v>
      </c>
      <c r="AL802">
        <v>3</v>
      </c>
      <c r="AM802">
        <v>2</v>
      </c>
      <c r="AN802">
        <v>3</v>
      </c>
      <c r="AO802">
        <v>3</v>
      </c>
      <c r="AP802">
        <v>3</v>
      </c>
      <c r="AQ802">
        <v>3</v>
      </c>
      <c r="AR802">
        <v>9</v>
      </c>
      <c r="AS802">
        <v>2</v>
      </c>
      <c r="AT802">
        <v>3</v>
      </c>
      <c r="AU802">
        <v>3</v>
      </c>
      <c r="AV802">
        <v>2</v>
      </c>
      <c r="AW802">
        <v>2</v>
      </c>
      <c r="AX802">
        <v>2</v>
      </c>
      <c r="AY802">
        <v>3</v>
      </c>
    </row>
    <row r="803" spans="1:51">
      <c r="A803" s="1">
        <v>341641</v>
      </c>
      <c r="B803" s="7">
        <v>135353</v>
      </c>
      <c r="C803" s="2">
        <v>40247</v>
      </c>
      <c r="D803" t="s">
        <v>1933</v>
      </c>
      <c r="E803" t="s">
        <v>3279</v>
      </c>
      <c r="F803" t="s">
        <v>340</v>
      </c>
      <c r="G803" t="s">
        <v>2460</v>
      </c>
      <c r="H803" t="s">
        <v>164</v>
      </c>
      <c r="I803" t="s">
        <v>340</v>
      </c>
      <c r="J803" t="s">
        <v>2818</v>
      </c>
      <c r="K803" t="s">
        <v>1863</v>
      </c>
      <c r="L803" t="s">
        <v>480</v>
      </c>
      <c r="M803" t="s">
        <v>7</v>
      </c>
      <c r="N803" t="s">
        <v>7</v>
      </c>
      <c r="O803">
        <v>3</v>
      </c>
      <c r="P803">
        <v>9</v>
      </c>
      <c r="Q803">
        <v>3</v>
      </c>
      <c r="R803">
        <v>2</v>
      </c>
      <c r="S803">
        <v>8</v>
      </c>
      <c r="T803">
        <v>3</v>
      </c>
      <c r="U803">
        <v>3</v>
      </c>
      <c r="V803">
        <v>3</v>
      </c>
      <c r="W803">
        <v>9</v>
      </c>
      <c r="X803">
        <v>3</v>
      </c>
      <c r="Y803">
        <v>3</v>
      </c>
      <c r="Z803">
        <v>3</v>
      </c>
      <c r="AA803">
        <v>3</v>
      </c>
      <c r="AB803">
        <v>9</v>
      </c>
      <c r="AC803">
        <v>3</v>
      </c>
      <c r="AD803">
        <v>2</v>
      </c>
      <c r="AE803">
        <v>2</v>
      </c>
      <c r="AF803">
        <v>3</v>
      </c>
      <c r="AG803">
        <v>3</v>
      </c>
      <c r="AH803">
        <v>3</v>
      </c>
      <c r="AI803">
        <v>3</v>
      </c>
      <c r="AJ803">
        <v>3</v>
      </c>
      <c r="AK803">
        <v>9</v>
      </c>
      <c r="AL803">
        <v>3</v>
      </c>
      <c r="AM803">
        <v>3</v>
      </c>
      <c r="AN803">
        <v>3</v>
      </c>
      <c r="AO803">
        <v>3</v>
      </c>
      <c r="AP803">
        <v>3</v>
      </c>
      <c r="AQ803">
        <v>3</v>
      </c>
      <c r="AR803">
        <v>9</v>
      </c>
      <c r="AS803">
        <v>3</v>
      </c>
      <c r="AT803">
        <v>3</v>
      </c>
      <c r="AU803">
        <v>3</v>
      </c>
      <c r="AV803">
        <v>3</v>
      </c>
      <c r="AW803">
        <v>2</v>
      </c>
      <c r="AX803">
        <v>3</v>
      </c>
      <c r="AY803">
        <v>3</v>
      </c>
    </row>
    <row r="804" spans="1:51">
      <c r="A804" s="1">
        <v>341642</v>
      </c>
      <c r="B804" s="7">
        <v>135363</v>
      </c>
      <c r="C804" s="2">
        <v>40261</v>
      </c>
      <c r="D804" t="s">
        <v>1933</v>
      </c>
      <c r="E804" t="s">
        <v>3429</v>
      </c>
      <c r="F804" t="s">
        <v>357</v>
      </c>
      <c r="G804" t="s">
        <v>165</v>
      </c>
      <c r="H804" t="s">
        <v>166</v>
      </c>
      <c r="I804" t="s">
        <v>357</v>
      </c>
      <c r="J804" t="s">
        <v>2818</v>
      </c>
      <c r="K804" t="s">
        <v>1863</v>
      </c>
      <c r="L804" t="s">
        <v>480</v>
      </c>
      <c r="M804" t="s">
        <v>7</v>
      </c>
      <c r="N804" t="s">
        <v>7</v>
      </c>
      <c r="O804">
        <v>2</v>
      </c>
      <c r="P804">
        <v>9</v>
      </c>
      <c r="Q804">
        <v>2</v>
      </c>
      <c r="R804">
        <v>2</v>
      </c>
      <c r="S804">
        <v>8</v>
      </c>
      <c r="T804">
        <v>2</v>
      </c>
      <c r="U804">
        <v>2</v>
      </c>
      <c r="V804">
        <v>2</v>
      </c>
      <c r="W804">
        <v>9</v>
      </c>
      <c r="X804">
        <v>3</v>
      </c>
      <c r="Y804">
        <v>2</v>
      </c>
      <c r="Z804">
        <v>2</v>
      </c>
      <c r="AA804">
        <v>2</v>
      </c>
      <c r="AB804">
        <v>9</v>
      </c>
      <c r="AC804">
        <v>2</v>
      </c>
      <c r="AD804">
        <v>2</v>
      </c>
      <c r="AE804">
        <v>2</v>
      </c>
      <c r="AF804">
        <v>3</v>
      </c>
      <c r="AG804">
        <v>2</v>
      </c>
      <c r="AH804">
        <v>3</v>
      </c>
      <c r="AI804">
        <v>2</v>
      </c>
      <c r="AJ804">
        <v>2</v>
      </c>
      <c r="AK804">
        <v>9</v>
      </c>
      <c r="AL804">
        <v>2</v>
      </c>
      <c r="AM804">
        <v>2</v>
      </c>
      <c r="AN804">
        <v>2</v>
      </c>
      <c r="AO804">
        <v>2</v>
      </c>
      <c r="AP804">
        <v>2</v>
      </c>
      <c r="AQ804">
        <v>2</v>
      </c>
      <c r="AR804">
        <v>9</v>
      </c>
      <c r="AS804">
        <v>2</v>
      </c>
      <c r="AT804">
        <v>3</v>
      </c>
      <c r="AU804">
        <v>2</v>
      </c>
      <c r="AV804">
        <v>2</v>
      </c>
      <c r="AW804">
        <v>2</v>
      </c>
      <c r="AX804">
        <v>2</v>
      </c>
      <c r="AY804">
        <v>2</v>
      </c>
    </row>
    <row r="805" spans="1:51">
      <c r="A805" s="1">
        <v>341644</v>
      </c>
      <c r="B805" s="7">
        <v>135437</v>
      </c>
      <c r="C805" s="2">
        <v>40247</v>
      </c>
      <c r="D805" t="s">
        <v>1933</v>
      </c>
      <c r="E805" t="s">
        <v>3279</v>
      </c>
      <c r="F805" t="s">
        <v>340</v>
      </c>
      <c r="G805" t="s">
        <v>1391</v>
      </c>
      <c r="H805" t="s">
        <v>1023</v>
      </c>
      <c r="I805" t="s">
        <v>340</v>
      </c>
      <c r="J805" t="s">
        <v>2818</v>
      </c>
      <c r="K805" t="s">
        <v>1863</v>
      </c>
      <c r="L805" t="s">
        <v>480</v>
      </c>
      <c r="M805" t="s">
        <v>7</v>
      </c>
      <c r="N805" t="s">
        <v>7</v>
      </c>
      <c r="O805">
        <v>2</v>
      </c>
      <c r="P805">
        <v>9</v>
      </c>
      <c r="Q805">
        <v>2</v>
      </c>
      <c r="R805">
        <v>2</v>
      </c>
      <c r="S805">
        <v>8</v>
      </c>
      <c r="T805">
        <v>2</v>
      </c>
      <c r="U805">
        <v>2</v>
      </c>
      <c r="V805">
        <v>2</v>
      </c>
      <c r="W805">
        <v>9</v>
      </c>
      <c r="X805">
        <v>2</v>
      </c>
      <c r="Y805">
        <v>2</v>
      </c>
      <c r="Z805">
        <v>2</v>
      </c>
      <c r="AA805">
        <v>2</v>
      </c>
      <c r="AB805">
        <v>9</v>
      </c>
      <c r="AC805">
        <v>2</v>
      </c>
      <c r="AD805">
        <v>2</v>
      </c>
      <c r="AE805">
        <v>2</v>
      </c>
      <c r="AF805">
        <v>3</v>
      </c>
      <c r="AG805">
        <v>2</v>
      </c>
      <c r="AH805">
        <v>2</v>
      </c>
      <c r="AI805">
        <v>2</v>
      </c>
      <c r="AJ805">
        <v>2</v>
      </c>
      <c r="AK805">
        <v>9</v>
      </c>
      <c r="AL805">
        <v>2</v>
      </c>
      <c r="AM805">
        <v>2</v>
      </c>
      <c r="AN805">
        <v>2</v>
      </c>
      <c r="AO805">
        <v>2</v>
      </c>
      <c r="AP805">
        <v>2</v>
      </c>
      <c r="AQ805">
        <v>2</v>
      </c>
      <c r="AR805">
        <v>9</v>
      </c>
      <c r="AS805">
        <v>2</v>
      </c>
      <c r="AT805">
        <v>3</v>
      </c>
      <c r="AU805">
        <v>2</v>
      </c>
      <c r="AV805">
        <v>3</v>
      </c>
      <c r="AW805">
        <v>3</v>
      </c>
      <c r="AX805">
        <v>2</v>
      </c>
      <c r="AY805">
        <v>2</v>
      </c>
    </row>
    <row r="806" spans="1:51">
      <c r="A806" s="1">
        <v>341647</v>
      </c>
      <c r="B806" s="7">
        <v>135457</v>
      </c>
      <c r="C806" s="2">
        <v>40260</v>
      </c>
      <c r="D806" t="s">
        <v>1933</v>
      </c>
      <c r="E806" t="s">
        <v>2807</v>
      </c>
      <c r="F806" t="s">
        <v>2440</v>
      </c>
      <c r="G806" t="s">
        <v>167</v>
      </c>
      <c r="H806" t="s">
        <v>168</v>
      </c>
      <c r="I806" t="s">
        <v>2440</v>
      </c>
      <c r="J806" t="s">
        <v>2818</v>
      </c>
      <c r="K806" t="s">
        <v>1863</v>
      </c>
      <c r="L806" t="s">
        <v>484</v>
      </c>
      <c r="M806" t="s">
        <v>485</v>
      </c>
      <c r="N806" t="s">
        <v>13</v>
      </c>
      <c r="O806">
        <v>3</v>
      </c>
      <c r="P806">
        <v>9</v>
      </c>
      <c r="Q806">
        <v>9</v>
      </c>
      <c r="R806">
        <v>2</v>
      </c>
      <c r="S806">
        <v>8</v>
      </c>
      <c r="T806">
        <v>2</v>
      </c>
      <c r="U806">
        <v>3</v>
      </c>
      <c r="V806">
        <v>3</v>
      </c>
      <c r="W806">
        <v>9</v>
      </c>
      <c r="X806">
        <v>4</v>
      </c>
      <c r="Y806">
        <v>3</v>
      </c>
      <c r="Z806">
        <v>9</v>
      </c>
      <c r="AA806">
        <v>3</v>
      </c>
      <c r="AB806">
        <v>9</v>
      </c>
      <c r="AC806">
        <v>2</v>
      </c>
      <c r="AD806">
        <v>2</v>
      </c>
      <c r="AE806">
        <v>2</v>
      </c>
      <c r="AF806">
        <v>4</v>
      </c>
      <c r="AG806">
        <v>2</v>
      </c>
      <c r="AH806">
        <v>3</v>
      </c>
      <c r="AI806">
        <v>3</v>
      </c>
      <c r="AJ806">
        <v>2</v>
      </c>
      <c r="AK806">
        <v>9</v>
      </c>
      <c r="AL806">
        <v>3</v>
      </c>
      <c r="AM806">
        <v>2</v>
      </c>
      <c r="AN806">
        <v>3</v>
      </c>
      <c r="AO806">
        <v>9</v>
      </c>
      <c r="AP806">
        <v>2</v>
      </c>
      <c r="AQ806">
        <v>9</v>
      </c>
      <c r="AR806">
        <v>9</v>
      </c>
      <c r="AS806">
        <v>2</v>
      </c>
      <c r="AT806">
        <v>3</v>
      </c>
      <c r="AU806">
        <v>3</v>
      </c>
      <c r="AV806">
        <v>3</v>
      </c>
      <c r="AW806">
        <v>2</v>
      </c>
      <c r="AX806">
        <v>2</v>
      </c>
      <c r="AY806">
        <v>2</v>
      </c>
    </row>
    <row r="807" spans="1:51">
      <c r="A807" s="1">
        <v>341653</v>
      </c>
      <c r="B807" s="7">
        <v>135488</v>
      </c>
      <c r="C807" s="2">
        <v>40261</v>
      </c>
      <c r="D807" t="s">
        <v>1933</v>
      </c>
      <c r="E807" t="s">
        <v>2463</v>
      </c>
      <c r="F807" t="s">
        <v>2440</v>
      </c>
      <c r="G807" t="s">
        <v>169</v>
      </c>
      <c r="H807" t="s">
        <v>170</v>
      </c>
      <c r="I807" t="s">
        <v>2440</v>
      </c>
      <c r="J807" t="s">
        <v>2818</v>
      </c>
      <c r="K807" t="s">
        <v>1863</v>
      </c>
      <c r="L807" t="s">
        <v>487</v>
      </c>
      <c r="M807" t="s">
        <v>485</v>
      </c>
      <c r="N807" t="s">
        <v>1020</v>
      </c>
      <c r="O807">
        <v>3</v>
      </c>
      <c r="P807">
        <v>9</v>
      </c>
      <c r="Q807">
        <v>9</v>
      </c>
      <c r="R807">
        <v>2</v>
      </c>
      <c r="S807">
        <v>8</v>
      </c>
      <c r="T807">
        <v>2</v>
      </c>
      <c r="U807">
        <v>3</v>
      </c>
      <c r="V807">
        <v>3</v>
      </c>
      <c r="W807">
        <v>9</v>
      </c>
      <c r="X807">
        <v>4</v>
      </c>
      <c r="Y807">
        <v>3</v>
      </c>
      <c r="Z807">
        <v>9</v>
      </c>
      <c r="AA807">
        <v>3</v>
      </c>
      <c r="AB807">
        <v>9</v>
      </c>
      <c r="AC807">
        <v>3</v>
      </c>
      <c r="AD807">
        <v>3</v>
      </c>
      <c r="AE807">
        <v>2</v>
      </c>
      <c r="AF807">
        <v>4</v>
      </c>
      <c r="AG807">
        <v>3</v>
      </c>
      <c r="AH807">
        <v>3</v>
      </c>
      <c r="AI807">
        <v>3</v>
      </c>
      <c r="AJ807">
        <v>2</v>
      </c>
      <c r="AK807">
        <v>9</v>
      </c>
      <c r="AL807">
        <v>2</v>
      </c>
      <c r="AM807">
        <v>2</v>
      </c>
      <c r="AN807">
        <v>2</v>
      </c>
      <c r="AO807">
        <v>9</v>
      </c>
      <c r="AP807">
        <v>2</v>
      </c>
      <c r="AQ807">
        <v>9</v>
      </c>
      <c r="AR807">
        <v>9</v>
      </c>
      <c r="AS807">
        <v>3</v>
      </c>
      <c r="AT807">
        <v>3</v>
      </c>
      <c r="AU807">
        <v>3</v>
      </c>
      <c r="AV807">
        <v>3</v>
      </c>
      <c r="AW807">
        <v>2</v>
      </c>
      <c r="AX807">
        <v>2</v>
      </c>
      <c r="AY807">
        <v>2</v>
      </c>
    </row>
    <row r="808" spans="1:51">
      <c r="A808" s="1">
        <v>341661</v>
      </c>
      <c r="B808" s="7">
        <v>135525</v>
      </c>
      <c r="C808" s="2">
        <v>40246</v>
      </c>
      <c r="D808" t="s">
        <v>1933</v>
      </c>
      <c r="E808" t="s">
        <v>1538</v>
      </c>
      <c r="F808" t="s">
        <v>4</v>
      </c>
      <c r="G808" t="s">
        <v>684</v>
      </c>
      <c r="H808" t="s">
        <v>172</v>
      </c>
      <c r="I808" t="s">
        <v>4</v>
      </c>
      <c r="J808" t="s">
        <v>2818</v>
      </c>
      <c r="K808" t="s">
        <v>1863</v>
      </c>
      <c r="L808" t="s">
        <v>480</v>
      </c>
      <c r="M808" t="s">
        <v>7</v>
      </c>
      <c r="N808" t="s">
        <v>7</v>
      </c>
      <c r="O808">
        <v>2</v>
      </c>
      <c r="P808">
        <v>9</v>
      </c>
      <c r="Q808">
        <v>3</v>
      </c>
      <c r="R808">
        <v>2</v>
      </c>
      <c r="S808">
        <v>8</v>
      </c>
      <c r="T808">
        <v>2</v>
      </c>
      <c r="U808">
        <v>2</v>
      </c>
      <c r="V808">
        <v>2</v>
      </c>
      <c r="W808">
        <v>9</v>
      </c>
      <c r="X808">
        <v>1</v>
      </c>
      <c r="Y808">
        <v>2</v>
      </c>
      <c r="Z808">
        <v>3</v>
      </c>
      <c r="AA808">
        <v>2</v>
      </c>
      <c r="AB808">
        <v>9</v>
      </c>
      <c r="AC808">
        <v>2</v>
      </c>
      <c r="AD808">
        <v>2</v>
      </c>
      <c r="AE808">
        <v>2</v>
      </c>
      <c r="AF808">
        <v>2</v>
      </c>
      <c r="AG808">
        <v>2</v>
      </c>
      <c r="AH808">
        <v>2</v>
      </c>
      <c r="AI808">
        <v>2</v>
      </c>
      <c r="AJ808">
        <v>2</v>
      </c>
      <c r="AK808">
        <v>9</v>
      </c>
      <c r="AL808">
        <v>2</v>
      </c>
      <c r="AM808">
        <v>2</v>
      </c>
      <c r="AN808">
        <v>2</v>
      </c>
      <c r="AO808">
        <v>3</v>
      </c>
      <c r="AP808">
        <v>2</v>
      </c>
      <c r="AQ808">
        <v>3</v>
      </c>
      <c r="AR808">
        <v>9</v>
      </c>
      <c r="AS808">
        <v>2</v>
      </c>
      <c r="AT808">
        <v>2</v>
      </c>
      <c r="AU808">
        <v>2</v>
      </c>
      <c r="AV808">
        <v>2</v>
      </c>
      <c r="AW808">
        <v>2</v>
      </c>
      <c r="AX808">
        <v>2</v>
      </c>
      <c r="AY808">
        <v>2</v>
      </c>
    </row>
    <row r="809" spans="1:51">
      <c r="A809" s="1">
        <v>341665</v>
      </c>
      <c r="B809" s="7">
        <v>135545</v>
      </c>
      <c r="C809" s="2">
        <v>40253</v>
      </c>
      <c r="D809" t="s">
        <v>1933</v>
      </c>
      <c r="E809" t="s">
        <v>2960</v>
      </c>
      <c r="F809" t="s">
        <v>2848</v>
      </c>
      <c r="G809" t="s">
        <v>173</v>
      </c>
      <c r="H809" t="s">
        <v>2563</v>
      </c>
      <c r="I809" t="s">
        <v>2848</v>
      </c>
      <c r="J809" t="s">
        <v>2818</v>
      </c>
      <c r="K809" t="s">
        <v>1863</v>
      </c>
      <c r="L809" t="s">
        <v>484</v>
      </c>
      <c r="M809" t="s">
        <v>485</v>
      </c>
      <c r="N809" t="s">
        <v>13</v>
      </c>
      <c r="O809">
        <v>2</v>
      </c>
      <c r="P809">
        <v>9</v>
      </c>
      <c r="Q809">
        <v>9</v>
      </c>
      <c r="R809">
        <v>2</v>
      </c>
      <c r="S809">
        <v>8</v>
      </c>
      <c r="T809">
        <v>2</v>
      </c>
      <c r="U809">
        <v>2</v>
      </c>
      <c r="V809">
        <v>2</v>
      </c>
      <c r="W809">
        <v>9</v>
      </c>
      <c r="X809">
        <v>4</v>
      </c>
      <c r="Y809">
        <v>2</v>
      </c>
      <c r="Z809">
        <v>9</v>
      </c>
      <c r="AA809">
        <v>2</v>
      </c>
      <c r="AB809">
        <v>9</v>
      </c>
      <c r="AC809">
        <v>2</v>
      </c>
      <c r="AD809">
        <v>1</v>
      </c>
      <c r="AE809">
        <v>1</v>
      </c>
      <c r="AF809">
        <v>2</v>
      </c>
      <c r="AG809">
        <v>2</v>
      </c>
      <c r="AH809">
        <v>2</v>
      </c>
      <c r="AI809">
        <v>2</v>
      </c>
      <c r="AJ809">
        <v>2</v>
      </c>
      <c r="AK809">
        <v>9</v>
      </c>
      <c r="AL809">
        <v>2</v>
      </c>
      <c r="AM809">
        <v>1</v>
      </c>
      <c r="AN809">
        <v>3</v>
      </c>
      <c r="AO809">
        <v>9</v>
      </c>
      <c r="AP809">
        <v>2</v>
      </c>
      <c r="AQ809">
        <v>9</v>
      </c>
      <c r="AR809">
        <v>9</v>
      </c>
      <c r="AS809">
        <v>2</v>
      </c>
      <c r="AT809">
        <v>2</v>
      </c>
      <c r="AU809">
        <v>2</v>
      </c>
      <c r="AV809">
        <v>2</v>
      </c>
      <c r="AW809">
        <v>2</v>
      </c>
      <c r="AX809">
        <v>2</v>
      </c>
      <c r="AY809">
        <v>2</v>
      </c>
    </row>
    <row r="810" spans="1:51">
      <c r="A810" s="1">
        <v>341671</v>
      </c>
      <c r="B810" s="7">
        <v>135567</v>
      </c>
      <c r="C810" s="2">
        <v>40246</v>
      </c>
      <c r="D810" t="s">
        <v>1933</v>
      </c>
      <c r="E810" t="s">
        <v>386</v>
      </c>
      <c r="F810" t="s">
        <v>2440</v>
      </c>
      <c r="G810" t="s">
        <v>2564</v>
      </c>
      <c r="H810" t="s">
        <v>2565</v>
      </c>
      <c r="I810" t="s">
        <v>2440</v>
      </c>
      <c r="J810" t="s">
        <v>2818</v>
      </c>
      <c r="K810" t="s">
        <v>1863</v>
      </c>
      <c r="L810" t="s">
        <v>480</v>
      </c>
      <c r="M810" t="s">
        <v>7</v>
      </c>
      <c r="N810" t="s">
        <v>7</v>
      </c>
      <c r="O810">
        <v>3</v>
      </c>
      <c r="P810">
        <v>9</v>
      </c>
      <c r="Q810">
        <v>3</v>
      </c>
      <c r="R810">
        <v>2</v>
      </c>
      <c r="S810">
        <v>8</v>
      </c>
      <c r="T810">
        <v>2</v>
      </c>
      <c r="U810">
        <v>3</v>
      </c>
      <c r="V810">
        <v>3</v>
      </c>
      <c r="W810">
        <v>9</v>
      </c>
      <c r="X810">
        <v>3</v>
      </c>
      <c r="Y810">
        <v>3</v>
      </c>
      <c r="Z810">
        <v>2</v>
      </c>
      <c r="AA810">
        <v>2</v>
      </c>
      <c r="AB810">
        <v>9</v>
      </c>
      <c r="AC810">
        <v>2</v>
      </c>
      <c r="AD810">
        <v>2</v>
      </c>
      <c r="AE810">
        <v>1</v>
      </c>
      <c r="AF810">
        <v>3</v>
      </c>
      <c r="AG810">
        <v>2</v>
      </c>
      <c r="AH810">
        <v>2</v>
      </c>
      <c r="AI810">
        <v>3</v>
      </c>
      <c r="AJ810">
        <v>3</v>
      </c>
      <c r="AK810">
        <v>9</v>
      </c>
      <c r="AL810">
        <v>2</v>
      </c>
      <c r="AM810">
        <v>1</v>
      </c>
      <c r="AN810">
        <v>3</v>
      </c>
      <c r="AO810">
        <v>3</v>
      </c>
      <c r="AP810">
        <v>2</v>
      </c>
      <c r="AQ810">
        <v>3</v>
      </c>
      <c r="AR810">
        <v>9</v>
      </c>
      <c r="AS810">
        <v>3</v>
      </c>
      <c r="AT810">
        <v>2</v>
      </c>
      <c r="AU810">
        <v>3</v>
      </c>
      <c r="AV810">
        <v>2</v>
      </c>
      <c r="AW810">
        <v>2</v>
      </c>
      <c r="AX810">
        <v>2</v>
      </c>
      <c r="AY810">
        <v>3</v>
      </c>
    </row>
    <row r="811" spans="1:51">
      <c r="A811" s="1">
        <v>341678</v>
      </c>
      <c r="B811" s="7">
        <v>135635</v>
      </c>
      <c r="C811" s="2">
        <v>40260</v>
      </c>
      <c r="D811" t="s">
        <v>1933</v>
      </c>
      <c r="E811" t="s">
        <v>385</v>
      </c>
      <c r="F811" t="s">
        <v>2440</v>
      </c>
      <c r="G811" t="s">
        <v>2566</v>
      </c>
      <c r="H811" t="s">
        <v>2567</v>
      </c>
      <c r="I811" t="s">
        <v>2440</v>
      </c>
      <c r="J811" t="s">
        <v>2818</v>
      </c>
      <c r="K811" t="s">
        <v>1863</v>
      </c>
      <c r="L811" t="s">
        <v>486</v>
      </c>
      <c r="M811" t="s">
        <v>7</v>
      </c>
      <c r="N811" t="s">
        <v>7</v>
      </c>
      <c r="O811">
        <v>3</v>
      </c>
      <c r="P811">
        <v>9</v>
      </c>
      <c r="Q811">
        <v>3</v>
      </c>
      <c r="R811">
        <v>2</v>
      </c>
      <c r="S811">
        <v>8</v>
      </c>
      <c r="T811">
        <v>2</v>
      </c>
      <c r="U811">
        <v>3</v>
      </c>
      <c r="V811">
        <v>3</v>
      </c>
      <c r="W811">
        <v>9</v>
      </c>
      <c r="X811">
        <v>3</v>
      </c>
      <c r="Y811">
        <v>3</v>
      </c>
      <c r="Z811">
        <v>2</v>
      </c>
      <c r="AA811">
        <v>3</v>
      </c>
      <c r="AB811">
        <v>9</v>
      </c>
      <c r="AC811">
        <v>2</v>
      </c>
      <c r="AD811">
        <v>2</v>
      </c>
      <c r="AE811">
        <v>2</v>
      </c>
      <c r="AF811">
        <v>3</v>
      </c>
      <c r="AG811">
        <v>2</v>
      </c>
      <c r="AH811">
        <v>2</v>
      </c>
      <c r="AI811">
        <v>3</v>
      </c>
      <c r="AJ811">
        <v>3</v>
      </c>
      <c r="AK811">
        <v>9</v>
      </c>
      <c r="AL811">
        <v>3</v>
      </c>
      <c r="AM811">
        <v>2</v>
      </c>
      <c r="AN811">
        <v>3</v>
      </c>
      <c r="AO811">
        <v>3</v>
      </c>
      <c r="AP811">
        <v>3</v>
      </c>
      <c r="AQ811">
        <v>3</v>
      </c>
      <c r="AR811">
        <v>9</v>
      </c>
      <c r="AS811">
        <v>3</v>
      </c>
      <c r="AT811">
        <v>3</v>
      </c>
      <c r="AU811">
        <v>3</v>
      </c>
      <c r="AV811">
        <v>2</v>
      </c>
      <c r="AW811">
        <v>2</v>
      </c>
      <c r="AX811">
        <v>2</v>
      </c>
      <c r="AY811">
        <v>3</v>
      </c>
    </row>
    <row r="812" spans="1:51">
      <c r="A812" s="1">
        <v>341680</v>
      </c>
      <c r="B812" s="7">
        <v>135640</v>
      </c>
      <c r="C812" s="2">
        <v>40239</v>
      </c>
      <c r="D812" t="s">
        <v>1933</v>
      </c>
      <c r="E812" t="s">
        <v>3333</v>
      </c>
      <c r="F812" t="s">
        <v>3334</v>
      </c>
      <c r="G812" t="s">
        <v>2568</v>
      </c>
      <c r="H812" t="s">
        <v>2569</v>
      </c>
      <c r="I812" t="s">
        <v>3334</v>
      </c>
      <c r="J812" t="s">
        <v>2818</v>
      </c>
      <c r="K812" t="s">
        <v>1863</v>
      </c>
      <c r="L812" t="s">
        <v>487</v>
      </c>
      <c r="M812" t="s">
        <v>485</v>
      </c>
      <c r="N812" t="s">
        <v>1020</v>
      </c>
      <c r="O812">
        <v>3</v>
      </c>
      <c r="P812">
        <v>9</v>
      </c>
      <c r="Q812">
        <v>9</v>
      </c>
      <c r="R812">
        <v>2</v>
      </c>
      <c r="S812">
        <v>8</v>
      </c>
      <c r="T812">
        <v>3</v>
      </c>
      <c r="U812">
        <v>3</v>
      </c>
      <c r="V812">
        <v>3</v>
      </c>
      <c r="W812">
        <v>9</v>
      </c>
      <c r="X812">
        <v>4</v>
      </c>
      <c r="Y812">
        <v>3</v>
      </c>
      <c r="Z812">
        <v>9</v>
      </c>
      <c r="AA812">
        <v>3</v>
      </c>
      <c r="AB812">
        <v>9</v>
      </c>
      <c r="AC812">
        <v>3</v>
      </c>
      <c r="AD812">
        <v>3</v>
      </c>
      <c r="AE812">
        <v>3</v>
      </c>
      <c r="AF812">
        <v>3</v>
      </c>
      <c r="AG812">
        <v>3</v>
      </c>
      <c r="AH812">
        <v>3</v>
      </c>
      <c r="AI812">
        <v>3</v>
      </c>
      <c r="AJ812">
        <v>3</v>
      </c>
      <c r="AK812">
        <v>9</v>
      </c>
      <c r="AL812">
        <v>3</v>
      </c>
      <c r="AM812">
        <v>3</v>
      </c>
      <c r="AN812">
        <v>3</v>
      </c>
      <c r="AO812">
        <v>9</v>
      </c>
      <c r="AP812">
        <v>3</v>
      </c>
      <c r="AQ812">
        <v>9</v>
      </c>
      <c r="AR812">
        <v>9</v>
      </c>
      <c r="AS812">
        <v>3</v>
      </c>
      <c r="AT812">
        <v>3</v>
      </c>
      <c r="AU812">
        <v>3</v>
      </c>
      <c r="AV812">
        <v>3</v>
      </c>
      <c r="AW812">
        <v>2</v>
      </c>
      <c r="AX812">
        <v>3</v>
      </c>
      <c r="AY812">
        <v>3</v>
      </c>
    </row>
    <row r="813" spans="1:51">
      <c r="A813" s="1">
        <v>341684</v>
      </c>
      <c r="B813" s="7">
        <v>135656</v>
      </c>
      <c r="C813" s="2">
        <v>40241</v>
      </c>
      <c r="D813" t="s">
        <v>1933</v>
      </c>
      <c r="E813" t="s">
        <v>2442</v>
      </c>
      <c r="F813" t="s">
        <v>2440</v>
      </c>
      <c r="G813" t="s">
        <v>1042</v>
      </c>
      <c r="H813" t="s">
        <v>1043</v>
      </c>
      <c r="I813" t="s">
        <v>2440</v>
      </c>
      <c r="J813" t="s">
        <v>2818</v>
      </c>
      <c r="K813" t="s">
        <v>1863</v>
      </c>
      <c r="L813" t="s">
        <v>487</v>
      </c>
      <c r="M813" t="s">
        <v>485</v>
      </c>
      <c r="N813" t="s">
        <v>1020</v>
      </c>
      <c r="O813">
        <v>3</v>
      </c>
      <c r="P813">
        <v>9</v>
      </c>
      <c r="Q813">
        <v>9</v>
      </c>
      <c r="R813">
        <v>2</v>
      </c>
      <c r="S813">
        <v>8</v>
      </c>
      <c r="T813">
        <v>3</v>
      </c>
      <c r="U813">
        <v>3</v>
      </c>
      <c r="V813">
        <v>3</v>
      </c>
      <c r="W813">
        <v>9</v>
      </c>
      <c r="X813">
        <v>3</v>
      </c>
      <c r="Y813">
        <v>3</v>
      </c>
      <c r="Z813">
        <v>9</v>
      </c>
      <c r="AA813">
        <v>3</v>
      </c>
      <c r="AB813">
        <v>9</v>
      </c>
      <c r="AC813">
        <v>3</v>
      </c>
      <c r="AD813">
        <v>3</v>
      </c>
      <c r="AE813">
        <v>2</v>
      </c>
      <c r="AF813">
        <v>4</v>
      </c>
      <c r="AG813">
        <v>2</v>
      </c>
      <c r="AH813">
        <v>3</v>
      </c>
      <c r="AI813">
        <v>3</v>
      </c>
      <c r="AJ813">
        <v>3</v>
      </c>
      <c r="AK813">
        <v>9</v>
      </c>
      <c r="AL813">
        <v>3</v>
      </c>
      <c r="AM813">
        <v>2</v>
      </c>
      <c r="AN813">
        <v>2</v>
      </c>
      <c r="AO813">
        <v>9</v>
      </c>
      <c r="AP813">
        <v>2</v>
      </c>
      <c r="AQ813">
        <v>9</v>
      </c>
      <c r="AR813">
        <v>9</v>
      </c>
      <c r="AS813">
        <v>3</v>
      </c>
      <c r="AT813">
        <v>3</v>
      </c>
      <c r="AU813">
        <v>3</v>
      </c>
      <c r="AV813">
        <v>2</v>
      </c>
      <c r="AW813">
        <v>2</v>
      </c>
      <c r="AX813">
        <v>2</v>
      </c>
      <c r="AY813">
        <v>3</v>
      </c>
    </row>
    <row r="814" spans="1:51">
      <c r="A814" s="1">
        <v>341687</v>
      </c>
      <c r="B814" s="7">
        <v>135690</v>
      </c>
      <c r="C814" s="2">
        <v>40247</v>
      </c>
      <c r="D814" t="s">
        <v>1933</v>
      </c>
      <c r="E814" t="s">
        <v>2806</v>
      </c>
      <c r="F814" t="s">
        <v>365</v>
      </c>
      <c r="G814" t="s">
        <v>3376</v>
      </c>
      <c r="H814" t="s">
        <v>3377</v>
      </c>
      <c r="I814" t="s">
        <v>365</v>
      </c>
      <c r="J814" t="s">
        <v>2818</v>
      </c>
      <c r="K814" t="s">
        <v>6</v>
      </c>
      <c r="L814" t="s">
        <v>487</v>
      </c>
      <c r="M814" t="s">
        <v>485</v>
      </c>
      <c r="N814" t="s">
        <v>1020</v>
      </c>
      <c r="O814">
        <v>3</v>
      </c>
      <c r="P814">
        <v>9</v>
      </c>
      <c r="Q814">
        <v>3</v>
      </c>
      <c r="R814">
        <v>2</v>
      </c>
      <c r="S814">
        <v>8</v>
      </c>
      <c r="T814">
        <v>3</v>
      </c>
      <c r="U814">
        <v>3</v>
      </c>
      <c r="V814">
        <v>3</v>
      </c>
      <c r="W814">
        <v>9</v>
      </c>
      <c r="X814">
        <v>3</v>
      </c>
      <c r="Y814">
        <v>3</v>
      </c>
      <c r="Z814">
        <v>3</v>
      </c>
      <c r="AA814">
        <v>3</v>
      </c>
      <c r="AB814">
        <v>9</v>
      </c>
      <c r="AC814">
        <v>3</v>
      </c>
      <c r="AD814">
        <v>3</v>
      </c>
      <c r="AE814">
        <v>2</v>
      </c>
      <c r="AF814">
        <v>3</v>
      </c>
      <c r="AG814">
        <v>3</v>
      </c>
      <c r="AH814">
        <v>3</v>
      </c>
      <c r="AI814">
        <v>3</v>
      </c>
      <c r="AJ814">
        <v>3</v>
      </c>
      <c r="AK814">
        <v>9</v>
      </c>
      <c r="AL814">
        <v>3</v>
      </c>
      <c r="AM814">
        <v>2</v>
      </c>
      <c r="AN814">
        <v>3</v>
      </c>
      <c r="AO814">
        <v>3</v>
      </c>
      <c r="AP814">
        <v>3</v>
      </c>
      <c r="AQ814">
        <v>3</v>
      </c>
      <c r="AR814">
        <v>9</v>
      </c>
      <c r="AS814">
        <v>2</v>
      </c>
      <c r="AT814">
        <v>3</v>
      </c>
      <c r="AU814">
        <v>3</v>
      </c>
      <c r="AV814">
        <v>3</v>
      </c>
      <c r="AW814">
        <v>2</v>
      </c>
      <c r="AX814">
        <v>2</v>
      </c>
      <c r="AY814">
        <v>3</v>
      </c>
    </row>
    <row r="815" spans="1:51">
      <c r="A815" s="1">
        <v>341694</v>
      </c>
      <c r="B815" s="7">
        <v>135758</v>
      </c>
      <c r="C815" s="2">
        <v>40241</v>
      </c>
      <c r="D815" t="s">
        <v>1933</v>
      </c>
      <c r="E815" t="s">
        <v>3411</v>
      </c>
      <c r="F815" t="s">
        <v>4</v>
      </c>
      <c r="G815" t="s">
        <v>1004</v>
      </c>
      <c r="H815" t="s">
        <v>1005</v>
      </c>
      <c r="I815" t="s">
        <v>4</v>
      </c>
      <c r="J815" t="s">
        <v>2818</v>
      </c>
      <c r="K815" t="s">
        <v>6</v>
      </c>
      <c r="L815" t="s">
        <v>487</v>
      </c>
      <c r="M815" t="s">
        <v>485</v>
      </c>
      <c r="N815" t="s">
        <v>1020</v>
      </c>
      <c r="O815">
        <v>3</v>
      </c>
      <c r="P815">
        <v>9</v>
      </c>
      <c r="Q815">
        <v>9</v>
      </c>
      <c r="R815">
        <v>3</v>
      </c>
      <c r="S815">
        <v>8</v>
      </c>
      <c r="T815">
        <v>3</v>
      </c>
      <c r="U815">
        <v>3</v>
      </c>
      <c r="V815">
        <v>3</v>
      </c>
      <c r="W815">
        <v>9</v>
      </c>
      <c r="X815">
        <v>4</v>
      </c>
      <c r="Y815">
        <v>3</v>
      </c>
      <c r="Z815">
        <v>9</v>
      </c>
      <c r="AA815">
        <v>3</v>
      </c>
      <c r="AB815">
        <v>9</v>
      </c>
      <c r="AC815">
        <v>3</v>
      </c>
      <c r="AD815">
        <v>3</v>
      </c>
      <c r="AE815">
        <v>2</v>
      </c>
      <c r="AF815">
        <v>4</v>
      </c>
      <c r="AG815">
        <v>3</v>
      </c>
      <c r="AH815">
        <v>2</v>
      </c>
      <c r="AI815">
        <v>3</v>
      </c>
      <c r="AJ815">
        <v>3</v>
      </c>
      <c r="AK815">
        <v>9</v>
      </c>
      <c r="AL815">
        <v>3</v>
      </c>
      <c r="AM815">
        <v>2</v>
      </c>
      <c r="AN815">
        <v>3</v>
      </c>
      <c r="AO815">
        <v>9</v>
      </c>
      <c r="AP815">
        <v>3</v>
      </c>
      <c r="AQ815">
        <v>9</v>
      </c>
      <c r="AR815">
        <v>9</v>
      </c>
      <c r="AS815">
        <v>2</v>
      </c>
      <c r="AT815">
        <v>3</v>
      </c>
      <c r="AU815">
        <v>3</v>
      </c>
      <c r="AV815">
        <v>3</v>
      </c>
      <c r="AW815">
        <v>3</v>
      </c>
      <c r="AX815">
        <v>2</v>
      </c>
      <c r="AY815">
        <v>2</v>
      </c>
    </row>
    <row r="816" spans="1:51">
      <c r="A816" s="1">
        <v>341853</v>
      </c>
      <c r="B816" s="7">
        <v>114981</v>
      </c>
      <c r="C816" s="2">
        <v>40267</v>
      </c>
      <c r="D816" t="s">
        <v>1933</v>
      </c>
      <c r="E816" t="s">
        <v>3429</v>
      </c>
      <c r="F816" t="s">
        <v>357</v>
      </c>
      <c r="G816" t="s">
        <v>1006</v>
      </c>
      <c r="H816" t="s">
        <v>2570</v>
      </c>
      <c r="I816" t="s">
        <v>357</v>
      </c>
      <c r="J816" t="s">
        <v>2818</v>
      </c>
      <c r="K816" t="s">
        <v>1863</v>
      </c>
      <c r="L816" t="s">
        <v>480</v>
      </c>
      <c r="M816" t="s">
        <v>7</v>
      </c>
      <c r="N816" t="s">
        <v>7</v>
      </c>
      <c r="O816">
        <v>3</v>
      </c>
      <c r="P816">
        <v>9</v>
      </c>
      <c r="Q816">
        <v>3</v>
      </c>
      <c r="R816">
        <v>2</v>
      </c>
      <c r="S816">
        <v>8</v>
      </c>
      <c r="T816">
        <v>3</v>
      </c>
      <c r="U816">
        <v>3</v>
      </c>
      <c r="V816">
        <v>3</v>
      </c>
      <c r="W816">
        <v>9</v>
      </c>
      <c r="X816">
        <v>3</v>
      </c>
      <c r="Y816">
        <v>3</v>
      </c>
      <c r="Z816">
        <v>3</v>
      </c>
      <c r="AA816">
        <v>3</v>
      </c>
      <c r="AB816">
        <v>9</v>
      </c>
      <c r="AC816">
        <v>3</v>
      </c>
      <c r="AD816">
        <v>2</v>
      </c>
      <c r="AE816">
        <v>2</v>
      </c>
      <c r="AF816">
        <v>3</v>
      </c>
      <c r="AG816">
        <v>3</v>
      </c>
      <c r="AH816">
        <v>3</v>
      </c>
      <c r="AI816">
        <v>3</v>
      </c>
      <c r="AJ816">
        <v>3</v>
      </c>
      <c r="AK816">
        <v>9</v>
      </c>
      <c r="AL816">
        <v>3</v>
      </c>
      <c r="AM816">
        <v>2</v>
      </c>
      <c r="AN816">
        <v>3</v>
      </c>
      <c r="AO816">
        <v>3</v>
      </c>
      <c r="AP816">
        <v>3</v>
      </c>
      <c r="AQ816">
        <v>3</v>
      </c>
      <c r="AR816">
        <v>9</v>
      </c>
      <c r="AS816">
        <v>3</v>
      </c>
      <c r="AT816">
        <v>3</v>
      </c>
      <c r="AU816">
        <v>3</v>
      </c>
      <c r="AV816">
        <v>3</v>
      </c>
      <c r="AW816">
        <v>3</v>
      </c>
      <c r="AX816">
        <v>2</v>
      </c>
      <c r="AY816">
        <v>3</v>
      </c>
    </row>
    <row r="817" spans="1:51">
      <c r="A817" s="1">
        <v>345496</v>
      </c>
      <c r="B817" s="7">
        <v>135371</v>
      </c>
      <c r="C817" s="2">
        <v>40241</v>
      </c>
      <c r="D817" t="s">
        <v>2571</v>
      </c>
      <c r="E817" t="s">
        <v>3280</v>
      </c>
      <c r="F817" t="s">
        <v>365</v>
      </c>
      <c r="G817" t="s">
        <v>135</v>
      </c>
      <c r="H817" t="s">
        <v>136</v>
      </c>
      <c r="I817" t="s">
        <v>365</v>
      </c>
      <c r="J817" t="s">
        <v>2818</v>
      </c>
      <c r="K817" t="s">
        <v>1863</v>
      </c>
      <c r="L817" t="s">
        <v>491</v>
      </c>
      <c r="M817" t="s">
        <v>485</v>
      </c>
      <c r="N817" t="s">
        <v>2572</v>
      </c>
      <c r="O817">
        <v>2</v>
      </c>
      <c r="P817">
        <v>2</v>
      </c>
      <c r="Q817">
        <v>9</v>
      </c>
      <c r="R817">
        <v>1</v>
      </c>
      <c r="S817">
        <v>8</v>
      </c>
      <c r="T817">
        <v>2</v>
      </c>
      <c r="U817">
        <v>2</v>
      </c>
      <c r="V817">
        <v>2</v>
      </c>
      <c r="W817">
        <v>9</v>
      </c>
      <c r="X817">
        <v>2</v>
      </c>
      <c r="Y817">
        <v>2</v>
      </c>
      <c r="Z817">
        <v>9</v>
      </c>
      <c r="AA817">
        <v>2</v>
      </c>
      <c r="AB817">
        <v>2</v>
      </c>
      <c r="AC817">
        <v>2</v>
      </c>
      <c r="AD817">
        <v>2</v>
      </c>
      <c r="AE817">
        <v>2</v>
      </c>
      <c r="AF817">
        <v>2</v>
      </c>
      <c r="AG817">
        <v>2</v>
      </c>
      <c r="AH817">
        <v>2</v>
      </c>
      <c r="AI817">
        <v>2</v>
      </c>
      <c r="AJ817">
        <v>2</v>
      </c>
      <c r="AK817">
        <v>2</v>
      </c>
      <c r="AL817">
        <v>1</v>
      </c>
      <c r="AM817">
        <v>1</v>
      </c>
      <c r="AN817">
        <v>2</v>
      </c>
      <c r="AO817">
        <v>9</v>
      </c>
      <c r="AP817">
        <v>2</v>
      </c>
      <c r="AQ817">
        <v>9</v>
      </c>
      <c r="AR817">
        <v>2</v>
      </c>
      <c r="AS817">
        <v>2</v>
      </c>
      <c r="AT817">
        <v>2</v>
      </c>
      <c r="AU817">
        <v>2</v>
      </c>
      <c r="AV817">
        <v>2</v>
      </c>
      <c r="AW817">
        <v>2</v>
      </c>
      <c r="AX817">
        <v>2</v>
      </c>
      <c r="AY817">
        <v>2</v>
      </c>
    </row>
    <row r="818" spans="1:51">
      <c r="A818" s="1">
        <v>345497</v>
      </c>
      <c r="B818" s="7">
        <v>135195</v>
      </c>
      <c r="C818" s="2">
        <v>40248</v>
      </c>
      <c r="D818" t="s">
        <v>2571</v>
      </c>
      <c r="E818" t="s">
        <v>3280</v>
      </c>
      <c r="F818" t="s">
        <v>365</v>
      </c>
      <c r="G818" t="s">
        <v>137</v>
      </c>
      <c r="H818" t="s">
        <v>138</v>
      </c>
      <c r="I818" t="s">
        <v>365</v>
      </c>
      <c r="J818" t="s">
        <v>2818</v>
      </c>
      <c r="K818" t="s">
        <v>1863</v>
      </c>
      <c r="L818" t="s">
        <v>491</v>
      </c>
      <c r="M818" t="s">
        <v>485</v>
      </c>
      <c r="N818" t="s">
        <v>2572</v>
      </c>
      <c r="O818">
        <v>3</v>
      </c>
      <c r="P818">
        <v>3</v>
      </c>
      <c r="Q818">
        <v>3</v>
      </c>
      <c r="R818">
        <v>2</v>
      </c>
      <c r="S818">
        <v>8</v>
      </c>
      <c r="T818">
        <v>3</v>
      </c>
      <c r="U818">
        <v>3</v>
      </c>
      <c r="V818">
        <v>3</v>
      </c>
      <c r="W818">
        <v>9</v>
      </c>
      <c r="X818">
        <v>4</v>
      </c>
      <c r="Y818">
        <v>3</v>
      </c>
      <c r="Z818">
        <v>3</v>
      </c>
      <c r="AA818">
        <v>3</v>
      </c>
      <c r="AB818">
        <v>3</v>
      </c>
      <c r="AC818">
        <v>3</v>
      </c>
      <c r="AD818">
        <v>2</v>
      </c>
      <c r="AE818">
        <v>2</v>
      </c>
      <c r="AF818">
        <v>3</v>
      </c>
      <c r="AG818">
        <v>3</v>
      </c>
      <c r="AH818">
        <v>2</v>
      </c>
      <c r="AI818">
        <v>3</v>
      </c>
      <c r="AJ818">
        <v>3</v>
      </c>
      <c r="AK818">
        <v>3</v>
      </c>
      <c r="AL818">
        <v>3</v>
      </c>
      <c r="AM818">
        <v>2</v>
      </c>
      <c r="AN818">
        <v>3</v>
      </c>
      <c r="AO818">
        <v>3</v>
      </c>
      <c r="AP818">
        <v>3</v>
      </c>
      <c r="AQ818">
        <v>3</v>
      </c>
      <c r="AR818">
        <v>3</v>
      </c>
      <c r="AS818">
        <v>2</v>
      </c>
      <c r="AT818">
        <v>2</v>
      </c>
      <c r="AU818">
        <v>3</v>
      </c>
      <c r="AV818">
        <v>2</v>
      </c>
      <c r="AW818">
        <v>2</v>
      </c>
      <c r="AX818">
        <v>3</v>
      </c>
      <c r="AY818">
        <v>3</v>
      </c>
    </row>
    <row r="819" spans="1:51">
      <c r="A819" s="1">
        <v>345499</v>
      </c>
      <c r="B819" s="7">
        <v>135372</v>
      </c>
      <c r="C819" s="2">
        <v>40241</v>
      </c>
      <c r="D819" t="s">
        <v>2571</v>
      </c>
      <c r="E819" t="s">
        <v>3280</v>
      </c>
      <c r="F819" t="s">
        <v>365</v>
      </c>
      <c r="G819" t="s">
        <v>139</v>
      </c>
      <c r="H819" t="s">
        <v>140</v>
      </c>
      <c r="I819" t="s">
        <v>365</v>
      </c>
      <c r="J819" t="s">
        <v>2818</v>
      </c>
      <c r="K819" t="s">
        <v>1863</v>
      </c>
      <c r="L819" t="s">
        <v>491</v>
      </c>
      <c r="M819" t="s">
        <v>485</v>
      </c>
      <c r="N819" t="s">
        <v>2572</v>
      </c>
      <c r="O819">
        <v>3</v>
      </c>
      <c r="P819">
        <v>9</v>
      </c>
      <c r="Q819">
        <v>9</v>
      </c>
      <c r="R819">
        <v>2</v>
      </c>
      <c r="S819">
        <v>8</v>
      </c>
      <c r="T819">
        <v>2</v>
      </c>
      <c r="U819">
        <v>3</v>
      </c>
      <c r="V819">
        <v>3</v>
      </c>
      <c r="W819">
        <v>9</v>
      </c>
      <c r="X819">
        <v>4</v>
      </c>
      <c r="Y819">
        <v>2</v>
      </c>
      <c r="Z819">
        <v>9</v>
      </c>
      <c r="AA819">
        <v>2</v>
      </c>
      <c r="AB819">
        <v>9</v>
      </c>
      <c r="AC819">
        <v>3</v>
      </c>
      <c r="AD819">
        <v>3</v>
      </c>
      <c r="AE819">
        <v>2</v>
      </c>
      <c r="AF819">
        <v>4</v>
      </c>
      <c r="AG819">
        <v>3</v>
      </c>
      <c r="AH819">
        <v>3</v>
      </c>
      <c r="AI819">
        <v>3</v>
      </c>
      <c r="AJ819">
        <v>3</v>
      </c>
      <c r="AK819">
        <v>9</v>
      </c>
      <c r="AL819">
        <v>2</v>
      </c>
      <c r="AM819">
        <v>2</v>
      </c>
      <c r="AN819">
        <v>3</v>
      </c>
      <c r="AO819">
        <v>9</v>
      </c>
      <c r="AP819">
        <v>2</v>
      </c>
      <c r="AQ819">
        <v>9</v>
      </c>
      <c r="AR819">
        <v>9</v>
      </c>
      <c r="AS819">
        <v>2</v>
      </c>
      <c r="AT819">
        <v>2</v>
      </c>
      <c r="AU819">
        <v>3</v>
      </c>
      <c r="AV819">
        <v>2</v>
      </c>
      <c r="AW819">
        <v>2</v>
      </c>
      <c r="AX819">
        <v>3</v>
      </c>
      <c r="AY819">
        <v>2</v>
      </c>
    </row>
    <row r="820" spans="1:51">
      <c r="A820" s="1">
        <v>345501</v>
      </c>
      <c r="B820" s="7">
        <v>134311</v>
      </c>
      <c r="C820" s="2">
        <v>40240</v>
      </c>
      <c r="D820" t="s">
        <v>2571</v>
      </c>
      <c r="E820" t="s">
        <v>1882</v>
      </c>
      <c r="F820" t="s">
        <v>4</v>
      </c>
      <c r="G820" t="s">
        <v>141</v>
      </c>
      <c r="H820" t="s">
        <v>142</v>
      </c>
      <c r="I820" t="s">
        <v>4</v>
      </c>
      <c r="J820" t="s">
        <v>2818</v>
      </c>
      <c r="K820" t="s">
        <v>1863</v>
      </c>
      <c r="L820" t="s">
        <v>491</v>
      </c>
      <c r="M820" t="s">
        <v>485</v>
      </c>
      <c r="N820" t="s">
        <v>2572</v>
      </c>
      <c r="O820">
        <v>2</v>
      </c>
      <c r="P820">
        <v>9</v>
      </c>
      <c r="Q820">
        <v>9</v>
      </c>
      <c r="R820">
        <v>1</v>
      </c>
      <c r="S820">
        <v>8</v>
      </c>
      <c r="T820">
        <v>2</v>
      </c>
      <c r="U820">
        <v>2</v>
      </c>
      <c r="V820">
        <v>2</v>
      </c>
      <c r="W820">
        <v>9</v>
      </c>
      <c r="X820">
        <v>3</v>
      </c>
      <c r="Y820">
        <v>2</v>
      </c>
      <c r="Z820">
        <v>9</v>
      </c>
      <c r="AA820">
        <v>2</v>
      </c>
      <c r="AB820">
        <v>9</v>
      </c>
      <c r="AC820">
        <v>1</v>
      </c>
      <c r="AD820">
        <v>2</v>
      </c>
      <c r="AE820">
        <v>1</v>
      </c>
      <c r="AF820">
        <v>2</v>
      </c>
      <c r="AG820">
        <v>2</v>
      </c>
      <c r="AH820">
        <v>1</v>
      </c>
      <c r="AI820">
        <v>2</v>
      </c>
      <c r="AJ820">
        <v>2</v>
      </c>
      <c r="AK820">
        <v>9</v>
      </c>
      <c r="AL820">
        <v>1</v>
      </c>
      <c r="AM820">
        <v>1</v>
      </c>
      <c r="AN820">
        <v>2</v>
      </c>
      <c r="AO820">
        <v>9</v>
      </c>
      <c r="AP820">
        <v>2</v>
      </c>
      <c r="AQ820">
        <v>9</v>
      </c>
      <c r="AR820">
        <v>9</v>
      </c>
      <c r="AS820">
        <v>2</v>
      </c>
      <c r="AT820">
        <v>2</v>
      </c>
      <c r="AU820">
        <v>2</v>
      </c>
      <c r="AV820">
        <v>1</v>
      </c>
      <c r="AW820">
        <v>2</v>
      </c>
      <c r="AX820">
        <v>1</v>
      </c>
      <c r="AY820">
        <v>2</v>
      </c>
    </row>
    <row r="821" spans="1:51">
      <c r="A821" s="1">
        <v>345580</v>
      </c>
      <c r="B821" s="7">
        <v>135213</v>
      </c>
      <c r="C821" s="2">
        <v>40255</v>
      </c>
      <c r="D821" t="s">
        <v>1933</v>
      </c>
      <c r="E821" t="s">
        <v>1489</v>
      </c>
      <c r="F821" t="s">
        <v>365</v>
      </c>
      <c r="G821" t="s">
        <v>1007</v>
      </c>
      <c r="H821" t="s">
        <v>143</v>
      </c>
      <c r="I821" t="s">
        <v>365</v>
      </c>
      <c r="J821" t="s">
        <v>2818</v>
      </c>
      <c r="K821" t="s">
        <v>1863</v>
      </c>
      <c r="L821" t="s">
        <v>480</v>
      </c>
      <c r="M821" t="s">
        <v>7</v>
      </c>
      <c r="N821" t="s">
        <v>7</v>
      </c>
      <c r="O821">
        <v>4</v>
      </c>
      <c r="P821">
        <v>9</v>
      </c>
      <c r="Q821">
        <v>3</v>
      </c>
      <c r="R821">
        <v>3</v>
      </c>
      <c r="S821">
        <v>8</v>
      </c>
      <c r="T821">
        <v>4</v>
      </c>
      <c r="U821">
        <v>4</v>
      </c>
      <c r="V821">
        <v>4</v>
      </c>
      <c r="W821">
        <v>9</v>
      </c>
      <c r="X821">
        <v>4</v>
      </c>
      <c r="Y821">
        <v>4</v>
      </c>
      <c r="Z821">
        <v>3</v>
      </c>
      <c r="AA821">
        <v>4</v>
      </c>
      <c r="AB821">
        <v>9</v>
      </c>
      <c r="AC821">
        <v>3</v>
      </c>
      <c r="AD821">
        <v>3</v>
      </c>
      <c r="AE821">
        <v>3</v>
      </c>
      <c r="AF821">
        <v>4</v>
      </c>
      <c r="AG821">
        <v>4</v>
      </c>
      <c r="AH821">
        <v>3</v>
      </c>
      <c r="AI821">
        <v>4</v>
      </c>
      <c r="AJ821">
        <v>3</v>
      </c>
      <c r="AK821">
        <v>9</v>
      </c>
      <c r="AL821">
        <v>4</v>
      </c>
      <c r="AM821">
        <v>4</v>
      </c>
      <c r="AN821">
        <v>3</v>
      </c>
      <c r="AO821">
        <v>3</v>
      </c>
      <c r="AP821">
        <v>4</v>
      </c>
      <c r="AQ821">
        <v>3</v>
      </c>
      <c r="AR821">
        <v>9</v>
      </c>
      <c r="AS821">
        <v>4</v>
      </c>
      <c r="AT821">
        <v>3</v>
      </c>
      <c r="AU821">
        <v>4</v>
      </c>
      <c r="AV821">
        <v>4</v>
      </c>
      <c r="AW821">
        <v>3</v>
      </c>
      <c r="AX821">
        <v>3</v>
      </c>
      <c r="AY821">
        <v>3</v>
      </c>
    </row>
    <row r="822" spans="1:51">
      <c r="A822" s="1">
        <v>345587</v>
      </c>
      <c r="B822" s="7">
        <v>135159</v>
      </c>
      <c r="C822" s="2">
        <v>40248</v>
      </c>
      <c r="D822" t="s">
        <v>1933</v>
      </c>
      <c r="E822" t="s">
        <v>1383</v>
      </c>
      <c r="F822" t="s">
        <v>365</v>
      </c>
      <c r="G822" t="s">
        <v>144</v>
      </c>
      <c r="H822" t="s">
        <v>145</v>
      </c>
      <c r="I822" t="s">
        <v>365</v>
      </c>
      <c r="J822" t="s">
        <v>2818</v>
      </c>
      <c r="K822" t="s">
        <v>1863</v>
      </c>
      <c r="L822" t="s">
        <v>480</v>
      </c>
      <c r="M822" t="s">
        <v>7</v>
      </c>
      <c r="N822" t="s">
        <v>7</v>
      </c>
      <c r="O822">
        <v>2</v>
      </c>
      <c r="P822">
        <v>9</v>
      </c>
      <c r="Q822">
        <v>2</v>
      </c>
      <c r="R822">
        <v>2</v>
      </c>
      <c r="S822">
        <v>8</v>
      </c>
      <c r="T822">
        <v>2</v>
      </c>
      <c r="U822">
        <v>2</v>
      </c>
      <c r="V822">
        <v>2</v>
      </c>
      <c r="W822">
        <v>9</v>
      </c>
      <c r="X822">
        <v>3</v>
      </c>
      <c r="Y822">
        <v>2</v>
      </c>
      <c r="Z822">
        <v>2</v>
      </c>
      <c r="AA822">
        <v>2</v>
      </c>
      <c r="AB822">
        <v>9</v>
      </c>
      <c r="AC822">
        <v>2</v>
      </c>
      <c r="AD822">
        <v>2</v>
      </c>
      <c r="AE822">
        <v>2</v>
      </c>
      <c r="AF822">
        <v>3</v>
      </c>
      <c r="AG822">
        <v>2</v>
      </c>
      <c r="AH822">
        <v>2</v>
      </c>
      <c r="AI822">
        <v>3</v>
      </c>
      <c r="AJ822">
        <v>2</v>
      </c>
      <c r="AK822">
        <v>9</v>
      </c>
      <c r="AL822">
        <v>2</v>
      </c>
      <c r="AM822">
        <v>1</v>
      </c>
      <c r="AN822">
        <v>2</v>
      </c>
      <c r="AO822">
        <v>2</v>
      </c>
      <c r="AP822">
        <v>2</v>
      </c>
      <c r="AQ822">
        <v>2</v>
      </c>
      <c r="AR822">
        <v>9</v>
      </c>
      <c r="AS822">
        <v>2</v>
      </c>
      <c r="AT822">
        <v>2</v>
      </c>
      <c r="AU822">
        <v>2</v>
      </c>
      <c r="AV822">
        <v>2</v>
      </c>
      <c r="AW822">
        <v>2</v>
      </c>
      <c r="AX822">
        <v>2</v>
      </c>
      <c r="AY822">
        <v>2</v>
      </c>
    </row>
  </sheetData>
  <phoneticPr fontId="2"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dimension ref="A1:H48"/>
  <sheetViews>
    <sheetView workbookViewId="0"/>
  </sheetViews>
  <sheetFormatPr defaultRowHeight="12.75"/>
  <cols>
    <col min="1" max="1" width="34.28515625" customWidth="1"/>
    <col min="2" max="2" width="8.5703125" customWidth="1"/>
    <col min="3" max="3" width="29.28515625" customWidth="1"/>
    <col min="4" max="4" width="15.5703125" customWidth="1"/>
    <col min="5" max="5" width="16.42578125" customWidth="1"/>
    <col min="6" max="6" width="15.7109375" customWidth="1"/>
    <col min="7" max="8" width="14.5703125" customWidth="1"/>
    <col min="9" max="9" width="0" hidden="1" customWidth="1"/>
    <col min="10" max="10" width="1.42578125" customWidth="1"/>
  </cols>
  <sheetData>
    <row r="1" spans="1:8" ht="17.100000000000001" customHeight="1">
      <c r="A1" s="87" t="s">
        <v>3061</v>
      </c>
      <c r="B1" s="87"/>
      <c r="C1" s="87"/>
      <c r="D1" s="81"/>
      <c r="E1" s="98"/>
      <c r="F1" s="98"/>
      <c r="G1" s="98"/>
      <c r="H1" s="98"/>
    </row>
    <row r="2" spans="1:8">
      <c r="A2" s="87" t="s">
        <v>31</v>
      </c>
      <c r="B2" s="87" t="s">
        <v>32</v>
      </c>
      <c r="C2" s="87" t="s">
        <v>1293</v>
      </c>
      <c r="D2" s="83" t="s">
        <v>1294</v>
      </c>
      <c r="E2" s="83" t="s">
        <v>709</v>
      </c>
      <c r="F2" s="83" t="s">
        <v>710</v>
      </c>
      <c r="G2" s="83" t="s">
        <v>711</v>
      </c>
      <c r="H2" s="83" t="s">
        <v>1205</v>
      </c>
    </row>
    <row r="3" spans="1:8">
      <c r="A3" s="84" t="s">
        <v>1295</v>
      </c>
      <c r="B3" s="85" t="s">
        <v>35</v>
      </c>
      <c r="C3" s="84" t="s">
        <v>3442</v>
      </c>
      <c r="D3" s="86">
        <v>57</v>
      </c>
      <c r="E3" s="86">
        <v>5</v>
      </c>
      <c r="F3" s="86">
        <v>34</v>
      </c>
      <c r="G3" s="86">
        <v>15</v>
      </c>
      <c r="H3" s="86">
        <v>3</v>
      </c>
    </row>
    <row r="4" spans="1:8" ht="38.25">
      <c r="A4" s="84" t="s">
        <v>1296</v>
      </c>
      <c r="B4" s="85" t="s">
        <v>35</v>
      </c>
      <c r="C4" s="84" t="s">
        <v>1468</v>
      </c>
      <c r="D4" s="86">
        <v>57</v>
      </c>
      <c r="E4" s="86">
        <v>3</v>
      </c>
      <c r="F4" s="86">
        <v>31</v>
      </c>
      <c r="G4" s="86">
        <v>20</v>
      </c>
      <c r="H4" s="86">
        <v>3</v>
      </c>
    </row>
    <row r="5" spans="1:8" ht="38.25">
      <c r="A5" s="84" t="s">
        <v>1297</v>
      </c>
      <c r="B5" s="85" t="s">
        <v>35</v>
      </c>
      <c r="C5" s="84" t="s">
        <v>1469</v>
      </c>
      <c r="D5" s="86">
        <v>57</v>
      </c>
      <c r="E5" s="86">
        <v>5</v>
      </c>
      <c r="F5" s="86">
        <v>34</v>
      </c>
      <c r="G5" s="86">
        <v>16</v>
      </c>
      <c r="H5" s="86">
        <v>2</v>
      </c>
    </row>
    <row r="6" spans="1:8" ht="25.5">
      <c r="A6" s="84" t="s">
        <v>1298</v>
      </c>
      <c r="B6" s="85" t="s">
        <v>35</v>
      </c>
      <c r="C6" s="84" t="s">
        <v>1470</v>
      </c>
      <c r="D6" s="86">
        <v>57</v>
      </c>
      <c r="E6" s="86">
        <v>5</v>
      </c>
      <c r="F6" s="86">
        <v>34</v>
      </c>
      <c r="G6" s="86">
        <v>16</v>
      </c>
      <c r="H6" s="86">
        <v>2</v>
      </c>
    </row>
    <row r="7" spans="1:8" ht="38.25">
      <c r="A7" s="84" t="s">
        <v>1299</v>
      </c>
      <c r="B7" s="85" t="s">
        <v>35</v>
      </c>
      <c r="C7" s="84" t="s">
        <v>1471</v>
      </c>
      <c r="D7" s="86">
        <v>57</v>
      </c>
      <c r="E7" s="86">
        <v>19</v>
      </c>
      <c r="F7" s="86">
        <v>27</v>
      </c>
      <c r="G7" s="86">
        <v>10</v>
      </c>
      <c r="H7" s="86">
        <v>1</v>
      </c>
    </row>
    <row r="8" spans="1:8">
      <c r="A8" s="84" t="s">
        <v>1300</v>
      </c>
      <c r="B8" s="85" t="s">
        <v>35</v>
      </c>
      <c r="C8" s="84" t="s">
        <v>1472</v>
      </c>
      <c r="D8" s="86">
        <v>57</v>
      </c>
      <c r="E8" s="86">
        <v>23</v>
      </c>
      <c r="F8" s="86">
        <v>27</v>
      </c>
      <c r="G8" s="86">
        <v>7</v>
      </c>
      <c r="H8" s="86">
        <v>0</v>
      </c>
    </row>
    <row r="9" spans="1:8" ht="25.5">
      <c r="A9" s="84" t="s">
        <v>1301</v>
      </c>
      <c r="B9" s="85" t="s">
        <v>35</v>
      </c>
      <c r="C9" s="84" t="s">
        <v>1473</v>
      </c>
      <c r="D9" s="86">
        <v>57</v>
      </c>
      <c r="E9" s="86">
        <v>10</v>
      </c>
      <c r="F9" s="86">
        <v>29</v>
      </c>
      <c r="G9" s="86">
        <v>10</v>
      </c>
      <c r="H9" s="86">
        <v>8</v>
      </c>
    </row>
    <row r="10" spans="1:8" ht="25.5">
      <c r="A10" s="84" t="s">
        <v>1302</v>
      </c>
      <c r="B10" s="85" t="s">
        <v>35</v>
      </c>
      <c r="C10" s="84" t="s">
        <v>1474</v>
      </c>
      <c r="D10" s="86">
        <v>17</v>
      </c>
      <c r="E10" s="86">
        <v>2</v>
      </c>
      <c r="F10" s="86">
        <v>11</v>
      </c>
      <c r="G10" s="86">
        <v>4</v>
      </c>
      <c r="H10" s="86">
        <v>0</v>
      </c>
    </row>
    <row r="11" spans="1:8" ht="25.5">
      <c r="A11" s="84" t="s">
        <v>1303</v>
      </c>
      <c r="B11" s="85" t="s">
        <v>35</v>
      </c>
      <c r="C11" s="84" t="s">
        <v>1475</v>
      </c>
      <c r="D11" s="86">
        <v>17</v>
      </c>
      <c r="E11" s="86">
        <v>2</v>
      </c>
      <c r="F11" s="86">
        <v>11</v>
      </c>
      <c r="G11" s="86">
        <v>3</v>
      </c>
      <c r="H11" s="86">
        <v>1</v>
      </c>
    </row>
    <row r="12" spans="1:8" ht="38.25">
      <c r="A12" s="84" t="s">
        <v>1304</v>
      </c>
      <c r="B12" s="85" t="s">
        <v>35</v>
      </c>
      <c r="C12" s="84" t="s">
        <v>1305</v>
      </c>
      <c r="D12" s="86">
        <v>17</v>
      </c>
      <c r="E12" s="86">
        <v>4</v>
      </c>
      <c r="F12" s="86">
        <v>9</v>
      </c>
      <c r="G12" s="86">
        <v>3</v>
      </c>
      <c r="H12" s="86">
        <v>1</v>
      </c>
    </row>
    <row r="13" spans="1:8" ht="25.5">
      <c r="A13" s="84" t="s">
        <v>1306</v>
      </c>
      <c r="B13" s="85" t="s">
        <v>35</v>
      </c>
      <c r="C13" s="84" t="s">
        <v>1307</v>
      </c>
      <c r="D13" s="86">
        <v>17</v>
      </c>
      <c r="E13" s="86">
        <v>2</v>
      </c>
      <c r="F13" s="86">
        <v>11</v>
      </c>
      <c r="G13" s="86">
        <v>3</v>
      </c>
      <c r="H13" s="86">
        <v>1</v>
      </c>
    </row>
    <row r="14" spans="1:8" ht="25.5">
      <c r="A14" s="84" t="s">
        <v>1308</v>
      </c>
      <c r="B14" s="85" t="s">
        <v>35</v>
      </c>
      <c r="C14" s="84" t="s">
        <v>1477</v>
      </c>
      <c r="D14" s="86">
        <v>8</v>
      </c>
      <c r="E14" s="86">
        <v>2</v>
      </c>
      <c r="F14" s="86">
        <v>3</v>
      </c>
      <c r="G14" s="86">
        <v>1</v>
      </c>
      <c r="H14" s="86">
        <v>2</v>
      </c>
    </row>
    <row r="15" spans="1:8" hidden="1">
      <c r="A15" s="190" t="s">
        <v>1309</v>
      </c>
      <c r="B15" s="192">
        <v>1</v>
      </c>
      <c r="C15" s="190" t="s">
        <v>3442</v>
      </c>
      <c r="D15" s="193">
        <v>5</v>
      </c>
      <c r="E15" s="193">
        <v>0</v>
      </c>
      <c r="F15" s="193">
        <v>2</v>
      </c>
      <c r="G15" s="193">
        <v>2</v>
      </c>
      <c r="H15" s="193">
        <v>1</v>
      </c>
    </row>
    <row r="16" spans="1:8">
      <c r="A16" s="191"/>
      <c r="B16" s="191"/>
      <c r="C16" s="191"/>
      <c r="D16" s="191"/>
      <c r="E16" s="191"/>
      <c r="F16" s="191"/>
      <c r="G16" s="191"/>
      <c r="H16" s="191"/>
    </row>
    <row r="17" spans="1:8" ht="38.25">
      <c r="A17" s="84" t="s">
        <v>1310</v>
      </c>
      <c r="B17" s="85">
        <v>1</v>
      </c>
      <c r="C17" s="84" t="s">
        <v>1468</v>
      </c>
      <c r="D17" s="86">
        <v>5</v>
      </c>
      <c r="E17" s="86">
        <v>0</v>
      </c>
      <c r="F17" s="86">
        <v>2</v>
      </c>
      <c r="G17" s="86">
        <v>2</v>
      </c>
      <c r="H17" s="86">
        <v>1</v>
      </c>
    </row>
    <row r="18" spans="1:8" ht="38.25">
      <c r="A18" s="84" t="s">
        <v>1311</v>
      </c>
      <c r="B18" s="85">
        <v>1</v>
      </c>
      <c r="C18" s="84" t="s">
        <v>1469</v>
      </c>
      <c r="D18" s="86">
        <v>5</v>
      </c>
      <c r="E18" s="86">
        <v>0</v>
      </c>
      <c r="F18" s="86">
        <v>2</v>
      </c>
      <c r="G18" s="86">
        <v>2</v>
      </c>
      <c r="H18" s="86">
        <v>1</v>
      </c>
    </row>
    <row r="19" spans="1:8" ht="25.5">
      <c r="A19" s="84" t="s">
        <v>1312</v>
      </c>
      <c r="B19" s="85">
        <v>1</v>
      </c>
      <c r="C19" s="84" t="s">
        <v>1470</v>
      </c>
      <c r="D19" s="86">
        <v>5</v>
      </c>
      <c r="E19" s="86">
        <v>0</v>
      </c>
      <c r="F19" s="86">
        <v>2</v>
      </c>
      <c r="G19" s="86">
        <v>2</v>
      </c>
      <c r="H19" s="86">
        <v>1</v>
      </c>
    </row>
    <row r="20" spans="1:8" ht="38.25">
      <c r="A20" s="84" t="s">
        <v>1313</v>
      </c>
      <c r="B20" s="85">
        <v>1</v>
      </c>
      <c r="C20" s="84" t="s">
        <v>1471</v>
      </c>
      <c r="D20" s="86">
        <v>5</v>
      </c>
      <c r="E20" s="86">
        <v>1</v>
      </c>
      <c r="F20" s="86">
        <v>3</v>
      </c>
      <c r="G20" s="86">
        <v>1</v>
      </c>
      <c r="H20" s="86">
        <v>0</v>
      </c>
    </row>
    <row r="21" spans="1:8">
      <c r="A21" s="84" t="s">
        <v>1314</v>
      </c>
      <c r="B21" s="85">
        <v>1</v>
      </c>
      <c r="C21" s="84" t="s">
        <v>1472</v>
      </c>
      <c r="D21" s="86">
        <v>5</v>
      </c>
      <c r="E21" s="86">
        <v>1</v>
      </c>
      <c r="F21" s="86">
        <v>3</v>
      </c>
      <c r="G21" s="86">
        <v>1</v>
      </c>
      <c r="H21" s="86">
        <v>0</v>
      </c>
    </row>
    <row r="22" spans="1:8" ht="25.5">
      <c r="A22" s="84" t="s">
        <v>1315</v>
      </c>
      <c r="B22" s="85">
        <v>1</v>
      </c>
      <c r="C22" s="84" t="s">
        <v>1473</v>
      </c>
      <c r="D22" s="86">
        <v>5</v>
      </c>
      <c r="E22" s="86">
        <v>1</v>
      </c>
      <c r="F22" s="86">
        <v>2</v>
      </c>
      <c r="G22" s="86">
        <v>1</v>
      </c>
      <c r="H22" s="86">
        <v>1</v>
      </c>
    </row>
    <row r="23" spans="1:8">
      <c r="A23" s="84" t="s">
        <v>1316</v>
      </c>
      <c r="B23" s="85">
        <v>2</v>
      </c>
      <c r="C23" s="84" t="s">
        <v>3442</v>
      </c>
      <c r="D23" s="86">
        <v>31</v>
      </c>
      <c r="E23" s="86">
        <v>1</v>
      </c>
      <c r="F23" s="86">
        <v>20</v>
      </c>
      <c r="G23" s="86">
        <v>9</v>
      </c>
      <c r="H23" s="86">
        <v>1</v>
      </c>
    </row>
    <row r="24" spans="1:8" ht="38.25">
      <c r="A24" s="84" t="s">
        <v>1317</v>
      </c>
      <c r="B24" s="85">
        <v>2</v>
      </c>
      <c r="C24" s="84" t="s">
        <v>1468</v>
      </c>
      <c r="D24" s="86">
        <v>31</v>
      </c>
      <c r="E24" s="86">
        <v>1</v>
      </c>
      <c r="F24" s="86">
        <v>18</v>
      </c>
      <c r="G24" s="86">
        <v>11</v>
      </c>
      <c r="H24" s="86">
        <v>1</v>
      </c>
    </row>
    <row r="25" spans="1:8" ht="38.25">
      <c r="A25" s="84" t="s">
        <v>1318</v>
      </c>
      <c r="B25" s="85">
        <v>2</v>
      </c>
      <c r="C25" s="84" t="s">
        <v>1469</v>
      </c>
      <c r="D25" s="86">
        <v>31</v>
      </c>
      <c r="E25" s="86">
        <v>1</v>
      </c>
      <c r="F25" s="86">
        <v>20</v>
      </c>
      <c r="G25" s="86">
        <v>9</v>
      </c>
      <c r="H25" s="86">
        <v>1</v>
      </c>
    </row>
    <row r="26" spans="1:8" ht="25.5">
      <c r="A26" s="84" t="s">
        <v>1319</v>
      </c>
      <c r="B26" s="85">
        <v>2</v>
      </c>
      <c r="C26" s="84" t="s">
        <v>1470</v>
      </c>
      <c r="D26" s="86">
        <v>31</v>
      </c>
      <c r="E26" s="86">
        <v>1</v>
      </c>
      <c r="F26" s="86">
        <v>20</v>
      </c>
      <c r="G26" s="86">
        <v>9</v>
      </c>
      <c r="H26" s="86">
        <v>1</v>
      </c>
    </row>
    <row r="27" spans="1:8" ht="38.25">
      <c r="A27" s="84" t="s">
        <v>1320</v>
      </c>
      <c r="B27" s="85">
        <v>2</v>
      </c>
      <c r="C27" s="84" t="s">
        <v>1471</v>
      </c>
      <c r="D27" s="86">
        <v>31</v>
      </c>
      <c r="E27" s="86">
        <v>9</v>
      </c>
      <c r="F27" s="86">
        <v>15</v>
      </c>
      <c r="G27" s="86">
        <v>6</v>
      </c>
      <c r="H27" s="86">
        <v>1</v>
      </c>
    </row>
    <row r="28" spans="1:8">
      <c r="A28" s="84" t="s">
        <v>1321</v>
      </c>
      <c r="B28" s="85">
        <v>2</v>
      </c>
      <c r="C28" s="84" t="s">
        <v>1472</v>
      </c>
      <c r="D28" s="86">
        <v>31</v>
      </c>
      <c r="E28" s="86">
        <v>12</v>
      </c>
      <c r="F28" s="86">
        <v>16</v>
      </c>
      <c r="G28" s="86">
        <v>3</v>
      </c>
      <c r="H28" s="86">
        <v>0</v>
      </c>
    </row>
    <row r="29" spans="1:8" ht="25.5">
      <c r="A29" s="84" t="s">
        <v>1322</v>
      </c>
      <c r="B29" s="85">
        <v>2</v>
      </c>
      <c r="C29" s="84" t="s">
        <v>1473</v>
      </c>
      <c r="D29" s="86">
        <v>31</v>
      </c>
      <c r="E29" s="86">
        <v>3</v>
      </c>
      <c r="F29" s="86">
        <v>17</v>
      </c>
      <c r="G29" s="86">
        <v>7</v>
      </c>
      <c r="H29" s="86">
        <v>4</v>
      </c>
    </row>
    <row r="30" spans="1:8" ht="25.5">
      <c r="A30" s="84" t="s">
        <v>1323</v>
      </c>
      <c r="B30" s="85">
        <v>2</v>
      </c>
      <c r="C30" s="84" t="s">
        <v>1474</v>
      </c>
      <c r="D30" s="86">
        <v>10</v>
      </c>
      <c r="E30" s="86">
        <v>0</v>
      </c>
      <c r="F30" s="86">
        <v>8</v>
      </c>
      <c r="G30" s="86">
        <v>2</v>
      </c>
      <c r="H30" s="86">
        <v>0</v>
      </c>
    </row>
    <row r="31" spans="1:8" ht="25.5">
      <c r="A31" s="84" t="s">
        <v>1324</v>
      </c>
      <c r="B31" s="85">
        <v>2</v>
      </c>
      <c r="C31" s="84" t="s">
        <v>1475</v>
      </c>
      <c r="D31" s="86">
        <v>10</v>
      </c>
      <c r="E31" s="86">
        <v>0</v>
      </c>
      <c r="F31" s="86">
        <v>8</v>
      </c>
      <c r="G31" s="86">
        <v>1</v>
      </c>
      <c r="H31" s="86">
        <v>1</v>
      </c>
    </row>
    <row r="32" spans="1:8" ht="38.25">
      <c r="A32" s="84" t="s">
        <v>1325</v>
      </c>
      <c r="B32" s="85">
        <v>2</v>
      </c>
      <c r="C32" s="84" t="s">
        <v>1305</v>
      </c>
      <c r="D32" s="86">
        <v>10</v>
      </c>
      <c r="E32" s="86">
        <v>1</v>
      </c>
      <c r="F32" s="86">
        <v>7</v>
      </c>
      <c r="G32" s="86">
        <v>1</v>
      </c>
      <c r="H32" s="86">
        <v>1</v>
      </c>
    </row>
    <row r="33" spans="1:8" ht="25.5">
      <c r="A33" s="84" t="s">
        <v>1326</v>
      </c>
      <c r="B33" s="85">
        <v>2</v>
      </c>
      <c r="C33" s="84" t="s">
        <v>1307</v>
      </c>
      <c r="D33" s="86">
        <v>10</v>
      </c>
      <c r="E33" s="86">
        <v>0</v>
      </c>
      <c r="F33" s="86">
        <v>8</v>
      </c>
      <c r="G33" s="86">
        <v>1</v>
      </c>
      <c r="H33" s="86">
        <v>1</v>
      </c>
    </row>
    <row r="34" spans="1:8" ht="25.5">
      <c r="A34" s="84" t="s">
        <v>1327</v>
      </c>
      <c r="B34" s="85">
        <v>2</v>
      </c>
      <c r="C34" s="84" t="s">
        <v>1477</v>
      </c>
      <c r="D34" s="86">
        <v>3</v>
      </c>
      <c r="E34" s="86">
        <v>0</v>
      </c>
      <c r="F34" s="86">
        <v>0</v>
      </c>
      <c r="G34" s="86">
        <v>1</v>
      </c>
      <c r="H34" s="86">
        <v>2</v>
      </c>
    </row>
    <row r="35" spans="1:8">
      <c r="A35" s="84" t="s">
        <v>1328</v>
      </c>
      <c r="B35" s="85">
        <v>3</v>
      </c>
      <c r="C35" s="84" t="s">
        <v>3442</v>
      </c>
      <c r="D35" s="86">
        <v>21</v>
      </c>
      <c r="E35" s="86">
        <v>4</v>
      </c>
      <c r="F35" s="86">
        <v>12</v>
      </c>
      <c r="G35" s="86">
        <v>4</v>
      </c>
      <c r="H35" s="86">
        <v>1</v>
      </c>
    </row>
    <row r="36" spans="1:8" ht="38.25">
      <c r="A36" s="84" t="s">
        <v>1329</v>
      </c>
      <c r="B36" s="85">
        <v>3</v>
      </c>
      <c r="C36" s="84" t="s">
        <v>1468</v>
      </c>
      <c r="D36" s="86">
        <v>21</v>
      </c>
      <c r="E36" s="86">
        <v>2</v>
      </c>
      <c r="F36" s="86">
        <v>11</v>
      </c>
      <c r="G36" s="86">
        <v>7</v>
      </c>
      <c r="H36" s="86">
        <v>1</v>
      </c>
    </row>
    <row r="37" spans="1:8" ht="38.25">
      <c r="A37" s="84" t="s">
        <v>1330</v>
      </c>
      <c r="B37" s="85">
        <v>3</v>
      </c>
      <c r="C37" s="84" t="s">
        <v>1469</v>
      </c>
      <c r="D37" s="86">
        <v>21</v>
      </c>
      <c r="E37" s="86">
        <v>4</v>
      </c>
      <c r="F37" s="86">
        <v>12</v>
      </c>
      <c r="G37" s="86">
        <v>5</v>
      </c>
      <c r="H37" s="86">
        <v>0</v>
      </c>
    </row>
    <row r="38" spans="1:8" ht="25.5">
      <c r="A38" s="84" t="s">
        <v>1331</v>
      </c>
      <c r="B38" s="85">
        <v>3</v>
      </c>
      <c r="C38" s="84" t="s">
        <v>1470</v>
      </c>
      <c r="D38" s="86">
        <v>21</v>
      </c>
      <c r="E38" s="86">
        <v>4</v>
      </c>
      <c r="F38" s="86">
        <v>12</v>
      </c>
      <c r="G38" s="86">
        <v>5</v>
      </c>
      <c r="H38" s="86">
        <v>0</v>
      </c>
    </row>
    <row r="39" spans="1:8" ht="38.25">
      <c r="A39" s="84" t="s">
        <v>1332</v>
      </c>
      <c r="B39" s="85">
        <v>3</v>
      </c>
      <c r="C39" s="84" t="s">
        <v>1471</v>
      </c>
      <c r="D39" s="86">
        <v>21</v>
      </c>
      <c r="E39" s="86">
        <v>9</v>
      </c>
      <c r="F39" s="86">
        <v>9</v>
      </c>
      <c r="G39" s="86">
        <v>3</v>
      </c>
      <c r="H39" s="86">
        <v>0</v>
      </c>
    </row>
    <row r="40" spans="1:8">
      <c r="A40" s="84" t="s">
        <v>1333</v>
      </c>
      <c r="B40" s="85">
        <v>3</v>
      </c>
      <c r="C40" s="84" t="s">
        <v>1472</v>
      </c>
      <c r="D40" s="86">
        <v>21</v>
      </c>
      <c r="E40" s="86">
        <v>10</v>
      </c>
      <c r="F40" s="86">
        <v>8</v>
      </c>
      <c r="G40" s="86">
        <v>3</v>
      </c>
      <c r="H40" s="86">
        <v>0</v>
      </c>
    </row>
    <row r="41" spans="1:8" ht="25.5">
      <c r="A41" s="84" t="s">
        <v>1334</v>
      </c>
      <c r="B41" s="85">
        <v>3</v>
      </c>
      <c r="C41" s="84" t="s">
        <v>1473</v>
      </c>
      <c r="D41" s="86">
        <v>21</v>
      </c>
      <c r="E41" s="86">
        <v>6</v>
      </c>
      <c r="F41" s="86">
        <v>10</v>
      </c>
      <c r="G41" s="86">
        <v>2</v>
      </c>
      <c r="H41" s="86">
        <v>3</v>
      </c>
    </row>
    <row r="42" spans="1:8" ht="25.5">
      <c r="A42" s="84" t="s">
        <v>712</v>
      </c>
      <c r="B42" s="85">
        <v>3</v>
      </c>
      <c r="C42" s="84" t="s">
        <v>1474</v>
      </c>
      <c r="D42" s="86">
        <v>7</v>
      </c>
      <c r="E42" s="86">
        <v>2</v>
      </c>
      <c r="F42" s="86">
        <v>3</v>
      </c>
      <c r="G42" s="86">
        <v>2</v>
      </c>
      <c r="H42" s="86">
        <v>0</v>
      </c>
    </row>
    <row r="43" spans="1:8" ht="25.5">
      <c r="A43" s="84" t="s">
        <v>713</v>
      </c>
      <c r="B43" s="85">
        <v>3</v>
      </c>
      <c r="C43" s="84" t="s">
        <v>1475</v>
      </c>
      <c r="D43" s="86">
        <v>7</v>
      </c>
      <c r="E43" s="86">
        <v>2</v>
      </c>
      <c r="F43" s="86">
        <v>3</v>
      </c>
      <c r="G43" s="86">
        <v>2</v>
      </c>
      <c r="H43" s="86">
        <v>0</v>
      </c>
    </row>
    <row r="44" spans="1:8" ht="38.25">
      <c r="A44" s="84" t="s">
        <v>714</v>
      </c>
      <c r="B44" s="85">
        <v>3</v>
      </c>
      <c r="C44" s="84" t="s">
        <v>1305</v>
      </c>
      <c r="D44" s="86">
        <v>7</v>
      </c>
      <c r="E44" s="86">
        <v>3</v>
      </c>
      <c r="F44" s="86">
        <v>2</v>
      </c>
      <c r="G44" s="86">
        <v>2</v>
      </c>
      <c r="H44" s="86">
        <v>0</v>
      </c>
    </row>
    <row r="45" spans="1:8" ht="25.5">
      <c r="A45" s="84" t="s">
        <v>715</v>
      </c>
      <c r="B45" s="85">
        <v>3</v>
      </c>
      <c r="C45" s="84" t="s">
        <v>1307</v>
      </c>
      <c r="D45" s="86">
        <v>7</v>
      </c>
      <c r="E45" s="86">
        <v>2</v>
      </c>
      <c r="F45" s="86">
        <v>3</v>
      </c>
      <c r="G45" s="86">
        <v>2</v>
      </c>
      <c r="H45" s="86">
        <v>0</v>
      </c>
    </row>
    <row r="46" spans="1:8" ht="25.5">
      <c r="A46" s="84" t="s">
        <v>716</v>
      </c>
      <c r="B46" s="85">
        <v>3</v>
      </c>
      <c r="C46" s="84" t="s">
        <v>1477</v>
      </c>
      <c r="D46" s="86">
        <v>5</v>
      </c>
      <c r="E46" s="86">
        <v>2</v>
      </c>
      <c r="F46" s="86">
        <v>3</v>
      </c>
      <c r="G46" s="86">
        <v>0</v>
      </c>
      <c r="H46" s="86">
        <v>0</v>
      </c>
    </row>
    <row r="47" spans="1:8" ht="409.6" hidden="1" customHeight="1"/>
    <row r="48" spans="1:8" ht="36.75" customHeight="1"/>
  </sheetData>
  <mergeCells count="8">
    <mergeCell ref="E15:E16"/>
    <mergeCell ref="F15:F16"/>
    <mergeCell ref="G15:G16"/>
    <mergeCell ref="H15:H16"/>
    <mergeCell ref="A15:A16"/>
    <mergeCell ref="B15:B16"/>
    <mergeCell ref="C15:C16"/>
    <mergeCell ref="D15:D16"/>
  </mergeCells>
  <phoneticPr fontId="18"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sheetPr codeName="Sheet9" enableFormatConditionsCalculation="0">
    <tabColor indexed="42"/>
  </sheetPr>
  <dimension ref="B2:M25"/>
  <sheetViews>
    <sheetView showGridLines="0" showRowColHeaders="0" zoomScaleNormal="100" workbookViewId="0">
      <selection activeCell="C5" sqref="C5:G5"/>
    </sheetView>
  </sheetViews>
  <sheetFormatPr defaultRowHeight="12.75"/>
  <cols>
    <col min="1" max="1" width="3.7109375" style="10" customWidth="1"/>
    <col min="2" max="2" width="16" style="10" customWidth="1"/>
    <col min="3" max="3" width="1.5703125" style="11" customWidth="1"/>
    <col min="4" max="4" width="10" style="10" customWidth="1"/>
    <col min="5" max="5" width="10.28515625" style="10" customWidth="1"/>
    <col min="6" max="6" width="12" style="10" customWidth="1"/>
    <col min="7" max="7" width="10.42578125" style="10" customWidth="1"/>
    <col min="8" max="8" width="1.5703125" style="11" customWidth="1"/>
    <col min="9" max="12" width="13" style="10" customWidth="1"/>
    <col min="13" max="13" width="13" style="20" customWidth="1"/>
    <col min="14" max="14" width="7.140625" style="10" customWidth="1"/>
    <col min="15" max="15" width="4.85546875" style="10" bestFit="1" customWidth="1"/>
    <col min="16" max="16384" width="9.140625" style="10"/>
  </cols>
  <sheetData>
    <row r="2" spans="2:13" ht="14.25" customHeight="1">
      <c r="B2" s="119" t="str">
        <f>"Table 2: Section 162A inspection outcomes of non-association independent schools inspected " &amp; IF(C4="4","between "&amp; C5 &amp; " (provisional)", "in "&amp;C5 &amp;" (provisional)")&amp;CHAR(185)&amp;" "&amp;CHAR(178)&amp;" "&amp;CHAR(179)</f>
        <v>Table 2: Section 162A inspection outcomes of non-association independent schools inspected between 1 April 2011 - 30 June 2011 (provisional)¹ ² ³</v>
      </c>
      <c r="C2" s="57"/>
      <c r="D2" s="57"/>
      <c r="E2" s="57"/>
      <c r="F2" s="57"/>
      <c r="G2" s="57"/>
      <c r="H2" s="57"/>
      <c r="I2" s="57"/>
      <c r="J2" s="57"/>
      <c r="K2" s="57"/>
      <c r="L2" s="57"/>
      <c r="M2" s="112"/>
    </row>
    <row r="3" spans="2:13" ht="14.25" customHeight="1">
      <c r="B3" s="57"/>
      <c r="C3" s="57"/>
      <c r="D3" s="57"/>
      <c r="E3" s="57"/>
      <c r="F3" s="57"/>
      <c r="G3" s="57"/>
      <c r="H3" s="57"/>
      <c r="I3" s="57"/>
      <c r="J3" s="57"/>
      <c r="K3" s="57"/>
      <c r="L3" s="57"/>
      <c r="M3" s="57"/>
    </row>
    <row r="4" spans="2:13" ht="12.75" customHeight="1">
      <c r="B4" s="19"/>
      <c r="C4" s="97" t="str">
        <f>VLOOKUP(C5,All_month,2,0)</f>
        <v>4</v>
      </c>
      <c r="D4" s="19"/>
      <c r="E4" s="19"/>
      <c r="F4" s="19"/>
      <c r="G4" s="19"/>
      <c r="H4" s="19"/>
      <c r="I4" s="19"/>
      <c r="J4" s="19"/>
      <c r="K4" s="19"/>
      <c r="L4" s="19"/>
    </row>
    <row r="5" spans="2:13" ht="15" customHeight="1">
      <c r="B5" s="132" t="s">
        <v>3335</v>
      </c>
      <c r="C5" s="195" t="s">
        <v>3438</v>
      </c>
      <c r="D5" s="196"/>
      <c r="E5" s="196"/>
      <c r="F5" s="196"/>
      <c r="G5" s="197"/>
      <c r="I5" s="205" t="s">
        <v>284</v>
      </c>
      <c r="J5" s="201" t="s">
        <v>709</v>
      </c>
      <c r="K5" s="201" t="s">
        <v>710</v>
      </c>
      <c r="L5" s="201" t="s">
        <v>711</v>
      </c>
      <c r="M5" s="201" t="s">
        <v>1205</v>
      </c>
    </row>
    <row r="6" spans="2:13" ht="14.25" customHeight="1">
      <c r="B6" s="144"/>
      <c r="C6" s="144"/>
      <c r="D6" s="144"/>
      <c r="E6" s="144"/>
      <c r="F6" s="144"/>
      <c r="G6" s="144"/>
      <c r="H6" s="144"/>
      <c r="I6" s="206"/>
      <c r="J6" s="202"/>
      <c r="K6" s="202"/>
      <c r="L6" s="202"/>
      <c r="M6" s="202"/>
    </row>
    <row r="7" spans="2:13" ht="4.5" customHeight="1">
      <c r="B7" s="142"/>
      <c r="C7" s="142"/>
      <c r="D7" s="142"/>
      <c r="E7" s="142"/>
      <c r="F7" s="142"/>
      <c r="G7" s="142"/>
      <c r="H7" s="142"/>
      <c r="I7" s="141"/>
      <c r="J7" s="136"/>
      <c r="K7" s="136"/>
      <c r="L7" s="136"/>
      <c r="M7" s="142"/>
    </row>
    <row r="8" spans="2:13" ht="24" customHeight="1">
      <c r="B8" s="203" t="s">
        <v>3442</v>
      </c>
      <c r="C8" s="203"/>
      <c r="D8" s="203"/>
      <c r="E8" s="203"/>
      <c r="F8" s="203"/>
      <c r="G8" s="203"/>
      <c r="H8" s="203"/>
      <c r="I8" s="120">
        <f t="shared" ref="I8:I19" si="0">J8+K8+L8+M8</f>
        <v>57</v>
      </c>
      <c r="J8" s="121">
        <f>IF(ISERROR(VLOOKUP($C$4&amp;$B8,Table2_data,5,FALSE))=TRUE,0,VLOOKUP($C$4&amp;$B8,Table2_data,5,FALSE))</f>
        <v>5</v>
      </c>
      <c r="K8" s="121">
        <f t="shared" ref="K8:K19" si="1">IF(ISERROR(VLOOKUP($C$4&amp;$B8,Table2_data,6,FALSE))=TRUE,0,VLOOKUP($C$4&amp;$B8,Table2_data,6,FALSE))</f>
        <v>34</v>
      </c>
      <c r="L8" s="121">
        <f t="shared" ref="L8:L19" si="2">IF(ISERROR(VLOOKUP($C$4&amp;$B8,Table2_data,7,FALSE))=TRUE,0,VLOOKUP($C$4&amp;$B8,Table2_data,7,FALSE))</f>
        <v>15</v>
      </c>
      <c r="M8" s="121">
        <f t="shared" ref="M8:M19" si="3">IF(ISERROR(VLOOKUP($C$4&amp;$B8,Table2_data,8,FALSE))=TRUE,0,VLOOKUP($C$4&amp;$B8,Table2_data,8,FALSE))</f>
        <v>3</v>
      </c>
    </row>
    <row r="9" spans="2:13" s="18" customFormat="1" ht="24" customHeight="1">
      <c r="B9" s="203" t="s">
        <v>1468</v>
      </c>
      <c r="C9" s="203"/>
      <c r="D9" s="203"/>
      <c r="E9" s="203"/>
      <c r="F9" s="203"/>
      <c r="G9" s="203"/>
      <c r="H9" s="203"/>
      <c r="I9" s="120">
        <f t="shared" si="0"/>
        <v>57</v>
      </c>
      <c r="J9" s="121">
        <f t="shared" ref="J9:J19" si="4">IF(ISERROR(VLOOKUP($C$4&amp;$B9,Table2_data,5,FALSE))=TRUE,0,VLOOKUP($C$4&amp;$B9,Table2_data,5,FALSE))</f>
        <v>3</v>
      </c>
      <c r="K9" s="121">
        <f t="shared" si="1"/>
        <v>31</v>
      </c>
      <c r="L9" s="121">
        <f t="shared" si="2"/>
        <v>20</v>
      </c>
      <c r="M9" s="121">
        <f t="shared" si="3"/>
        <v>3</v>
      </c>
    </row>
    <row r="10" spans="2:13" ht="24" customHeight="1">
      <c r="B10" s="203" t="s">
        <v>1469</v>
      </c>
      <c r="C10" s="203"/>
      <c r="D10" s="203"/>
      <c r="E10" s="203"/>
      <c r="F10" s="203"/>
      <c r="G10" s="203"/>
      <c r="H10" s="203"/>
      <c r="I10" s="120">
        <f t="shared" si="0"/>
        <v>57</v>
      </c>
      <c r="J10" s="121">
        <f t="shared" si="4"/>
        <v>5</v>
      </c>
      <c r="K10" s="121">
        <f t="shared" si="1"/>
        <v>34</v>
      </c>
      <c r="L10" s="121">
        <f t="shared" si="2"/>
        <v>16</v>
      </c>
      <c r="M10" s="121">
        <f t="shared" si="3"/>
        <v>2</v>
      </c>
    </row>
    <row r="11" spans="2:13" ht="24" customHeight="1">
      <c r="B11" s="203" t="s">
        <v>1470</v>
      </c>
      <c r="C11" s="203"/>
      <c r="D11" s="203"/>
      <c r="E11" s="203"/>
      <c r="F11" s="203"/>
      <c r="G11" s="203"/>
      <c r="H11" s="203"/>
      <c r="I11" s="120">
        <f t="shared" si="0"/>
        <v>57</v>
      </c>
      <c r="J11" s="121">
        <f t="shared" si="4"/>
        <v>5</v>
      </c>
      <c r="K11" s="121">
        <f t="shared" si="1"/>
        <v>34</v>
      </c>
      <c r="L11" s="121">
        <f t="shared" si="2"/>
        <v>16</v>
      </c>
      <c r="M11" s="121">
        <f t="shared" si="3"/>
        <v>2</v>
      </c>
    </row>
    <row r="12" spans="2:13" ht="24" customHeight="1">
      <c r="B12" s="203" t="s">
        <v>1471</v>
      </c>
      <c r="C12" s="203"/>
      <c r="D12" s="203"/>
      <c r="E12" s="203"/>
      <c r="F12" s="203"/>
      <c r="G12" s="203"/>
      <c r="H12" s="203"/>
      <c r="I12" s="120">
        <f t="shared" si="0"/>
        <v>57</v>
      </c>
      <c r="J12" s="121">
        <f t="shared" si="4"/>
        <v>19</v>
      </c>
      <c r="K12" s="121">
        <f t="shared" si="1"/>
        <v>27</v>
      </c>
      <c r="L12" s="121">
        <f t="shared" si="2"/>
        <v>10</v>
      </c>
      <c r="M12" s="121">
        <f t="shared" si="3"/>
        <v>1</v>
      </c>
    </row>
    <row r="13" spans="2:13" ht="24" customHeight="1">
      <c r="B13" s="203" t="s">
        <v>1472</v>
      </c>
      <c r="C13" s="203"/>
      <c r="D13" s="203"/>
      <c r="E13" s="203"/>
      <c r="F13" s="203"/>
      <c r="G13" s="203"/>
      <c r="H13" s="203"/>
      <c r="I13" s="120">
        <f t="shared" si="0"/>
        <v>57</v>
      </c>
      <c r="J13" s="121">
        <f t="shared" si="4"/>
        <v>23</v>
      </c>
      <c r="K13" s="121">
        <f t="shared" si="1"/>
        <v>27</v>
      </c>
      <c r="L13" s="121">
        <f t="shared" si="2"/>
        <v>7</v>
      </c>
      <c r="M13" s="121">
        <f t="shared" si="3"/>
        <v>0</v>
      </c>
    </row>
    <row r="14" spans="2:13" ht="24" customHeight="1">
      <c r="B14" s="203" t="s">
        <v>1473</v>
      </c>
      <c r="C14" s="203"/>
      <c r="D14" s="203"/>
      <c r="E14" s="203"/>
      <c r="F14" s="203"/>
      <c r="G14" s="203"/>
      <c r="H14" s="203"/>
      <c r="I14" s="120">
        <f t="shared" si="0"/>
        <v>57</v>
      </c>
      <c r="J14" s="121">
        <f t="shared" si="4"/>
        <v>10</v>
      </c>
      <c r="K14" s="121">
        <f t="shared" si="1"/>
        <v>29</v>
      </c>
      <c r="L14" s="121">
        <f t="shared" si="2"/>
        <v>10</v>
      </c>
      <c r="M14" s="121">
        <f t="shared" si="3"/>
        <v>8</v>
      </c>
    </row>
    <row r="15" spans="2:13" ht="24" customHeight="1">
      <c r="B15" s="203" t="s">
        <v>1474</v>
      </c>
      <c r="C15" s="203"/>
      <c r="D15" s="203"/>
      <c r="E15" s="203"/>
      <c r="F15" s="203"/>
      <c r="G15" s="203"/>
      <c r="H15" s="203"/>
      <c r="I15" s="120">
        <f t="shared" si="0"/>
        <v>17</v>
      </c>
      <c r="J15" s="121">
        <f t="shared" si="4"/>
        <v>2</v>
      </c>
      <c r="K15" s="121">
        <f t="shared" si="1"/>
        <v>11</v>
      </c>
      <c r="L15" s="121">
        <f t="shared" si="2"/>
        <v>4</v>
      </c>
      <c r="M15" s="121">
        <f t="shared" si="3"/>
        <v>0</v>
      </c>
    </row>
    <row r="16" spans="2:13" ht="24" customHeight="1">
      <c r="B16" s="203" t="s">
        <v>1475</v>
      </c>
      <c r="C16" s="203"/>
      <c r="D16" s="203"/>
      <c r="E16" s="203"/>
      <c r="F16" s="203"/>
      <c r="G16" s="203"/>
      <c r="H16" s="203"/>
      <c r="I16" s="120">
        <f t="shared" si="0"/>
        <v>17</v>
      </c>
      <c r="J16" s="121">
        <f t="shared" si="4"/>
        <v>2</v>
      </c>
      <c r="K16" s="121">
        <f t="shared" si="1"/>
        <v>11</v>
      </c>
      <c r="L16" s="121">
        <f t="shared" si="2"/>
        <v>3</v>
      </c>
      <c r="M16" s="121">
        <f t="shared" si="3"/>
        <v>1</v>
      </c>
    </row>
    <row r="17" spans="2:13" ht="24" customHeight="1">
      <c r="B17" s="203" t="s">
        <v>1305</v>
      </c>
      <c r="C17" s="203"/>
      <c r="D17" s="203"/>
      <c r="E17" s="203"/>
      <c r="F17" s="203"/>
      <c r="G17" s="203"/>
      <c r="H17" s="203"/>
      <c r="I17" s="120">
        <f t="shared" si="0"/>
        <v>17</v>
      </c>
      <c r="J17" s="121">
        <f t="shared" si="4"/>
        <v>4</v>
      </c>
      <c r="K17" s="121">
        <f t="shared" si="1"/>
        <v>9</v>
      </c>
      <c r="L17" s="121">
        <f t="shared" si="2"/>
        <v>3</v>
      </c>
      <c r="M17" s="121">
        <f t="shared" si="3"/>
        <v>1</v>
      </c>
    </row>
    <row r="18" spans="2:13" ht="24" customHeight="1">
      <c r="B18" s="203" t="s">
        <v>1476</v>
      </c>
      <c r="C18" s="203"/>
      <c r="D18" s="203"/>
      <c r="E18" s="203"/>
      <c r="F18" s="203"/>
      <c r="G18" s="203"/>
      <c r="H18" s="203"/>
      <c r="I18" s="120">
        <f t="shared" si="0"/>
        <v>17</v>
      </c>
      <c r="J18" s="121">
        <f t="shared" si="4"/>
        <v>2</v>
      </c>
      <c r="K18" s="121">
        <f t="shared" si="1"/>
        <v>11</v>
      </c>
      <c r="L18" s="121">
        <f t="shared" si="2"/>
        <v>3</v>
      </c>
      <c r="M18" s="121">
        <f t="shared" si="3"/>
        <v>1</v>
      </c>
    </row>
    <row r="19" spans="2:13" ht="24" customHeight="1">
      <c r="B19" s="207" t="s">
        <v>1477</v>
      </c>
      <c r="C19" s="207"/>
      <c r="D19" s="207"/>
      <c r="E19" s="207"/>
      <c r="F19" s="207"/>
      <c r="G19" s="207"/>
      <c r="H19" s="145"/>
      <c r="I19" s="122">
        <f t="shared" si="0"/>
        <v>8</v>
      </c>
      <c r="J19" s="122">
        <f t="shared" si="4"/>
        <v>2</v>
      </c>
      <c r="K19" s="122">
        <f t="shared" si="1"/>
        <v>3</v>
      </c>
      <c r="L19" s="122">
        <f t="shared" si="2"/>
        <v>1</v>
      </c>
      <c r="M19" s="122">
        <f t="shared" si="3"/>
        <v>2</v>
      </c>
    </row>
    <row r="20" spans="2:13" ht="15" customHeight="1">
      <c r="B20" s="138"/>
      <c r="C20" s="142"/>
      <c r="D20" s="138"/>
      <c r="E20" s="138"/>
      <c r="F20" s="138"/>
      <c r="G20" s="138"/>
      <c r="H20" s="142"/>
      <c r="I20" s="138"/>
      <c r="J20" s="138"/>
      <c r="K20" s="138"/>
      <c r="L20" s="204" t="s">
        <v>2646</v>
      </c>
      <c r="M20" s="204"/>
    </row>
    <row r="21" spans="2:13">
      <c r="B21" s="137" t="s">
        <v>1517</v>
      </c>
      <c r="C21" s="142"/>
      <c r="D21" s="138"/>
      <c r="E21" s="138"/>
      <c r="F21" s="138"/>
      <c r="G21" s="138"/>
      <c r="H21" s="142"/>
      <c r="I21" s="138"/>
      <c r="J21" s="138"/>
      <c r="K21" s="138"/>
      <c r="L21" s="138"/>
      <c r="M21" s="143"/>
    </row>
    <row r="22" spans="2:13">
      <c r="B22" s="137" t="s">
        <v>1518</v>
      </c>
      <c r="C22" s="142"/>
      <c r="D22" s="138"/>
      <c r="E22" s="138"/>
      <c r="F22" s="138"/>
      <c r="G22" s="138"/>
      <c r="H22" s="142"/>
      <c r="I22" s="138"/>
      <c r="J22" s="138"/>
      <c r="K22" s="138"/>
      <c r="L22" s="138"/>
      <c r="M22" s="143"/>
    </row>
    <row r="23" spans="2:13">
      <c r="B23" s="137" t="s">
        <v>1519</v>
      </c>
      <c r="C23" s="142"/>
      <c r="D23" s="138"/>
      <c r="E23" s="138"/>
      <c r="F23" s="138"/>
      <c r="G23" s="138"/>
      <c r="H23" s="142"/>
      <c r="I23" s="138"/>
      <c r="J23" s="138"/>
      <c r="K23" s="138"/>
      <c r="L23" s="138"/>
      <c r="M23" s="143"/>
    </row>
    <row r="24" spans="2:13">
      <c r="B24" s="13"/>
      <c r="I24" s="138"/>
      <c r="J24" s="138"/>
      <c r="K24" s="138"/>
      <c r="L24" s="138"/>
      <c r="M24" s="143"/>
    </row>
    <row r="25" spans="2:13">
      <c r="B25" s="13"/>
    </row>
  </sheetData>
  <sheetProtection sheet="1"/>
  <mergeCells count="19">
    <mergeCell ref="L20:M20"/>
    <mergeCell ref="I5:I6"/>
    <mergeCell ref="B12:H12"/>
    <mergeCell ref="B13:H13"/>
    <mergeCell ref="B14:H14"/>
    <mergeCell ref="C5:G5"/>
    <mergeCell ref="B8:H8"/>
    <mergeCell ref="B19:G19"/>
    <mergeCell ref="B9:H9"/>
    <mergeCell ref="B18:H18"/>
    <mergeCell ref="M5:M6"/>
    <mergeCell ref="B17:H17"/>
    <mergeCell ref="J5:J6"/>
    <mergeCell ref="K5:K6"/>
    <mergeCell ref="L5:L6"/>
    <mergeCell ref="B11:H11"/>
    <mergeCell ref="B10:H10"/>
    <mergeCell ref="B15:H15"/>
    <mergeCell ref="B16:H16"/>
  </mergeCells>
  <phoneticPr fontId="2" type="noConversion"/>
  <dataValidations count="1">
    <dataValidation type="list" allowBlank="1" showInputMessage="1" showErrorMessage="1" sqref="C5:G5">
      <formula1>Quarter2</formula1>
    </dataValidation>
  </dataValidations>
  <pageMargins left="0.75" right="0.75" top="1" bottom="1" header="0.5" footer="0.5"/>
  <pageSetup paperSize="9" scale="75" orientation="landscape" r:id="rId1"/>
  <headerFooter alignWithMargins="0"/>
  <ignoredErrors>
    <ignoredError sqref="I8:I19 C4" unlockedFormula="1"/>
  </ignoredErrors>
</worksheet>
</file>

<file path=xl/worksheets/sheet12.xml><?xml version="1.0" encoding="utf-8"?>
<worksheet xmlns="http://schemas.openxmlformats.org/spreadsheetml/2006/main" xmlns:r="http://schemas.openxmlformats.org/officeDocument/2006/relationships">
  <dimension ref="A1:I51"/>
  <sheetViews>
    <sheetView workbookViewId="0"/>
  </sheetViews>
  <sheetFormatPr defaultRowHeight="12.75"/>
  <cols>
    <col min="1" max="1" width="36" customWidth="1"/>
    <col min="2" max="2" width="13.42578125" customWidth="1"/>
    <col min="3" max="3" width="51.5703125" style="110" customWidth="1"/>
    <col min="4" max="9" width="13.42578125" customWidth="1"/>
    <col min="10" max="10" width="10.42578125" customWidth="1"/>
  </cols>
  <sheetData>
    <row r="1" spans="1:9" ht="51">
      <c r="A1" s="87" t="s">
        <v>31</v>
      </c>
      <c r="B1" s="87" t="s">
        <v>729</v>
      </c>
      <c r="C1" s="108" t="s">
        <v>2518</v>
      </c>
      <c r="D1" s="87" t="s">
        <v>3071</v>
      </c>
      <c r="E1" s="87" t="s">
        <v>3072</v>
      </c>
      <c r="F1" s="87" t="s">
        <v>3073</v>
      </c>
      <c r="G1" s="87" t="s">
        <v>281</v>
      </c>
      <c r="H1" s="87" t="s">
        <v>282</v>
      </c>
      <c r="I1" s="87" t="s">
        <v>283</v>
      </c>
    </row>
    <row r="2" spans="1:9">
      <c r="A2" s="85" t="s">
        <v>2519</v>
      </c>
      <c r="B2" s="85">
        <v>1</v>
      </c>
      <c r="C2" s="106" t="s">
        <v>3074</v>
      </c>
      <c r="D2" s="105">
        <v>5</v>
      </c>
      <c r="E2" s="105">
        <v>2</v>
      </c>
      <c r="F2" s="105">
        <v>2</v>
      </c>
      <c r="G2" s="105">
        <v>1</v>
      </c>
      <c r="H2" s="105">
        <v>0</v>
      </c>
      <c r="I2" s="105">
        <v>0</v>
      </c>
    </row>
    <row r="3" spans="1:9">
      <c r="A3" s="85" t="s">
        <v>2520</v>
      </c>
      <c r="B3" s="85">
        <v>2</v>
      </c>
      <c r="C3" s="106" t="s">
        <v>3074</v>
      </c>
      <c r="D3" s="105">
        <v>31</v>
      </c>
      <c r="E3" s="105">
        <v>13</v>
      </c>
      <c r="F3" s="105">
        <v>15</v>
      </c>
      <c r="G3" s="105">
        <v>3</v>
      </c>
      <c r="H3" s="105">
        <v>0</v>
      </c>
      <c r="I3" s="105">
        <v>0</v>
      </c>
    </row>
    <row r="4" spans="1:9">
      <c r="A4" s="85" t="s">
        <v>2521</v>
      </c>
      <c r="B4" s="85">
        <v>3</v>
      </c>
      <c r="C4" s="106" t="s">
        <v>3074</v>
      </c>
      <c r="D4" s="105">
        <v>21</v>
      </c>
      <c r="E4" s="105">
        <v>9</v>
      </c>
      <c r="F4" s="105">
        <v>11</v>
      </c>
      <c r="G4" s="105">
        <v>1</v>
      </c>
      <c r="H4" s="105">
        <v>0</v>
      </c>
      <c r="I4" s="105">
        <v>0</v>
      </c>
    </row>
    <row r="5" spans="1:9">
      <c r="A5" s="85" t="s">
        <v>2522</v>
      </c>
      <c r="B5" s="109" t="s">
        <v>35</v>
      </c>
      <c r="C5" s="106" t="s">
        <v>3074</v>
      </c>
      <c r="D5" s="105">
        <v>57</v>
      </c>
      <c r="E5" s="105">
        <v>24</v>
      </c>
      <c r="F5" s="105">
        <v>28</v>
      </c>
      <c r="G5" s="105">
        <v>5</v>
      </c>
      <c r="H5" s="105">
        <v>0</v>
      </c>
      <c r="I5" s="105">
        <v>0</v>
      </c>
    </row>
    <row r="6" spans="1:9" hidden="1">
      <c r="A6" s="192" t="s">
        <v>2523</v>
      </c>
      <c r="B6" s="192">
        <v>1</v>
      </c>
      <c r="C6" s="209" t="s">
        <v>1481</v>
      </c>
      <c r="D6" s="208">
        <v>5</v>
      </c>
      <c r="E6" s="208">
        <v>4</v>
      </c>
      <c r="F6" s="208">
        <v>0</v>
      </c>
      <c r="G6" s="208">
        <v>1</v>
      </c>
      <c r="H6" s="208">
        <v>0</v>
      </c>
      <c r="I6" s="208">
        <v>0</v>
      </c>
    </row>
    <row r="7" spans="1:9">
      <c r="A7" s="191"/>
      <c r="B7" s="191"/>
      <c r="C7" s="210"/>
      <c r="D7" s="191"/>
      <c r="E7" s="191"/>
      <c r="F7" s="191"/>
      <c r="G7" s="191"/>
      <c r="H7" s="191"/>
      <c r="I7" s="191"/>
    </row>
    <row r="8" spans="1:9">
      <c r="A8" s="85" t="s">
        <v>2524</v>
      </c>
      <c r="B8" s="85">
        <v>2</v>
      </c>
      <c r="C8" s="106" t="s">
        <v>1481</v>
      </c>
      <c r="D8" s="105">
        <v>31</v>
      </c>
      <c r="E8" s="105">
        <v>28</v>
      </c>
      <c r="F8" s="105">
        <v>1</v>
      </c>
      <c r="G8" s="105">
        <v>2</v>
      </c>
      <c r="H8" s="105">
        <v>0</v>
      </c>
      <c r="I8" s="105">
        <v>0</v>
      </c>
    </row>
    <row r="9" spans="1:9">
      <c r="A9" s="85" t="s">
        <v>2525</v>
      </c>
      <c r="B9" s="85">
        <v>3</v>
      </c>
      <c r="C9" s="106" t="s">
        <v>1481</v>
      </c>
      <c r="D9" s="105">
        <v>21</v>
      </c>
      <c r="E9" s="105">
        <v>20</v>
      </c>
      <c r="F9" s="105">
        <v>0</v>
      </c>
      <c r="G9" s="105">
        <v>1</v>
      </c>
      <c r="H9" s="105">
        <v>0</v>
      </c>
      <c r="I9" s="105">
        <v>0</v>
      </c>
    </row>
    <row r="10" spans="1:9">
      <c r="A10" s="85" t="s">
        <v>2526</v>
      </c>
      <c r="B10" s="107" t="s">
        <v>35</v>
      </c>
      <c r="C10" s="106" t="s">
        <v>1481</v>
      </c>
      <c r="D10" s="105">
        <v>57</v>
      </c>
      <c r="E10" s="105">
        <v>52</v>
      </c>
      <c r="F10" s="105">
        <v>1</v>
      </c>
      <c r="G10" s="105">
        <v>4</v>
      </c>
      <c r="H10" s="105">
        <v>0</v>
      </c>
      <c r="I10" s="105">
        <v>0</v>
      </c>
    </row>
    <row r="11" spans="1:9" ht="409.6" hidden="1" customHeight="1"/>
    <row r="12" spans="1:9" ht="0.4" customHeight="1"/>
    <row r="13" spans="1:9">
      <c r="A13" s="85" t="s">
        <v>2527</v>
      </c>
      <c r="B13" s="85">
        <v>1</v>
      </c>
      <c r="C13" s="106" t="s">
        <v>1482</v>
      </c>
      <c r="D13" s="105">
        <v>5</v>
      </c>
      <c r="E13" s="105">
        <v>3</v>
      </c>
      <c r="F13" s="105">
        <v>0</v>
      </c>
      <c r="G13" s="105">
        <v>1</v>
      </c>
      <c r="H13" s="105">
        <v>0</v>
      </c>
      <c r="I13" s="105">
        <v>1</v>
      </c>
    </row>
    <row r="14" spans="1:9">
      <c r="A14" s="85" t="s">
        <v>2528</v>
      </c>
      <c r="B14" s="85">
        <v>2</v>
      </c>
      <c r="C14" s="106" t="s">
        <v>1482</v>
      </c>
      <c r="D14" s="105">
        <v>31</v>
      </c>
      <c r="E14" s="105">
        <v>28</v>
      </c>
      <c r="F14" s="105">
        <v>0</v>
      </c>
      <c r="G14" s="105">
        <v>1</v>
      </c>
      <c r="H14" s="105">
        <v>1</v>
      </c>
      <c r="I14" s="105">
        <v>1</v>
      </c>
    </row>
    <row r="15" spans="1:9">
      <c r="A15" s="85" t="s">
        <v>2529</v>
      </c>
      <c r="B15" s="85">
        <v>3</v>
      </c>
      <c r="C15" s="106" t="s">
        <v>1482</v>
      </c>
      <c r="D15" s="105">
        <v>21</v>
      </c>
      <c r="E15" s="105">
        <v>19</v>
      </c>
      <c r="F15" s="105">
        <v>0</v>
      </c>
      <c r="G15" s="105">
        <v>2</v>
      </c>
      <c r="H15" s="105">
        <v>0</v>
      </c>
      <c r="I15" s="105">
        <v>0</v>
      </c>
    </row>
    <row r="16" spans="1:9">
      <c r="A16" s="85" t="s">
        <v>2530</v>
      </c>
      <c r="B16" s="107" t="s">
        <v>35</v>
      </c>
      <c r="C16" s="106" t="s">
        <v>1482</v>
      </c>
      <c r="D16" s="105">
        <v>57</v>
      </c>
      <c r="E16" s="105">
        <v>50</v>
      </c>
      <c r="F16" s="105">
        <v>0</v>
      </c>
      <c r="G16" s="105">
        <v>4</v>
      </c>
      <c r="H16" s="105">
        <v>1</v>
      </c>
      <c r="I16" s="105">
        <v>2</v>
      </c>
    </row>
    <row r="17" spans="1:9" ht="409.6" hidden="1" customHeight="1"/>
    <row r="18" spans="1:9" ht="0.2" customHeight="1"/>
    <row r="19" spans="1:9" ht="25.5">
      <c r="A19" s="85" t="s">
        <v>2531</v>
      </c>
      <c r="B19" s="85">
        <v>1</v>
      </c>
      <c r="C19" s="106" t="s">
        <v>274</v>
      </c>
      <c r="D19" s="105">
        <v>5</v>
      </c>
      <c r="E19" s="105">
        <v>5</v>
      </c>
      <c r="F19" s="105">
        <v>0</v>
      </c>
      <c r="G19" s="105">
        <v>0</v>
      </c>
      <c r="H19" s="105">
        <v>0</v>
      </c>
      <c r="I19" s="105">
        <v>0</v>
      </c>
    </row>
    <row r="20" spans="1:9" ht="25.5">
      <c r="A20" s="85" t="s">
        <v>2743</v>
      </c>
      <c r="B20" s="85">
        <v>2</v>
      </c>
      <c r="C20" s="106" t="s">
        <v>274</v>
      </c>
      <c r="D20" s="105">
        <v>31</v>
      </c>
      <c r="E20" s="105">
        <v>30</v>
      </c>
      <c r="F20" s="105">
        <v>0</v>
      </c>
      <c r="G20" s="105">
        <v>0</v>
      </c>
      <c r="H20" s="105">
        <v>1</v>
      </c>
      <c r="I20" s="105">
        <v>0</v>
      </c>
    </row>
    <row r="21" spans="1:9" ht="25.5">
      <c r="A21" s="85" t="s">
        <v>2744</v>
      </c>
      <c r="B21" s="85">
        <v>3</v>
      </c>
      <c r="C21" s="106" t="s">
        <v>274</v>
      </c>
      <c r="D21" s="105">
        <v>21</v>
      </c>
      <c r="E21" s="105">
        <v>21</v>
      </c>
      <c r="F21" s="105">
        <v>0</v>
      </c>
      <c r="G21" s="105">
        <v>0</v>
      </c>
      <c r="H21" s="105">
        <v>0</v>
      </c>
      <c r="I21" s="105">
        <v>0</v>
      </c>
    </row>
    <row r="22" spans="1:9" ht="25.5">
      <c r="A22" s="85" t="s">
        <v>2745</v>
      </c>
      <c r="B22" s="107" t="s">
        <v>35</v>
      </c>
      <c r="C22" s="106" t="s">
        <v>274</v>
      </c>
      <c r="D22" s="105">
        <v>57</v>
      </c>
      <c r="E22" s="105">
        <v>56</v>
      </c>
      <c r="F22" s="105">
        <v>0</v>
      </c>
      <c r="G22" s="105">
        <v>0</v>
      </c>
      <c r="H22" s="105">
        <v>1</v>
      </c>
      <c r="I22" s="105">
        <v>0</v>
      </c>
    </row>
    <row r="23" spans="1:9" hidden="1">
      <c r="A23" s="192" t="s">
        <v>2746</v>
      </c>
      <c r="B23" s="192">
        <v>1</v>
      </c>
      <c r="C23" s="209" t="s">
        <v>275</v>
      </c>
      <c r="D23" s="208">
        <v>5</v>
      </c>
      <c r="E23" s="208">
        <v>3</v>
      </c>
      <c r="F23" s="208">
        <v>1</v>
      </c>
      <c r="G23" s="208">
        <v>1</v>
      </c>
      <c r="H23" s="208">
        <v>0</v>
      </c>
      <c r="I23" s="208">
        <v>0</v>
      </c>
    </row>
    <row r="24" spans="1:9">
      <c r="A24" s="191"/>
      <c r="B24" s="191"/>
      <c r="C24" s="210"/>
      <c r="D24" s="191"/>
      <c r="E24" s="191"/>
      <c r="F24" s="191"/>
      <c r="G24" s="191"/>
      <c r="H24" s="191"/>
      <c r="I24" s="191"/>
    </row>
    <row r="25" spans="1:9">
      <c r="A25" s="85" t="s">
        <v>2747</v>
      </c>
      <c r="B25" s="85">
        <v>2</v>
      </c>
      <c r="C25" s="106" t="s">
        <v>275</v>
      </c>
      <c r="D25" s="105">
        <v>31</v>
      </c>
      <c r="E25" s="105">
        <v>21</v>
      </c>
      <c r="F25" s="105">
        <v>5</v>
      </c>
      <c r="G25" s="105">
        <v>2</v>
      </c>
      <c r="H25" s="105">
        <v>2</v>
      </c>
      <c r="I25" s="105">
        <v>1</v>
      </c>
    </row>
    <row r="26" spans="1:9">
      <c r="A26" s="85" t="s">
        <v>2748</v>
      </c>
      <c r="B26" s="85">
        <v>3</v>
      </c>
      <c r="C26" s="106" t="s">
        <v>275</v>
      </c>
      <c r="D26" s="105">
        <v>21</v>
      </c>
      <c r="E26" s="105">
        <v>14</v>
      </c>
      <c r="F26" s="105">
        <v>4</v>
      </c>
      <c r="G26" s="105">
        <v>3</v>
      </c>
      <c r="H26" s="105">
        <v>0</v>
      </c>
      <c r="I26" s="105">
        <v>0</v>
      </c>
    </row>
    <row r="27" spans="1:9">
      <c r="A27" s="85" t="s">
        <v>2749</v>
      </c>
      <c r="B27" s="107" t="s">
        <v>35</v>
      </c>
      <c r="C27" s="106" t="s">
        <v>275</v>
      </c>
      <c r="D27" s="105">
        <v>57</v>
      </c>
      <c r="E27" s="105">
        <v>38</v>
      </c>
      <c r="F27" s="105">
        <v>10</v>
      </c>
      <c r="G27" s="105">
        <v>6</v>
      </c>
      <c r="H27" s="105">
        <v>2</v>
      </c>
      <c r="I27" s="105">
        <v>1</v>
      </c>
    </row>
    <row r="28" spans="1:9" ht="409.6" hidden="1" customHeight="1"/>
    <row r="29" spans="1:9" ht="0.4" customHeight="1"/>
    <row r="30" spans="1:9" ht="25.5">
      <c r="A30" s="85" t="s">
        <v>2750</v>
      </c>
      <c r="B30" s="85">
        <v>1</v>
      </c>
      <c r="C30" s="106" t="s">
        <v>276</v>
      </c>
      <c r="D30" s="105">
        <v>5</v>
      </c>
      <c r="E30" s="105">
        <v>3</v>
      </c>
      <c r="F30" s="105">
        <v>0</v>
      </c>
      <c r="G30" s="105">
        <v>1</v>
      </c>
      <c r="H30" s="105">
        <v>0</v>
      </c>
      <c r="I30" s="105">
        <v>1</v>
      </c>
    </row>
    <row r="31" spans="1:9" ht="25.5">
      <c r="A31" s="85" t="s">
        <v>2751</v>
      </c>
      <c r="B31" s="85">
        <v>2</v>
      </c>
      <c r="C31" s="106" t="s">
        <v>276</v>
      </c>
      <c r="D31" s="105">
        <v>31</v>
      </c>
      <c r="E31" s="105">
        <v>28</v>
      </c>
      <c r="F31" s="105">
        <v>0</v>
      </c>
      <c r="G31" s="105">
        <v>1</v>
      </c>
      <c r="H31" s="105">
        <v>1</v>
      </c>
      <c r="I31" s="105">
        <v>1</v>
      </c>
    </row>
    <row r="32" spans="1:9" ht="25.5">
      <c r="A32" s="85" t="s">
        <v>2752</v>
      </c>
      <c r="B32" s="85">
        <v>3</v>
      </c>
      <c r="C32" s="106" t="s">
        <v>276</v>
      </c>
      <c r="D32" s="105">
        <v>21</v>
      </c>
      <c r="E32" s="105">
        <v>19</v>
      </c>
      <c r="F32" s="105">
        <v>0</v>
      </c>
      <c r="G32" s="105">
        <v>2</v>
      </c>
      <c r="H32" s="105">
        <v>0</v>
      </c>
      <c r="I32" s="105">
        <v>0</v>
      </c>
    </row>
    <row r="33" spans="1:9" ht="25.5">
      <c r="A33" s="85" t="s">
        <v>2753</v>
      </c>
      <c r="B33" s="107" t="s">
        <v>35</v>
      </c>
      <c r="C33" s="106" t="s">
        <v>276</v>
      </c>
      <c r="D33" s="105">
        <v>57</v>
      </c>
      <c r="E33" s="105">
        <v>50</v>
      </c>
      <c r="F33" s="105">
        <v>0</v>
      </c>
      <c r="G33" s="105">
        <v>4</v>
      </c>
      <c r="H33" s="105">
        <v>1</v>
      </c>
      <c r="I33" s="105">
        <v>2</v>
      </c>
    </row>
    <row r="34" spans="1:9" ht="409.6" hidden="1" customHeight="1"/>
    <row r="35" spans="1:9">
      <c r="A35" s="85" t="s">
        <v>2754</v>
      </c>
      <c r="B35" s="85">
        <v>1</v>
      </c>
      <c r="C35" s="106" t="s">
        <v>277</v>
      </c>
      <c r="D35" s="105">
        <v>5</v>
      </c>
      <c r="E35" s="105">
        <v>3</v>
      </c>
      <c r="F35" s="105">
        <v>2</v>
      </c>
      <c r="G35" s="105">
        <v>0</v>
      </c>
      <c r="H35" s="105">
        <v>0</v>
      </c>
      <c r="I35" s="105">
        <v>0</v>
      </c>
    </row>
    <row r="36" spans="1:9">
      <c r="A36" s="85" t="s">
        <v>2755</v>
      </c>
      <c r="B36" s="85">
        <v>2</v>
      </c>
      <c r="C36" s="106" t="s">
        <v>277</v>
      </c>
      <c r="D36" s="105">
        <v>31</v>
      </c>
      <c r="E36" s="105">
        <v>21</v>
      </c>
      <c r="F36" s="105">
        <v>7</v>
      </c>
      <c r="G36" s="105">
        <v>2</v>
      </c>
      <c r="H36" s="105">
        <v>1</v>
      </c>
      <c r="I36" s="105">
        <v>0</v>
      </c>
    </row>
    <row r="37" spans="1:9">
      <c r="A37" s="85" t="s">
        <v>2756</v>
      </c>
      <c r="B37" s="85">
        <v>3</v>
      </c>
      <c r="C37" s="106" t="s">
        <v>277</v>
      </c>
      <c r="D37" s="105">
        <v>21</v>
      </c>
      <c r="E37" s="105">
        <v>14</v>
      </c>
      <c r="F37" s="105">
        <v>7</v>
      </c>
      <c r="G37" s="105">
        <v>0</v>
      </c>
      <c r="H37" s="105">
        <v>0</v>
      </c>
      <c r="I37" s="105">
        <v>0</v>
      </c>
    </row>
    <row r="38" spans="1:9">
      <c r="A38" s="85" t="s">
        <v>2757</v>
      </c>
      <c r="B38" s="107" t="s">
        <v>35</v>
      </c>
      <c r="C38" s="106" t="s">
        <v>277</v>
      </c>
      <c r="D38" s="105">
        <v>57</v>
      </c>
      <c r="E38" s="105">
        <v>38</v>
      </c>
      <c r="F38" s="105">
        <v>16</v>
      </c>
      <c r="G38" s="105">
        <v>2</v>
      </c>
      <c r="H38" s="105">
        <v>1</v>
      </c>
      <c r="I38" s="105">
        <v>0</v>
      </c>
    </row>
    <row r="39" spans="1:9" ht="409.6" hidden="1" customHeight="1"/>
    <row r="40" spans="1:9" ht="409.6" hidden="1" customHeight="1"/>
    <row r="41" spans="1:9" ht="25.5">
      <c r="A41" s="85" t="s">
        <v>2758</v>
      </c>
      <c r="B41" s="85">
        <v>1</v>
      </c>
      <c r="C41" s="106" t="s">
        <v>278</v>
      </c>
      <c r="D41" s="105">
        <v>5</v>
      </c>
      <c r="E41" s="105">
        <v>4</v>
      </c>
      <c r="F41" s="105">
        <v>0</v>
      </c>
      <c r="G41" s="105">
        <v>1</v>
      </c>
      <c r="H41" s="105">
        <v>0</v>
      </c>
      <c r="I41" s="105">
        <v>0</v>
      </c>
    </row>
    <row r="42" spans="1:9" ht="25.5">
      <c r="A42" s="85" t="s">
        <v>2759</v>
      </c>
      <c r="B42" s="85">
        <v>2</v>
      </c>
      <c r="C42" s="106" t="s">
        <v>278</v>
      </c>
      <c r="D42" s="105">
        <v>31</v>
      </c>
      <c r="E42" s="105">
        <v>23</v>
      </c>
      <c r="F42" s="105">
        <v>0</v>
      </c>
      <c r="G42" s="105">
        <v>7</v>
      </c>
      <c r="H42" s="105">
        <v>1</v>
      </c>
      <c r="I42" s="105">
        <v>0</v>
      </c>
    </row>
    <row r="43" spans="1:9" ht="25.5">
      <c r="A43" s="85" t="s">
        <v>2760</v>
      </c>
      <c r="B43" s="85">
        <v>3</v>
      </c>
      <c r="C43" s="106" t="s">
        <v>278</v>
      </c>
      <c r="D43" s="105">
        <v>21</v>
      </c>
      <c r="E43" s="105">
        <v>17</v>
      </c>
      <c r="F43" s="105">
        <v>0</v>
      </c>
      <c r="G43" s="105">
        <v>3</v>
      </c>
      <c r="H43" s="105">
        <v>1</v>
      </c>
      <c r="I43" s="105">
        <v>0</v>
      </c>
    </row>
    <row r="44" spans="1:9" ht="25.5">
      <c r="A44" s="85" t="s">
        <v>2761</v>
      </c>
      <c r="B44" s="107" t="s">
        <v>35</v>
      </c>
      <c r="C44" s="106" t="s">
        <v>278</v>
      </c>
      <c r="D44" s="105">
        <v>57</v>
      </c>
      <c r="E44" s="105">
        <v>44</v>
      </c>
      <c r="F44" s="105">
        <v>0</v>
      </c>
      <c r="G44" s="105">
        <v>11</v>
      </c>
      <c r="H44" s="105">
        <v>2</v>
      </c>
      <c r="I44" s="105">
        <v>0</v>
      </c>
    </row>
    <row r="45" spans="1:9" ht="409.6" hidden="1" customHeight="1"/>
    <row r="46" spans="1:9" ht="25.5">
      <c r="A46" s="85" t="s">
        <v>2762</v>
      </c>
      <c r="B46" s="85">
        <v>1</v>
      </c>
      <c r="C46" s="106" t="s">
        <v>279</v>
      </c>
      <c r="D46" s="105">
        <v>5</v>
      </c>
      <c r="E46" s="105">
        <v>4</v>
      </c>
      <c r="F46" s="105">
        <v>0</v>
      </c>
      <c r="G46" s="105">
        <v>1</v>
      </c>
      <c r="H46" s="105">
        <v>0</v>
      </c>
      <c r="I46" s="105">
        <v>0</v>
      </c>
    </row>
    <row r="47" spans="1:9" ht="25.5">
      <c r="A47" s="85" t="s">
        <v>2763</v>
      </c>
      <c r="B47" s="85">
        <v>2</v>
      </c>
      <c r="C47" s="106" t="s">
        <v>279</v>
      </c>
      <c r="D47" s="105">
        <v>31</v>
      </c>
      <c r="E47" s="105">
        <v>30</v>
      </c>
      <c r="F47" s="105">
        <v>1</v>
      </c>
      <c r="G47" s="105">
        <v>0</v>
      </c>
      <c r="H47" s="105">
        <v>0</v>
      </c>
      <c r="I47" s="105">
        <v>0</v>
      </c>
    </row>
    <row r="48" spans="1:9" ht="25.5">
      <c r="A48" s="85" t="s">
        <v>1261</v>
      </c>
      <c r="B48" s="85">
        <v>3</v>
      </c>
      <c r="C48" s="106" t="s">
        <v>279</v>
      </c>
      <c r="D48" s="105">
        <v>21</v>
      </c>
      <c r="E48" s="105">
        <v>19</v>
      </c>
      <c r="F48" s="105">
        <v>0</v>
      </c>
      <c r="G48" s="105">
        <v>1</v>
      </c>
      <c r="H48" s="105">
        <v>1</v>
      </c>
      <c r="I48" s="105">
        <v>0</v>
      </c>
    </row>
    <row r="49" spans="1:9" ht="25.5">
      <c r="A49" s="85" t="s">
        <v>1262</v>
      </c>
      <c r="B49" s="107" t="s">
        <v>35</v>
      </c>
      <c r="C49" s="106" t="s">
        <v>279</v>
      </c>
      <c r="D49" s="105">
        <v>57</v>
      </c>
      <c r="E49" s="105">
        <v>53</v>
      </c>
      <c r="F49" s="105">
        <v>1</v>
      </c>
      <c r="G49" s="105">
        <v>2</v>
      </c>
      <c r="H49" s="105">
        <v>1</v>
      </c>
      <c r="I49" s="105">
        <v>0</v>
      </c>
    </row>
    <row r="50" spans="1:9" ht="409.6" hidden="1" customHeight="1"/>
    <row r="51" spans="1:9" ht="24.2" customHeight="1"/>
  </sheetData>
  <mergeCells count="18">
    <mergeCell ref="H23:H24"/>
    <mergeCell ref="I23:I24"/>
    <mergeCell ref="D6:D7"/>
    <mergeCell ref="E6:E7"/>
    <mergeCell ref="F6:F7"/>
    <mergeCell ref="G6:G7"/>
    <mergeCell ref="H6:H7"/>
    <mergeCell ref="I6:I7"/>
    <mergeCell ref="D23:D24"/>
    <mergeCell ref="E23:E24"/>
    <mergeCell ref="F23:F24"/>
    <mergeCell ref="G23:G24"/>
    <mergeCell ref="A6:A7"/>
    <mergeCell ref="B6:B7"/>
    <mergeCell ref="C6:C7"/>
    <mergeCell ref="A23:A24"/>
    <mergeCell ref="B23:B24"/>
    <mergeCell ref="C23:C24"/>
  </mergeCells>
  <phoneticPr fontId="18" type="noConversion"/>
  <pageMargins left="0.75" right="0.75" top="1" bottom="1" header="0.5" footer="0.5"/>
  <pageSetup paperSize="9" orientation="portrait" horizontalDpi="0" verticalDpi="0" r:id="rId1"/>
  <headerFooter alignWithMargins="0"/>
</worksheet>
</file>

<file path=xl/worksheets/sheet13.xml><?xml version="1.0" encoding="utf-8"?>
<worksheet xmlns="http://schemas.openxmlformats.org/spreadsheetml/2006/main" xmlns:r="http://schemas.openxmlformats.org/officeDocument/2006/relationships">
  <sheetPr enableFormatConditionsCalculation="0">
    <tabColor indexed="42"/>
    <pageSetUpPr fitToPage="1"/>
  </sheetPr>
  <dimension ref="B2:S19"/>
  <sheetViews>
    <sheetView showGridLines="0" showRowColHeaders="0" zoomScaleNormal="100" workbookViewId="0">
      <selection activeCell="C5" sqref="C5:G5"/>
    </sheetView>
  </sheetViews>
  <sheetFormatPr defaultRowHeight="12.75"/>
  <cols>
    <col min="1" max="1" width="3.7109375" style="10" customWidth="1"/>
    <col min="2" max="2" width="16" style="10" customWidth="1"/>
    <col min="3" max="3" width="1.5703125" style="11" customWidth="1"/>
    <col min="4" max="4" width="10" style="10" customWidth="1"/>
    <col min="5" max="5" width="10.28515625" style="10" customWidth="1"/>
    <col min="6" max="6" width="12" style="10" customWidth="1"/>
    <col min="7" max="7" width="4.140625" style="10" customWidth="1"/>
    <col min="8" max="8" width="1.5703125" style="11" customWidth="1"/>
    <col min="9" max="14" width="13" style="10" customWidth="1"/>
    <col min="15" max="17" width="9.140625" style="10"/>
    <col min="18" max="18" width="11.5703125" style="10" customWidth="1"/>
    <col min="19" max="16384" width="9.140625" style="10"/>
  </cols>
  <sheetData>
    <row r="2" spans="2:19" ht="14.25" customHeight="1">
      <c r="B2" s="119" t="str">
        <f>"Table 3a: Overall performance on compliance with regulatory requirements for non-association independent schools inspected " &amp; IF(C4="4","between "&amp; C5 &amp; " (provisional)", "in "&amp;C5 &amp;" (provisional)")&amp;CHAR(185)&amp;" "&amp;CHAR(178)</f>
        <v>Table 3a: Overall performance on compliance with regulatory requirements for non-association independent schools inspected between 1 April 2011 - 30 June 2011 (provisional)¹ ²</v>
      </c>
      <c r="C2" s="55"/>
      <c r="D2" s="55"/>
      <c r="E2" s="55"/>
      <c r="F2" s="55"/>
      <c r="G2" s="55"/>
      <c r="H2" s="55"/>
      <c r="I2" s="55"/>
      <c r="J2" s="55"/>
      <c r="K2" s="55"/>
      <c r="L2" s="55"/>
      <c r="M2" s="55"/>
      <c r="N2" s="55"/>
      <c r="S2" s="112"/>
    </row>
    <row r="3" spans="2:19" ht="14.25" customHeight="1">
      <c r="B3" s="55"/>
      <c r="C3" s="55"/>
      <c r="D3" s="55"/>
      <c r="E3" s="55"/>
      <c r="F3" s="55"/>
      <c r="G3" s="55"/>
      <c r="H3" s="55"/>
      <c r="I3" s="55"/>
      <c r="J3" s="55"/>
      <c r="K3" s="55"/>
      <c r="L3" s="55"/>
      <c r="M3" s="55"/>
      <c r="N3" s="55"/>
    </row>
    <row r="4" spans="2:19" ht="12.75" customHeight="1">
      <c r="B4" s="146"/>
      <c r="C4" s="118" t="str">
        <f>VLOOKUP(C5,All_month,2,0)</f>
        <v>4</v>
      </c>
      <c r="D4" s="19"/>
      <c r="E4" s="19"/>
      <c r="F4" s="19"/>
      <c r="G4" s="19"/>
      <c r="H4" s="19"/>
      <c r="I4" s="146"/>
      <c r="J4" s="146"/>
      <c r="K4" s="146"/>
      <c r="L4" s="146"/>
      <c r="M4" s="146"/>
      <c r="N4" s="143"/>
    </row>
    <row r="5" spans="2:19" ht="15" customHeight="1">
      <c r="B5" s="132" t="s">
        <v>3335</v>
      </c>
      <c r="C5" s="195" t="s">
        <v>3438</v>
      </c>
      <c r="D5" s="196"/>
      <c r="E5" s="196"/>
      <c r="F5" s="196"/>
      <c r="G5" s="197"/>
      <c r="I5" s="205" t="s">
        <v>284</v>
      </c>
      <c r="J5" s="147">
        <v>1</v>
      </c>
      <c r="K5" s="148" t="s">
        <v>280</v>
      </c>
      <c r="L5" s="148" t="s">
        <v>281</v>
      </c>
      <c r="M5" s="148" t="s">
        <v>282</v>
      </c>
      <c r="N5" s="148" t="s">
        <v>283</v>
      </c>
      <c r="O5" s="16"/>
    </row>
    <row r="6" spans="2:19" ht="14.25" customHeight="1">
      <c r="B6" s="12"/>
      <c r="C6" s="12"/>
      <c r="D6" s="12"/>
      <c r="E6" s="12"/>
      <c r="F6" s="12"/>
      <c r="G6" s="12"/>
      <c r="H6" s="12"/>
      <c r="I6" s="206"/>
      <c r="J6" s="149" t="s">
        <v>3301</v>
      </c>
      <c r="K6" s="149" t="s">
        <v>3301</v>
      </c>
      <c r="L6" s="149" t="s">
        <v>3301</v>
      </c>
      <c r="M6" s="149" t="s">
        <v>3301</v>
      </c>
      <c r="N6" s="140" t="s">
        <v>3301</v>
      </c>
    </row>
    <row r="7" spans="2:19" ht="4.5" customHeight="1">
      <c r="B7" s="11"/>
      <c r="D7" s="11"/>
      <c r="E7" s="11"/>
      <c r="F7" s="11"/>
      <c r="G7" s="11"/>
      <c r="I7" s="141"/>
      <c r="J7" s="136"/>
      <c r="K7" s="136"/>
      <c r="L7" s="136"/>
      <c r="M7" s="136"/>
      <c r="N7" s="142"/>
    </row>
    <row r="8" spans="2:19" ht="24" customHeight="1">
      <c r="B8" s="212" t="s">
        <v>3074</v>
      </c>
      <c r="C8" s="212"/>
      <c r="D8" s="212"/>
      <c r="E8" s="212"/>
      <c r="F8" s="212"/>
      <c r="G8" s="212"/>
      <c r="H8" s="80"/>
      <c r="I8" s="163">
        <f t="shared" ref="I8:I16" si="0">J8+K8+L8+M8+N8</f>
        <v>57</v>
      </c>
      <c r="J8" s="149">
        <f t="shared" ref="J8:J16" si="1">IF(ISERROR(VLOOKUP($C$4&amp;$B8,Table3a_data,5,FALSE))=TRUE,0,VLOOKUP($C$4&amp;$B8,Table3a_data,5,FALSE))</f>
        <v>24</v>
      </c>
      <c r="K8" s="149">
        <f t="shared" ref="K8:K16" si="2">IF(ISERROR(VLOOKUP($C$4&amp;$B8,Table3a_data,6,FALSE))=TRUE,0,VLOOKUP($C$4&amp;$B8,Table3a_data,6,FALSE))</f>
        <v>28</v>
      </c>
      <c r="L8" s="149">
        <f t="shared" ref="L8:L16" si="3">IF(ISERROR(VLOOKUP($C$4&amp;$B8,Table3a_data,7,FALSE))=TRUE,0,VLOOKUP($C$4&amp;$B8,Table3a_data,7,FALSE))</f>
        <v>5</v>
      </c>
      <c r="M8" s="149">
        <f t="shared" ref="M8:M16" si="4">IF(ISERROR(VLOOKUP($C$4&amp;$B8,Table3a_data,8,FALSE))=TRUE,0,VLOOKUP($C$4&amp;$B8,Table3a_data,8,FALSE))</f>
        <v>0</v>
      </c>
      <c r="N8" s="149">
        <f t="shared" ref="N8:N16" si="5">IF(ISERROR(VLOOKUP($C$4&amp;$B8,Table3a_data,9,FALSE))=TRUE,0,VLOOKUP($C$4&amp;$B8,Table3a_data,9,FALSE))</f>
        <v>0</v>
      </c>
    </row>
    <row r="9" spans="2:19" ht="24" customHeight="1">
      <c r="B9" s="211" t="s">
        <v>1481</v>
      </c>
      <c r="C9" s="211"/>
      <c r="D9" s="211"/>
      <c r="E9" s="211"/>
      <c r="F9" s="211"/>
      <c r="G9" s="211"/>
      <c r="H9" s="80"/>
      <c r="I9" s="120">
        <f t="shared" si="0"/>
        <v>57</v>
      </c>
      <c r="J9" s="121">
        <f t="shared" si="1"/>
        <v>52</v>
      </c>
      <c r="K9" s="121">
        <f t="shared" si="2"/>
        <v>1</v>
      </c>
      <c r="L9" s="121">
        <f t="shared" si="3"/>
        <v>4</v>
      </c>
      <c r="M9" s="121">
        <f t="shared" si="4"/>
        <v>0</v>
      </c>
      <c r="N9" s="121">
        <f t="shared" si="5"/>
        <v>0</v>
      </c>
    </row>
    <row r="10" spans="2:19" ht="24" customHeight="1">
      <c r="B10" s="211" t="s">
        <v>1482</v>
      </c>
      <c r="C10" s="211"/>
      <c r="D10" s="211"/>
      <c r="E10" s="211"/>
      <c r="F10" s="211"/>
      <c r="G10" s="211"/>
      <c r="H10" s="79"/>
      <c r="I10" s="120">
        <f t="shared" si="0"/>
        <v>57</v>
      </c>
      <c r="J10" s="121">
        <f t="shared" si="1"/>
        <v>50</v>
      </c>
      <c r="K10" s="121">
        <f t="shared" si="2"/>
        <v>0</v>
      </c>
      <c r="L10" s="121">
        <f t="shared" si="3"/>
        <v>4</v>
      </c>
      <c r="M10" s="121">
        <f t="shared" si="4"/>
        <v>1</v>
      </c>
      <c r="N10" s="121">
        <f t="shared" si="5"/>
        <v>2</v>
      </c>
    </row>
    <row r="11" spans="2:19" ht="24" customHeight="1">
      <c r="B11" s="211" t="s">
        <v>274</v>
      </c>
      <c r="C11" s="211"/>
      <c r="D11" s="211"/>
      <c r="E11" s="211"/>
      <c r="F11" s="211"/>
      <c r="G11" s="211"/>
      <c r="H11" s="79"/>
      <c r="I11" s="120">
        <f t="shared" si="0"/>
        <v>57</v>
      </c>
      <c r="J11" s="121">
        <f t="shared" si="1"/>
        <v>56</v>
      </c>
      <c r="K11" s="121">
        <f t="shared" si="2"/>
        <v>0</v>
      </c>
      <c r="L11" s="121">
        <f t="shared" si="3"/>
        <v>0</v>
      </c>
      <c r="M11" s="121">
        <f t="shared" si="4"/>
        <v>1</v>
      </c>
      <c r="N11" s="121">
        <f t="shared" si="5"/>
        <v>0</v>
      </c>
    </row>
    <row r="12" spans="2:19" ht="24" customHeight="1">
      <c r="B12" s="211" t="s">
        <v>275</v>
      </c>
      <c r="C12" s="211"/>
      <c r="D12" s="211"/>
      <c r="E12" s="211"/>
      <c r="F12" s="211"/>
      <c r="G12" s="211"/>
      <c r="H12" s="79"/>
      <c r="I12" s="120">
        <f t="shared" si="0"/>
        <v>57</v>
      </c>
      <c r="J12" s="121">
        <f t="shared" si="1"/>
        <v>38</v>
      </c>
      <c r="K12" s="121">
        <f t="shared" si="2"/>
        <v>10</v>
      </c>
      <c r="L12" s="121">
        <f t="shared" si="3"/>
        <v>6</v>
      </c>
      <c r="M12" s="121">
        <f t="shared" si="4"/>
        <v>2</v>
      </c>
      <c r="N12" s="121">
        <f t="shared" si="5"/>
        <v>1</v>
      </c>
    </row>
    <row r="13" spans="2:19" ht="24" customHeight="1">
      <c r="B13" s="211" t="s">
        <v>276</v>
      </c>
      <c r="C13" s="211"/>
      <c r="D13" s="211"/>
      <c r="E13" s="211"/>
      <c r="F13" s="211"/>
      <c r="G13" s="211"/>
      <c r="H13" s="79"/>
      <c r="I13" s="120">
        <f t="shared" si="0"/>
        <v>57</v>
      </c>
      <c r="J13" s="121">
        <f t="shared" si="1"/>
        <v>50</v>
      </c>
      <c r="K13" s="121">
        <f t="shared" si="2"/>
        <v>0</v>
      </c>
      <c r="L13" s="121">
        <f t="shared" si="3"/>
        <v>4</v>
      </c>
      <c r="M13" s="121">
        <f t="shared" si="4"/>
        <v>1</v>
      </c>
      <c r="N13" s="121">
        <f t="shared" si="5"/>
        <v>2</v>
      </c>
    </row>
    <row r="14" spans="2:19" ht="24" customHeight="1">
      <c r="B14" s="211" t="s">
        <v>277</v>
      </c>
      <c r="C14" s="211"/>
      <c r="D14" s="211"/>
      <c r="E14" s="211"/>
      <c r="F14" s="211"/>
      <c r="G14" s="211"/>
      <c r="H14" s="79"/>
      <c r="I14" s="120">
        <f t="shared" si="0"/>
        <v>57</v>
      </c>
      <c r="J14" s="121">
        <f t="shared" si="1"/>
        <v>38</v>
      </c>
      <c r="K14" s="121">
        <f t="shared" si="2"/>
        <v>16</v>
      </c>
      <c r="L14" s="121">
        <f t="shared" si="3"/>
        <v>2</v>
      </c>
      <c r="M14" s="121">
        <f t="shared" si="4"/>
        <v>1</v>
      </c>
      <c r="N14" s="121">
        <f t="shared" si="5"/>
        <v>0</v>
      </c>
    </row>
    <row r="15" spans="2:19" ht="24" customHeight="1">
      <c r="B15" s="211" t="s">
        <v>278</v>
      </c>
      <c r="C15" s="211"/>
      <c r="D15" s="211"/>
      <c r="E15" s="211"/>
      <c r="F15" s="211"/>
      <c r="G15" s="211"/>
      <c r="H15" s="79"/>
      <c r="I15" s="120">
        <f t="shared" si="0"/>
        <v>57</v>
      </c>
      <c r="J15" s="121">
        <f t="shared" si="1"/>
        <v>44</v>
      </c>
      <c r="K15" s="121">
        <f t="shared" si="2"/>
        <v>0</v>
      </c>
      <c r="L15" s="121">
        <f t="shared" si="3"/>
        <v>11</v>
      </c>
      <c r="M15" s="121">
        <f t="shared" si="4"/>
        <v>2</v>
      </c>
      <c r="N15" s="121">
        <f t="shared" si="5"/>
        <v>0</v>
      </c>
    </row>
    <row r="16" spans="2:19" ht="24" customHeight="1">
      <c r="B16" s="211" t="s">
        <v>279</v>
      </c>
      <c r="C16" s="211"/>
      <c r="D16" s="211"/>
      <c r="E16" s="211"/>
      <c r="F16" s="211"/>
      <c r="G16" s="211"/>
      <c r="H16" s="79"/>
      <c r="I16" s="120">
        <f t="shared" si="0"/>
        <v>57</v>
      </c>
      <c r="J16" s="121">
        <f t="shared" si="1"/>
        <v>53</v>
      </c>
      <c r="K16" s="121">
        <f t="shared" si="2"/>
        <v>1</v>
      </c>
      <c r="L16" s="121">
        <f t="shared" si="3"/>
        <v>2</v>
      </c>
      <c r="M16" s="121">
        <f t="shared" si="4"/>
        <v>1</v>
      </c>
      <c r="N16" s="121">
        <f t="shared" si="5"/>
        <v>0</v>
      </c>
      <c r="O16" s="11"/>
    </row>
    <row r="17" spans="2:15">
      <c r="B17" s="136"/>
      <c r="C17" s="136"/>
      <c r="D17" s="136"/>
      <c r="E17" s="136"/>
      <c r="F17" s="136"/>
      <c r="G17" s="136"/>
      <c r="H17" s="14"/>
      <c r="I17" s="136"/>
      <c r="J17" s="136"/>
      <c r="K17" s="136"/>
      <c r="L17" s="136"/>
      <c r="M17" s="204" t="s">
        <v>2646</v>
      </c>
      <c r="N17" s="204"/>
      <c r="O17" s="11"/>
    </row>
    <row r="18" spans="2:15">
      <c r="B18" s="137" t="s">
        <v>1520</v>
      </c>
      <c r="C18" s="142"/>
      <c r="D18" s="138"/>
      <c r="E18" s="138"/>
      <c r="F18" s="138"/>
      <c r="G18" s="138"/>
      <c r="I18" s="138"/>
      <c r="J18" s="138"/>
      <c r="K18" s="138"/>
      <c r="L18" s="138"/>
      <c r="M18" s="138"/>
      <c r="N18" s="138"/>
    </row>
    <row r="19" spans="2:15">
      <c r="B19" s="137" t="s">
        <v>1516</v>
      </c>
      <c r="C19" s="142"/>
      <c r="D19" s="138"/>
      <c r="E19" s="138"/>
      <c r="F19" s="138"/>
      <c r="G19" s="138"/>
      <c r="I19" s="138"/>
      <c r="J19" s="138"/>
      <c r="K19" s="138"/>
      <c r="L19" s="138"/>
      <c r="M19" s="138"/>
      <c r="N19" s="138"/>
    </row>
  </sheetData>
  <sheetProtection sheet="1"/>
  <mergeCells count="12">
    <mergeCell ref="B13:G13"/>
    <mergeCell ref="B14:G14"/>
    <mergeCell ref="B15:G15"/>
    <mergeCell ref="M17:N17"/>
    <mergeCell ref="B8:G8"/>
    <mergeCell ref="I5:I6"/>
    <mergeCell ref="C5:G5"/>
    <mergeCell ref="B16:G16"/>
    <mergeCell ref="B9:G9"/>
    <mergeCell ref="B10:G10"/>
    <mergeCell ref="B11:G11"/>
    <mergeCell ref="B12:G12"/>
  </mergeCells>
  <phoneticPr fontId="2" type="noConversion"/>
  <dataValidations count="1">
    <dataValidation type="list" allowBlank="1" showInputMessage="1" showErrorMessage="1" sqref="C5:G5">
      <formula1>Quarter2</formula1>
    </dataValidation>
  </dataValidations>
  <pageMargins left="0.75" right="0.75" top="1" bottom="1" header="0.5" footer="0.5"/>
  <pageSetup paperSize="9" scale="71" orientation="landscape" r:id="rId1"/>
  <headerFooter alignWithMargins="0"/>
</worksheet>
</file>

<file path=xl/worksheets/sheet14.xml><?xml version="1.0" encoding="utf-8"?>
<worksheet xmlns="http://schemas.openxmlformats.org/spreadsheetml/2006/main" xmlns:r="http://schemas.openxmlformats.org/officeDocument/2006/relationships">
  <dimension ref="A1:H524"/>
  <sheetViews>
    <sheetView workbookViewId="0"/>
  </sheetViews>
  <sheetFormatPr defaultRowHeight="12.75"/>
  <cols>
    <col min="1" max="4" width="13.42578125" customWidth="1"/>
    <col min="5" max="5" width="13.5703125" customWidth="1"/>
    <col min="6" max="6" width="13.28515625" customWidth="1"/>
    <col min="7" max="7" width="14" customWidth="1"/>
    <col min="8" max="8" width="14.28515625" customWidth="1"/>
  </cols>
  <sheetData>
    <row r="1" spans="1:8">
      <c r="A1" s="87" t="s">
        <v>1989</v>
      </c>
      <c r="B1" s="87"/>
      <c r="C1" s="87"/>
      <c r="D1" s="87"/>
      <c r="E1" s="99"/>
      <c r="F1" s="99"/>
      <c r="G1" s="99"/>
      <c r="H1" s="99"/>
    </row>
    <row r="2" spans="1:8" ht="25.5">
      <c r="A2" s="87" t="s">
        <v>31</v>
      </c>
      <c r="B2" s="87" t="s">
        <v>728</v>
      </c>
      <c r="C2" s="87" t="s">
        <v>729</v>
      </c>
      <c r="D2" s="87" t="s">
        <v>284</v>
      </c>
      <c r="E2" s="99" t="s">
        <v>1478</v>
      </c>
      <c r="F2" s="99" t="s">
        <v>730</v>
      </c>
      <c r="G2" s="99" t="s">
        <v>1863</v>
      </c>
      <c r="H2" s="99" t="s">
        <v>1480</v>
      </c>
    </row>
    <row r="3" spans="1:8">
      <c r="A3" s="85" t="s">
        <v>731</v>
      </c>
      <c r="B3" s="85" t="s">
        <v>732</v>
      </c>
      <c r="C3" s="85">
        <v>1</v>
      </c>
      <c r="D3" s="86">
        <v>5</v>
      </c>
      <c r="E3" s="86">
        <v>0</v>
      </c>
      <c r="F3" s="86">
        <v>0</v>
      </c>
      <c r="G3" s="86">
        <v>0</v>
      </c>
      <c r="H3" s="86">
        <v>5</v>
      </c>
    </row>
    <row r="4" spans="1:8">
      <c r="A4" s="85" t="s">
        <v>733</v>
      </c>
      <c r="B4" s="85" t="s">
        <v>732</v>
      </c>
      <c r="C4" s="85">
        <v>2</v>
      </c>
      <c r="D4" s="86">
        <v>31</v>
      </c>
      <c r="E4" s="86">
        <v>0</v>
      </c>
      <c r="F4" s="86">
        <v>0</v>
      </c>
      <c r="G4" s="86">
        <v>0</v>
      </c>
      <c r="H4" s="86">
        <v>31</v>
      </c>
    </row>
    <row r="5" spans="1:8">
      <c r="A5" s="85" t="s">
        <v>734</v>
      </c>
      <c r="B5" s="85" t="s">
        <v>732</v>
      </c>
      <c r="C5" s="85">
        <v>3</v>
      </c>
      <c r="D5" s="86">
        <v>21</v>
      </c>
      <c r="E5" s="86">
        <v>0</v>
      </c>
      <c r="F5" s="86">
        <v>0</v>
      </c>
      <c r="G5" s="86">
        <v>0</v>
      </c>
      <c r="H5" s="86">
        <v>21</v>
      </c>
    </row>
    <row r="6" spans="1:8">
      <c r="A6" s="85" t="s">
        <v>735</v>
      </c>
      <c r="B6" s="85" t="s">
        <v>736</v>
      </c>
      <c r="C6" s="85">
        <v>1</v>
      </c>
      <c r="D6" s="86">
        <v>5</v>
      </c>
      <c r="E6" s="86">
        <v>4</v>
      </c>
      <c r="F6" s="86">
        <v>0</v>
      </c>
      <c r="G6" s="86">
        <v>1</v>
      </c>
      <c r="H6" s="86">
        <v>0</v>
      </c>
    </row>
    <row r="7" spans="1:8">
      <c r="A7" s="85" t="s">
        <v>737</v>
      </c>
      <c r="B7" s="85" t="s">
        <v>736</v>
      </c>
      <c r="C7" s="85">
        <v>2</v>
      </c>
      <c r="D7" s="86">
        <v>31</v>
      </c>
      <c r="E7" s="86">
        <v>18</v>
      </c>
      <c r="F7" s="86">
        <v>0</v>
      </c>
      <c r="G7" s="86">
        <v>13</v>
      </c>
      <c r="H7" s="86">
        <v>0</v>
      </c>
    </row>
    <row r="8" spans="1:8">
      <c r="A8" s="85" t="s">
        <v>738</v>
      </c>
      <c r="B8" s="85" t="s">
        <v>736</v>
      </c>
      <c r="C8" s="85">
        <v>3</v>
      </c>
      <c r="D8" s="86">
        <v>21</v>
      </c>
      <c r="E8" s="86">
        <v>16</v>
      </c>
      <c r="F8" s="86">
        <v>0</v>
      </c>
      <c r="G8" s="86">
        <v>5</v>
      </c>
      <c r="H8" s="86">
        <v>0</v>
      </c>
    </row>
    <row r="9" spans="1:8">
      <c r="A9" s="85" t="s">
        <v>739</v>
      </c>
      <c r="B9" s="85" t="s">
        <v>740</v>
      </c>
      <c r="C9" s="85">
        <v>1</v>
      </c>
      <c r="D9" s="86">
        <v>5</v>
      </c>
      <c r="E9" s="86">
        <v>0</v>
      </c>
      <c r="F9" s="86">
        <v>0</v>
      </c>
      <c r="G9" s="86">
        <v>0</v>
      </c>
      <c r="H9" s="86">
        <v>5</v>
      </c>
    </row>
    <row r="10" spans="1:8">
      <c r="A10" s="85" t="s">
        <v>741</v>
      </c>
      <c r="B10" s="85" t="s">
        <v>740</v>
      </c>
      <c r="C10" s="85">
        <v>2</v>
      </c>
      <c r="D10" s="86">
        <v>31</v>
      </c>
      <c r="E10" s="86">
        <v>0</v>
      </c>
      <c r="F10" s="86">
        <v>0</v>
      </c>
      <c r="G10" s="86">
        <v>0</v>
      </c>
      <c r="H10" s="86">
        <v>31</v>
      </c>
    </row>
    <row r="11" spans="1:8">
      <c r="A11" s="85" t="s">
        <v>742</v>
      </c>
      <c r="B11" s="85" t="s">
        <v>740</v>
      </c>
      <c r="C11" s="85">
        <v>3</v>
      </c>
      <c r="D11" s="86">
        <v>21</v>
      </c>
      <c r="E11" s="86">
        <v>0</v>
      </c>
      <c r="F11" s="86">
        <v>0</v>
      </c>
      <c r="G11" s="86">
        <v>0</v>
      </c>
      <c r="H11" s="86">
        <v>21</v>
      </c>
    </row>
    <row r="12" spans="1:8">
      <c r="A12" s="85" t="s">
        <v>743</v>
      </c>
      <c r="B12" s="85" t="s">
        <v>744</v>
      </c>
      <c r="C12" s="85">
        <v>1</v>
      </c>
      <c r="D12" s="86">
        <v>5</v>
      </c>
      <c r="E12" s="86">
        <v>0</v>
      </c>
      <c r="F12" s="86">
        <v>0</v>
      </c>
      <c r="G12" s="86">
        <v>0</v>
      </c>
      <c r="H12" s="86">
        <v>5</v>
      </c>
    </row>
    <row r="13" spans="1:8">
      <c r="A13" s="85" t="s">
        <v>745</v>
      </c>
      <c r="B13" s="85" t="s">
        <v>744</v>
      </c>
      <c r="C13" s="85">
        <v>2</v>
      </c>
      <c r="D13" s="86">
        <v>31</v>
      </c>
      <c r="E13" s="86">
        <v>0</v>
      </c>
      <c r="F13" s="86">
        <v>0</v>
      </c>
      <c r="G13" s="86">
        <v>0</v>
      </c>
      <c r="H13" s="86">
        <v>31</v>
      </c>
    </row>
    <row r="14" spans="1:8">
      <c r="A14" s="85" t="s">
        <v>746</v>
      </c>
      <c r="B14" s="85" t="s">
        <v>744</v>
      </c>
      <c r="C14" s="85">
        <v>3</v>
      </c>
      <c r="D14" s="86">
        <v>21</v>
      </c>
      <c r="E14" s="86">
        <v>0</v>
      </c>
      <c r="F14" s="86">
        <v>0</v>
      </c>
      <c r="G14" s="86">
        <v>0</v>
      </c>
      <c r="H14" s="86">
        <v>21</v>
      </c>
    </row>
    <row r="15" spans="1:8">
      <c r="A15" s="85" t="s">
        <v>747</v>
      </c>
      <c r="B15" s="85" t="s">
        <v>748</v>
      </c>
      <c r="C15" s="85">
        <v>1</v>
      </c>
      <c r="D15" s="86">
        <v>5</v>
      </c>
      <c r="E15" s="86">
        <v>4</v>
      </c>
      <c r="F15" s="86">
        <v>0</v>
      </c>
      <c r="G15" s="86">
        <v>0</v>
      </c>
      <c r="H15" s="86">
        <v>1</v>
      </c>
    </row>
    <row r="16" spans="1:8">
      <c r="A16" s="85" t="s">
        <v>749</v>
      </c>
      <c r="B16" s="85" t="s">
        <v>748</v>
      </c>
      <c r="C16" s="85">
        <v>2</v>
      </c>
      <c r="D16" s="86">
        <v>31</v>
      </c>
      <c r="E16" s="86">
        <v>26</v>
      </c>
      <c r="F16" s="86">
        <v>1</v>
      </c>
      <c r="G16" s="86">
        <v>0</v>
      </c>
      <c r="H16" s="86">
        <v>4</v>
      </c>
    </row>
    <row r="17" spans="1:8">
      <c r="A17" s="85" t="s">
        <v>750</v>
      </c>
      <c r="B17" s="85" t="s">
        <v>748</v>
      </c>
      <c r="C17" s="85">
        <v>3</v>
      </c>
      <c r="D17" s="86">
        <v>21</v>
      </c>
      <c r="E17" s="86">
        <v>18</v>
      </c>
      <c r="F17" s="86">
        <v>1</v>
      </c>
      <c r="G17" s="86">
        <v>0</v>
      </c>
      <c r="H17" s="86">
        <v>2</v>
      </c>
    </row>
    <row r="18" spans="1:8">
      <c r="A18" s="85" t="s">
        <v>751</v>
      </c>
      <c r="B18" s="85" t="s">
        <v>752</v>
      </c>
      <c r="C18" s="85">
        <v>1</v>
      </c>
      <c r="D18" s="86">
        <v>5</v>
      </c>
      <c r="E18" s="86">
        <v>0</v>
      </c>
      <c r="F18" s="86">
        <v>0</v>
      </c>
      <c r="G18" s="86">
        <v>0</v>
      </c>
      <c r="H18" s="86">
        <v>5</v>
      </c>
    </row>
    <row r="19" spans="1:8">
      <c r="A19" s="85" t="s">
        <v>753</v>
      </c>
      <c r="B19" s="85" t="s">
        <v>752</v>
      </c>
      <c r="C19" s="85">
        <v>2</v>
      </c>
      <c r="D19" s="86">
        <v>31</v>
      </c>
      <c r="E19" s="86">
        <v>0</v>
      </c>
      <c r="F19" s="86">
        <v>0</v>
      </c>
      <c r="G19" s="86">
        <v>0</v>
      </c>
      <c r="H19" s="86">
        <v>31</v>
      </c>
    </row>
    <row r="20" spans="1:8">
      <c r="A20" s="85" t="s">
        <v>754</v>
      </c>
      <c r="B20" s="85" t="s">
        <v>752</v>
      </c>
      <c r="C20" s="85">
        <v>3</v>
      </c>
      <c r="D20" s="86">
        <v>21</v>
      </c>
      <c r="E20" s="86">
        <v>0</v>
      </c>
      <c r="F20" s="86">
        <v>0</v>
      </c>
      <c r="G20" s="86">
        <v>0</v>
      </c>
      <c r="H20" s="86">
        <v>21</v>
      </c>
    </row>
    <row r="21" spans="1:8">
      <c r="A21" s="85" t="s">
        <v>755</v>
      </c>
      <c r="B21" s="85" t="s">
        <v>756</v>
      </c>
      <c r="C21" s="85">
        <v>1</v>
      </c>
      <c r="D21" s="86">
        <v>5</v>
      </c>
      <c r="E21" s="86">
        <v>3</v>
      </c>
      <c r="F21" s="86">
        <v>1</v>
      </c>
      <c r="G21" s="86">
        <v>0</v>
      </c>
      <c r="H21" s="86">
        <v>1</v>
      </c>
    </row>
    <row r="22" spans="1:8">
      <c r="A22" s="85" t="s">
        <v>757</v>
      </c>
      <c r="B22" s="85" t="s">
        <v>756</v>
      </c>
      <c r="C22" s="85">
        <v>2</v>
      </c>
      <c r="D22" s="86">
        <v>31</v>
      </c>
      <c r="E22" s="86">
        <v>22</v>
      </c>
      <c r="F22" s="86">
        <v>5</v>
      </c>
      <c r="G22" s="86">
        <v>0</v>
      </c>
      <c r="H22" s="86">
        <v>4</v>
      </c>
    </row>
    <row r="23" spans="1:8">
      <c r="A23" s="85" t="s">
        <v>758</v>
      </c>
      <c r="B23" s="85" t="s">
        <v>756</v>
      </c>
      <c r="C23" s="85">
        <v>3</v>
      </c>
      <c r="D23" s="86">
        <v>21</v>
      </c>
      <c r="E23" s="86">
        <v>16</v>
      </c>
      <c r="F23" s="86">
        <v>3</v>
      </c>
      <c r="G23" s="86">
        <v>0</v>
      </c>
      <c r="H23" s="86">
        <v>2</v>
      </c>
    </row>
    <row r="24" spans="1:8">
      <c r="A24" s="85" t="s">
        <v>759</v>
      </c>
      <c r="B24" s="85" t="s">
        <v>760</v>
      </c>
      <c r="C24" s="85">
        <v>1</v>
      </c>
      <c r="D24" s="86">
        <v>5</v>
      </c>
      <c r="E24" s="86">
        <v>3</v>
      </c>
      <c r="F24" s="86">
        <v>1</v>
      </c>
      <c r="G24" s="86">
        <v>0</v>
      </c>
      <c r="H24" s="86">
        <v>1</v>
      </c>
    </row>
    <row r="25" spans="1:8">
      <c r="A25" s="85" t="s">
        <v>761</v>
      </c>
      <c r="B25" s="85" t="s">
        <v>760</v>
      </c>
      <c r="C25" s="85">
        <v>2</v>
      </c>
      <c r="D25" s="86">
        <v>31</v>
      </c>
      <c r="E25" s="86">
        <v>26</v>
      </c>
      <c r="F25" s="86">
        <v>1</v>
      </c>
      <c r="G25" s="86">
        <v>0</v>
      </c>
      <c r="H25" s="86">
        <v>4</v>
      </c>
    </row>
    <row r="26" spans="1:8">
      <c r="A26" s="85" t="s">
        <v>762</v>
      </c>
      <c r="B26" s="85" t="s">
        <v>760</v>
      </c>
      <c r="C26" s="85">
        <v>3</v>
      </c>
      <c r="D26" s="86">
        <v>21</v>
      </c>
      <c r="E26" s="86">
        <v>17</v>
      </c>
      <c r="F26" s="86">
        <v>2</v>
      </c>
      <c r="G26" s="86">
        <v>0</v>
      </c>
      <c r="H26" s="86">
        <v>2</v>
      </c>
    </row>
    <row r="27" spans="1:8">
      <c r="A27" s="85" t="s">
        <v>763</v>
      </c>
      <c r="B27" s="85" t="s">
        <v>764</v>
      </c>
      <c r="C27" s="85">
        <v>1</v>
      </c>
      <c r="D27" s="86">
        <v>5</v>
      </c>
      <c r="E27" s="86">
        <v>4</v>
      </c>
      <c r="F27" s="86">
        <v>0</v>
      </c>
      <c r="G27" s="86">
        <v>0</v>
      </c>
      <c r="H27" s="86">
        <v>1</v>
      </c>
    </row>
    <row r="28" spans="1:8">
      <c r="A28" s="85" t="s">
        <v>765</v>
      </c>
      <c r="B28" s="85" t="s">
        <v>764</v>
      </c>
      <c r="C28" s="85">
        <v>2</v>
      </c>
      <c r="D28" s="86">
        <v>31</v>
      </c>
      <c r="E28" s="86">
        <v>27</v>
      </c>
      <c r="F28" s="86">
        <v>0</v>
      </c>
      <c r="G28" s="86">
        <v>0</v>
      </c>
      <c r="H28" s="86">
        <v>4</v>
      </c>
    </row>
    <row r="29" spans="1:8">
      <c r="A29" s="85" t="s">
        <v>766</v>
      </c>
      <c r="B29" s="85" t="s">
        <v>764</v>
      </c>
      <c r="C29" s="85">
        <v>3</v>
      </c>
      <c r="D29" s="86">
        <v>21</v>
      </c>
      <c r="E29" s="86">
        <v>19</v>
      </c>
      <c r="F29" s="86">
        <v>0</v>
      </c>
      <c r="G29" s="86">
        <v>0</v>
      </c>
      <c r="H29" s="86">
        <v>2</v>
      </c>
    </row>
    <row r="30" spans="1:8">
      <c r="A30" s="85" t="s">
        <v>767</v>
      </c>
      <c r="B30" s="85" t="s">
        <v>768</v>
      </c>
      <c r="C30" s="85">
        <v>1</v>
      </c>
      <c r="D30" s="86">
        <v>5</v>
      </c>
      <c r="E30" s="86">
        <v>0</v>
      </c>
      <c r="F30" s="86">
        <v>0</v>
      </c>
      <c r="G30" s="86">
        <v>4</v>
      </c>
      <c r="H30" s="86">
        <v>1</v>
      </c>
    </row>
    <row r="31" spans="1:8">
      <c r="A31" s="85" t="s">
        <v>769</v>
      </c>
      <c r="B31" s="85" t="s">
        <v>768</v>
      </c>
      <c r="C31" s="85">
        <v>2</v>
      </c>
      <c r="D31" s="86">
        <v>31</v>
      </c>
      <c r="E31" s="86">
        <v>2</v>
      </c>
      <c r="F31" s="86">
        <v>0</v>
      </c>
      <c r="G31" s="86">
        <v>25</v>
      </c>
      <c r="H31" s="86">
        <v>4</v>
      </c>
    </row>
    <row r="32" spans="1:8">
      <c r="A32" s="85" t="s">
        <v>770</v>
      </c>
      <c r="B32" s="85" t="s">
        <v>768</v>
      </c>
      <c r="C32" s="85">
        <v>3</v>
      </c>
      <c r="D32" s="86">
        <v>21</v>
      </c>
      <c r="E32" s="86">
        <v>3</v>
      </c>
      <c r="F32" s="86">
        <v>0</v>
      </c>
      <c r="G32" s="86">
        <v>16</v>
      </c>
      <c r="H32" s="86">
        <v>2</v>
      </c>
    </row>
    <row r="33" spans="1:8">
      <c r="A33" s="85" t="s">
        <v>771</v>
      </c>
      <c r="B33" s="85" t="s">
        <v>772</v>
      </c>
      <c r="C33" s="85">
        <v>1</v>
      </c>
      <c r="D33" s="86">
        <v>5</v>
      </c>
      <c r="E33" s="86">
        <v>4</v>
      </c>
      <c r="F33" s="86">
        <v>0</v>
      </c>
      <c r="G33" s="86">
        <v>0</v>
      </c>
      <c r="H33" s="86">
        <v>1</v>
      </c>
    </row>
    <row r="34" spans="1:8">
      <c r="A34" s="85" t="s">
        <v>773</v>
      </c>
      <c r="B34" s="85" t="s">
        <v>772</v>
      </c>
      <c r="C34" s="85">
        <v>2</v>
      </c>
      <c r="D34" s="86">
        <v>31</v>
      </c>
      <c r="E34" s="86">
        <v>27</v>
      </c>
      <c r="F34" s="86">
        <v>0</v>
      </c>
      <c r="G34" s="86">
        <v>0</v>
      </c>
      <c r="H34" s="86">
        <v>4</v>
      </c>
    </row>
    <row r="35" spans="1:8">
      <c r="A35" s="85" t="s">
        <v>774</v>
      </c>
      <c r="B35" s="85" t="s">
        <v>772</v>
      </c>
      <c r="C35" s="85">
        <v>3</v>
      </c>
      <c r="D35" s="86">
        <v>21</v>
      </c>
      <c r="E35" s="86">
        <v>19</v>
      </c>
      <c r="F35" s="86">
        <v>0</v>
      </c>
      <c r="G35" s="86">
        <v>0</v>
      </c>
      <c r="H35" s="86">
        <v>2</v>
      </c>
    </row>
    <row r="36" spans="1:8">
      <c r="A36" s="85" t="s">
        <v>775</v>
      </c>
      <c r="B36" s="85" t="s">
        <v>776</v>
      </c>
      <c r="C36" s="85">
        <v>1</v>
      </c>
      <c r="D36" s="86">
        <v>5</v>
      </c>
      <c r="E36" s="86">
        <v>4</v>
      </c>
      <c r="F36" s="86">
        <v>0</v>
      </c>
      <c r="G36" s="86">
        <v>0</v>
      </c>
      <c r="H36" s="86">
        <v>1</v>
      </c>
    </row>
    <row r="37" spans="1:8">
      <c r="A37" s="85" t="s">
        <v>777</v>
      </c>
      <c r="B37" s="85" t="s">
        <v>776</v>
      </c>
      <c r="C37" s="85">
        <v>2</v>
      </c>
      <c r="D37" s="86">
        <v>31</v>
      </c>
      <c r="E37" s="86">
        <v>27</v>
      </c>
      <c r="F37" s="86">
        <v>0</v>
      </c>
      <c r="G37" s="86">
        <v>0</v>
      </c>
      <c r="H37" s="86">
        <v>4</v>
      </c>
    </row>
    <row r="38" spans="1:8">
      <c r="A38" s="85" t="s">
        <v>778</v>
      </c>
      <c r="B38" s="85" t="s">
        <v>776</v>
      </c>
      <c r="C38" s="85">
        <v>3</v>
      </c>
      <c r="D38" s="86">
        <v>21</v>
      </c>
      <c r="E38" s="86">
        <v>19</v>
      </c>
      <c r="F38" s="86">
        <v>0</v>
      </c>
      <c r="G38" s="86">
        <v>0</v>
      </c>
      <c r="H38" s="86">
        <v>2</v>
      </c>
    </row>
    <row r="39" spans="1:8">
      <c r="A39" s="85" t="s">
        <v>779</v>
      </c>
      <c r="B39" s="85" t="s">
        <v>780</v>
      </c>
      <c r="C39" s="85">
        <v>1</v>
      </c>
      <c r="D39" s="86">
        <v>5</v>
      </c>
      <c r="E39" s="86">
        <v>1</v>
      </c>
      <c r="F39" s="86">
        <v>0</v>
      </c>
      <c r="G39" s="86">
        <v>4</v>
      </c>
      <c r="H39" s="86">
        <v>0</v>
      </c>
    </row>
    <row r="40" spans="1:8">
      <c r="A40" s="85" t="s">
        <v>781</v>
      </c>
      <c r="B40" s="85" t="s">
        <v>780</v>
      </c>
      <c r="C40" s="85">
        <v>2</v>
      </c>
      <c r="D40" s="86">
        <v>31</v>
      </c>
      <c r="E40" s="86">
        <v>6</v>
      </c>
      <c r="F40" s="86">
        <v>0</v>
      </c>
      <c r="G40" s="86">
        <v>25</v>
      </c>
      <c r="H40" s="86">
        <v>0</v>
      </c>
    </row>
    <row r="41" spans="1:8">
      <c r="A41" s="85" t="s">
        <v>782</v>
      </c>
      <c r="B41" s="85" t="s">
        <v>780</v>
      </c>
      <c r="C41" s="85">
        <v>3</v>
      </c>
      <c r="D41" s="86">
        <v>21</v>
      </c>
      <c r="E41" s="86">
        <v>5</v>
      </c>
      <c r="F41" s="86">
        <v>0</v>
      </c>
      <c r="G41" s="86">
        <v>16</v>
      </c>
      <c r="H41" s="86">
        <v>0</v>
      </c>
    </row>
    <row r="42" spans="1:8">
      <c r="A42" s="85" t="s">
        <v>783</v>
      </c>
      <c r="B42" s="85" t="s">
        <v>784</v>
      </c>
      <c r="C42" s="85">
        <v>1</v>
      </c>
      <c r="D42" s="86">
        <v>5</v>
      </c>
      <c r="E42" s="86">
        <v>2</v>
      </c>
      <c r="F42" s="86">
        <v>0</v>
      </c>
      <c r="G42" s="86">
        <v>2</v>
      </c>
      <c r="H42" s="86">
        <v>1</v>
      </c>
    </row>
    <row r="43" spans="1:8">
      <c r="A43" s="85" t="s">
        <v>785</v>
      </c>
      <c r="B43" s="85" t="s">
        <v>784</v>
      </c>
      <c r="C43" s="85">
        <v>2</v>
      </c>
      <c r="D43" s="86">
        <v>31</v>
      </c>
      <c r="E43" s="86">
        <v>6</v>
      </c>
      <c r="F43" s="86">
        <v>2</v>
      </c>
      <c r="G43" s="86">
        <v>19</v>
      </c>
      <c r="H43" s="86">
        <v>4</v>
      </c>
    </row>
    <row r="44" spans="1:8">
      <c r="A44" s="85" t="s">
        <v>786</v>
      </c>
      <c r="B44" s="85" t="s">
        <v>784</v>
      </c>
      <c r="C44" s="85">
        <v>3</v>
      </c>
      <c r="D44" s="86">
        <v>21</v>
      </c>
      <c r="E44" s="86">
        <v>7</v>
      </c>
      <c r="F44" s="86">
        <v>2</v>
      </c>
      <c r="G44" s="86">
        <v>10</v>
      </c>
      <c r="H44" s="86">
        <v>2</v>
      </c>
    </row>
    <row r="45" spans="1:8">
      <c r="A45" s="85" t="s">
        <v>787</v>
      </c>
      <c r="B45" s="85" t="s">
        <v>788</v>
      </c>
      <c r="C45" s="85">
        <v>1</v>
      </c>
      <c r="D45" s="86">
        <v>5</v>
      </c>
      <c r="E45" s="86">
        <v>0</v>
      </c>
      <c r="F45" s="86">
        <v>0</v>
      </c>
      <c r="G45" s="86">
        <v>4</v>
      </c>
      <c r="H45" s="86">
        <v>1</v>
      </c>
    </row>
    <row r="46" spans="1:8">
      <c r="A46" s="85" t="s">
        <v>789</v>
      </c>
      <c r="B46" s="85" t="s">
        <v>788</v>
      </c>
      <c r="C46" s="85">
        <v>2</v>
      </c>
      <c r="D46" s="86">
        <v>31</v>
      </c>
      <c r="E46" s="86">
        <v>8</v>
      </c>
      <c r="F46" s="86">
        <v>1</v>
      </c>
      <c r="G46" s="86">
        <v>18</v>
      </c>
      <c r="H46" s="86">
        <v>4</v>
      </c>
    </row>
    <row r="47" spans="1:8">
      <c r="A47" s="85" t="s">
        <v>790</v>
      </c>
      <c r="B47" s="85" t="s">
        <v>788</v>
      </c>
      <c r="C47" s="85">
        <v>3</v>
      </c>
      <c r="D47" s="86">
        <v>21</v>
      </c>
      <c r="E47" s="86">
        <v>11</v>
      </c>
      <c r="F47" s="86">
        <v>0</v>
      </c>
      <c r="G47" s="86">
        <v>8</v>
      </c>
      <c r="H47" s="86">
        <v>2</v>
      </c>
    </row>
    <row r="48" spans="1:8">
      <c r="A48" s="85" t="s">
        <v>791</v>
      </c>
      <c r="B48" s="85" t="s">
        <v>792</v>
      </c>
      <c r="C48" s="85">
        <v>1</v>
      </c>
      <c r="D48" s="86">
        <v>5</v>
      </c>
      <c r="E48" s="86">
        <v>0</v>
      </c>
      <c r="F48" s="86">
        <v>0</v>
      </c>
      <c r="G48" s="86">
        <v>0</v>
      </c>
      <c r="H48" s="86">
        <v>5</v>
      </c>
    </row>
    <row r="49" spans="1:8">
      <c r="A49" s="85" t="s">
        <v>793</v>
      </c>
      <c r="B49" s="85" t="s">
        <v>792</v>
      </c>
      <c r="C49" s="85">
        <v>2</v>
      </c>
      <c r="D49" s="86">
        <v>31</v>
      </c>
      <c r="E49" s="86">
        <v>0</v>
      </c>
      <c r="F49" s="86">
        <v>0</v>
      </c>
      <c r="G49" s="86">
        <v>0</v>
      </c>
      <c r="H49" s="86">
        <v>31</v>
      </c>
    </row>
    <row r="50" spans="1:8">
      <c r="A50" s="85" t="s">
        <v>794</v>
      </c>
      <c r="B50" s="85" t="s">
        <v>792</v>
      </c>
      <c r="C50" s="85">
        <v>3</v>
      </c>
      <c r="D50" s="86">
        <v>21</v>
      </c>
      <c r="E50" s="86">
        <v>0</v>
      </c>
      <c r="F50" s="86">
        <v>0</v>
      </c>
      <c r="G50" s="86">
        <v>0</v>
      </c>
      <c r="H50" s="86">
        <v>21</v>
      </c>
    </row>
    <row r="51" spans="1:8">
      <c r="A51" s="85" t="s">
        <v>795</v>
      </c>
      <c r="B51" s="85" t="s">
        <v>796</v>
      </c>
      <c r="C51" s="85">
        <v>1</v>
      </c>
      <c r="D51" s="86">
        <v>5</v>
      </c>
      <c r="E51" s="86">
        <v>0</v>
      </c>
      <c r="F51" s="86">
        <v>0</v>
      </c>
      <c r="G51" s="86">
        <v>0</v>
      </c>
      <c r="H51" s="86">
        <v>5</v>
      </c>
    </row>
    <row r="52" spans="1:8">
      <c r="A52" s="85" t="s">
        <v>797</v>
      </c>
      <c r="B52" s="85" t="s">
        <v>796</v>
      </c>
      <c r="C52" s="85">
        <v>2</v>
      </c>
      <c r="D52" s="86">
        <v>31</v>
      </c>
      <c r="E52" s="86">
        <v>0</v>
      </c>
      <c r="F52" s="86">
        <v>0</v>
      </c>
      <c r="G52" s="86">
        <v>0</v>
      </c>
      <c r="H52" s="86">
        <v>31</v>
      </c>
    </row>
    <row r="53" spans="1:8">
      <c r="A53" s="85" t="s">
        <v>798</v>
      </c>
      <c r="B53" s="85" t="s">
        <v>796</v>
      </c>
      <c r="C53" s="85">
        <v>3</v>
      </c>
      <c r="D53" s="86">
        <v>21</v>
      </c>
      <c r="E53" s="86">
        <v>0</v>
      </c>
      <c r="F53" s="86">
        <v>0</v>
      </c>
      <c r="G53" s="86">
        <v>0</v>
      </c>
      <c r="H53" s="86">
        <v>21</v>
      </c>
    </row>
    <row r="54" spans="1:8">
      <c r="A54" s="85" t="s">
        <v>799</v>
      </c>
      <c r="B54" s="85" t="s">
        <v>800</v>
      </c>
      <c r="C54" s="85">
        <v>1</v>
      </c>
      <c r="D54" s="86">
        <v>5</v>
      </c>
      <c r="E54" s="86">
        <v>4</v>
      </c>
      <c r="F54" s="86">
        <v>0</v>
      </c>
      <c r="G54" s="86">
        <v>0</v>
      </c>
      <c r="H54" s="86">
        <v>1</v>
      </c>
    </row>
    <row r="55" spans="1:8">
      <c r="A55" s="85" t="s">
        <v>801</v>
      </c>
      <c r="B55" s="85" t="s">
        <v>800</v>
      </c>
      <c r="C55" s="85">
        <v>2</v>
      </c>
      <c r="D55" s="86">
        <v>31</v>
      </c>
      <c r="E55" s="86">
        <v>27</v>
      </c>
      <c r="F55" s="86">
        <v>0</v>
      </c>
      <c r="G55" s="86">
        <v>0</v>
      </c>
      <c r="H55" s="86">
        <v>4</v>
      </c>
    </row>
    <row r="56" spans="1:8">
      <c r="A56" s="85" t="s">
        <v>802</v>
      </c>
      <c r="B56" s="85" t="s">
        <v>800</v>
      </c>
      <c r="C56" s="85">
        <v>3</v>
      </c>
      <c r="D56" s="86">
        <v>21</v>
      </c>
      <c r="E56" s="86">
        <v>19</v>
      </c>
      <c r="F56" s="86">
        <v>0</v>
      </c>
      <c r="G56" s="86">
        <v>0</v>
      </c>
      <c r="H56" s="86">
        <v>2</v>
      </c>
    </row>
    <row r="57" spans="1:8">
      <c r="A57" s="85" t="s">
        <v>803</v>
      </c>
      <c r="B57" s="85" t="s">
        <v>804</v>
      </c>
      <c r="C57" s="85">
        <v>1</v>
      </c>
      <c r="D57" s="86">
        <v>5</v>
      </c>
      <c r="E57" s="86">
        <v>4</v>
      </c>
      <c r="F57" s="86">
        <v>0</v>
      </c>
      <c r="G57" s="86">
        <v>0</v>
      </c>
      <c r="H57" s="86">
        <v>1</v>
      </c>
    </row>
    <row r="58" spans="1:8">
      <c r="A58" s="85" t="s">
        <v>805</v>
      </c>
      <c r="B58" s="85" t="s">
        <v>804</v>
      </c>
      <c r="C58" s="85">
        <v>2</v>
      </c>
      <c r="D58" s="86">
        <v>31</v>
      </c>
      <c r="E58" s="86">
        <v>27</v>
      </c>
      <c r="F58" s="86">
        <v>0</v>
      </c>
      <c r="G58" s="86">
        <v>0</v>
      </c>
      <c r="H58" s="86">
        <v>4</v>
      </c>
    </row>
    <row r="59" spans="1:8">
      <c r="A59" s="85" t="s">
        <v>806</v>
      </c>
      <c r="B59" s="85" t="s">
        <v>804</v>
      </c>
      <c r="C59" s="85">
        <v>3</v>
      </c>
      <c r="D59" s="86">
        <v>21</v>
      </c>
      <c r="E59" s="86">
        <v>18</v>
      </c>
      <c r="F59" s="86">
        <v>1</v>
      </c>
      <c r="G59" s="86">
        <v>0</v>
      </c>
      <c r="H59" s="86">
        <v>2</v>
      </c>
    </row>
    <row r="60" spans="1:8">
      <c r="A60" s="85" t="s">
        <v>807</v>
      </c>
      <c r="B60" s="85" t="s">
        <v>808</v>
      </c>
      <c r="C60" s="85">
        <v>1</v>
      </c>
      <c r="D60" s="86">
        <v>5</v>
      </c>
      <c r="E60" s="86">
        <v>4</v>
      </c>
      <c r="F60" s="86">
        <v>0</v>
      </c>
      <c r="G60" s="86">
        <v>0</v>
      </c>
      <c r="H60" s="86">
        <v>1</v>
      </c>
    </row>
    <row r="61" spans="1:8">
      <c r="A61" s="85" t="s">
        <v>809</v>
      </c>
      <c r="B61" s="85" t="s">
        <v>808</v>
      </c>
      <c r="C61" s="85">
        <v>2</v>
      </c>
      <c r="D61" s="86">
        <v>31</v>
      </c>
      <c r="E61" s="86">
        <v>27</v>
      </c>
      <c r="F61" s="86">
        <v>0</v>
      </c>
      <c r="G61" s="86">
        <v>0</v>
      </c>
      <c r="H61" s="86">
        <v>4</v>
      </c>
    </row>
    <row r="62" spans="1:8">
      <c r="A62" s="85" t="s">
        <v>810</v>
      </c>
      <c r="B62" s="85" t="s">
        <v>808</v>
      </c>
      <c r="C62" s="85">
        <v>3</v>
      </c>
      <c r="D62" s="86">
        <v>21</v>
      </c>
      <c r="E62" s="86">
        <v>19</v>
      </c>
      <c r="F62" s="86">
        <v>0</v>
      </c>
      <c r="G62" s="86">
        <v>0</v>
      </c>
      <c r="H62" s="86">
        <v>2</v>
      </c>
    </row>
    <row r="63" spans="1:8">
      <c r="A63" s="85" t="s">
        <v>811</v>
      </c>
      <c r="B63" s="85" t="s">
        <v>812</v>
      </c>
      <c r="C63" s="85">
        <v>1</v>
      </c>
      <c r="D63" s="86">
        <v>5</v>
      </c>
      <c r="E63" s="86">
        <v>4</v>
      </c>
      <c r="F63" s="86">
        <v>0</v>
      </c>
      <c r="G63" s="86">
        <v>0</v>
      </c>
      <c r="H63" s="86">
        <v>1</v>
      </c>
    </row>
    <row r="64" spans="1:8">
      <c r="A64" s="85" t="s">
        <v>813</v>
      </c>
      <c r="B64" s="85" t="s">
        <v>812</v>
      </c>
      <c r="C64" s="85">
        <v>2</v>
      </c>
      <c r="D64" s="86">
        <v>31</v>
      </c>
      <c r="E64" s="86">
        <v>27</v>
      </c>
      <c r="F64" s="86">
        <v>0</v>
      </c>
      <c r="G64" s="86">
        <v>0</v>
      </c>
      <c r="H64" s="86">
        <v>4</v>
      </c>
    </row>
    <row r="65" spans="1:8">
      <c r="A65" s="85" t="s">
        <v>814</v>
      </c>
      <c r="B65" s="85" t="s">
        <v>812</v>
      </c>
      <c r="C65" s="85">
        <v>3</v>
      </c>
      <c r="D65" s="86">
        <v>21</v>
      </c>
      <c r="E65" s="86">
        <v>19</v>
      </c>
      <c r="F65" s="86">
        <v>0</v>
      </c>
      <c r="G65" s="86">
        <v>0</v>
      </c>
      <c r="H65" s="86">
        <v>2</v>
      </c>
    </row>
    <row r="66" spans="1:8">
      <c r="A66" s="85" t="s">
        <v>815</v>
      </c>
      <c r="B66" s="85" t="s">
        <v>816</v>
      </c>
      <c r="C66" s="85">
        <v>1</v>
      </c>
      <c r="D66" s="86">
        <v>5</v>
      </c>
      <c r="E66" s="86">
        <v>4</v>
      </c>
      <c r="F66" s="86">
        <v>0</v>
      </c>
      <c r="G66" s="86">
        <v>0</v>
      </c>
      <c r="H66" s="86">
        <v>1</v>
      </c>
    </row>
    <row r="67" spans="1:8">
      <c r="A67" s="85" t="s">
        <v>817</v>
      </c>
      <c r="B67" s="85" t="s">
        <v>816</v>
      </c>
      <c r="C67" s="85">
        <v>2</v>
      </c>
      <c r="D67" s="86">
        <v>31</v>
      </c>
      <c r="E67" s="86">
        <v>27</v>
      </c>
      <c r="F67" s="86">
        <v>0</v>
      </c>
      <c r="G67" s="86">
        <v>0</v>
      </c>
      <c r="H67" s="86">
        <v>4</v>
      </c>
    </row>
    <row r="68" spans="1:8">
      <c r="A68" s="85" t="s">
        <v>818</v>
      </c>
      <c r="B68" s="85" t="s">
        <v>816</v>
      </c>
      <c r="C68" s="85">
        <v>3</v>
      </c>
      <c r="D68" s="86">
        <v>21</v>
      </c>
      <c r="E68" s="86">
        <v>19</v>
      </c>
      <c r="F68" s="86">
        <v>0</v>
      </c>
      <c r="G68" s="86">
        <v>0</v>
      </c>
      <c r="H68" s="86">
        <v>2</v>
      </c>
    </row>
    <row r="69" spans="1:8">
      <c r="A69" s="85" t="s">
        <v>819</v>
      </c>
      <c r="B69" s="85" t="s">
        <v>820</v>
      </c>
      <c r="C69" s="85">
        <v>1</v>
      </c>
      <c r="D69" s="86">
        <v>5</v>
      </c>
      <c r="E69" s="86">
        <v>4</v>
      </c>
      <c r="F69" s="86">
        <v>0</v>
      </c>
      <c r="G69" s="86">
        <v>0</v>
      </c>
      <c r="H69" s="86">
        <v>1</v>
      </c>
    </row>
    <row r="70" spans="1:8">
      <c r="A70" s="85" t="s">
        <v>821</v>
      </c>
      <c r="B70" s="85" t="s">
        <v>820</v>
      </c>
      <c r="C70" s="85">
        <v>2</v>
      </c>
      <c r="D70" s="86">
        <v>31</v>
      </c>
      <c r="E70" s="86">
        <v>27</v>
      </c>
      <c r="F70" s="86">
        <v>0</v>
      </c>
      <c r="G70" s="86">
        <v>0</v>
      </c>
      <c r="H70" s="86">
        <v>4</v>
      </c>
    </row>
    <row r="71" spans="1:8">
      <c r="A71" s="85" t="s">
        <v>822</v>
      </c>
      <c r="B71" s="85" t="s">
        <v>820</v>
      </c>
      <c r="C71" s="85">
        <v>3</v>
      </c>
      <c r="D71" s="86">
        <v>21</v>
      </c>
      <c r="E71" s="86">
        <v>19</v>
      </c>
      <c r="F71" s="86">
        <v>0</v>
      </c>
      <c r="G71" s="86">
        <v>0</v>
      </c>
      <c r="H71" s="86">
        <v>2</v>
      </c>
    </row>
    <row r="72" spans="1:8">
      <c r="A72" s="85" t="s">
        <v>823</v>
      </c>
      <c r="B72" s="85" t="s">
        <v>824</v>
      </c>
      <c r="C72" s="85">
        <v>1</v>
      </c>
      <c r="D72" s="86">
        <v>5</v>
      </c>
      <c r="E72" s="86">
        <v>4</v>
      </c>
      <c r="F72" s="86">
        <v>1</v>
      </c>
      <c r="G72" s="86">
        <v>0</v>
      </c>
      <c r="H72" s="86">
        <v>0</v>
      </c>
    </row>
    <row r="73" spans="1:8">
      <c r="A73" s="85" t="s">
        <v>825</v>
      </c>
      <c r="B73" s="85" t="s">
        <v>824</v>
      </c>
      <c r="C73" s="85">
        <v>2</v>
      </c>
      <c r="D73" s="86">
        <v>31</v>
      </c>
      <c r="E73" s="86">
        <v>31</v>
      </c>
      <c r="F73" s="86">
        <v>0</v>
      </c>
      <c r="G73" s="86">
        <v>0</v>
      </c>
      <c r="H73" s="86">
        <v>0</v>
      </c>
    </row>
    <row r="74" spans="1:8">
      <c r="A74" s="85" t="s">
        <v>826</v>
      </c>
      <c r="B74" s="85" t="s">
        <v>824</v>
      </c>
      <c r="C74" s="85">
        <v>3</v>
      </c>
      <c r="D74" s="86">
        <v>21</v>
      </c>
      <c r="E74" s="86">
        <v>21</v>
      </c>
      <c r="F74" s="86">
        <v>0</v>
      </c>
      <c r="G74" s="86">
        <v>0</v>
      </c>
      <c r="H74" s="86">
        <v>0</v>
      </c>
    </row>
    <row r="75" spans="1:8">
      <c r="A75" s="85" t="s">
        <v>827</v>
      </c>
      <c r="B75" s="85" t="s">
        <v>828</v>
      </c>
      <c r="C75" s="85">
        <v>1</v>
      </c>
      <c r="D75" s="86">
        <v>5</v>
      </c>
      <c r="E75" s="86">
        <v>3</v>
      </c>
      <c r="F75" s="86">
        <v>1</v>
      </c>
      <c r="G75" s="86">
        <v>0</v>
      </c>
      <c r="H75" s="86">
        <v>1</v>
      </c>
    </row>
    <row r="76" spans="1:8">
      <c r="A76" s="85" t="s">
        <v>829</v>
      </c>
      <c r="B76" s="85" t="s">
        <v>828</v>
      </c>
      <c r="C76" s="85">
        <v>2</v>
      </c>
      <c r="D76" s="86">
        <v>31</v>
      </c>
      <c r="E76" s="86">
        <v>27</v>
      </c>
      <c r="F76" s="86">
        <v>0</v>
      </c>
      <c r="G76" s="86">
        <v>0</v>
      </c>
      <c r="H76" s="86">
        <v>4</v>
      </c>
    </row>
    <row r="77" spans="1:8">
      <c r="A77" s="85" t="s">
        <v>830</v>
      </c>
      <c r="B77" s="85" t="s">
        <v>828</v>
      </c>
      <c r="C77" s="85">
        <v>3</v>
      </c>
      <c r="D77" s="86">
        <v>21</v>
      </c>
      <c r="E77" s="86">
        <v>17</v>
      </c>
      <c r="F77" s="86">
        <v>2</v>
      </c>
      <c r="G77" s="86">
        <v>0</v>
      </c>
      <c r="H77" s="86">
        <v>2</v>
      </c>
    </row>
    <row r="78" spans="1:8">
      <c r="A78" s="85" t="s">
        <v>831</v>
      </c>
      <c r="B78" s="85" t="s">
        <v>832</v>
      </c>
      <c r="C78" s="85">
        <v>1</v>
      </c>
      <c r="D78" s="86">
        <v>5</v>
      </c>
      <c r="E78" s="86">
        <v>4</v>
      </c>
      <c r="F78" s="86">
        <v>0</v>
      </c>
      <c r="G78" s="86">
        <v>0</v>
      </c>
      <c r="H78" s="86">
        <v>1</v>
      </c>
    </row>
    <row r="79" spans="1:8">
      <c r="A79" s="85" t="s">
        <v>833</v>
      </c>
      <c r="B79" s="85" t="s">
        <v>832</v>
      </c>
      <c r="C79" s="85">
        <v>2</v>
      </c>
      <c r="D79" s="86">
        <v>31</v>
      </c>
      <c r="E79" s="86">
        <v>27</v>
      </c>
      <c r="F79" s="86">
        <v>0</v>
      </c>
      <c r="G79" s="86">
        <v>0</v>
      </c>
      <c r="H79" s="86">
        <v>4</v>
      </c>
    </row>
    <row r="80" spans="1:8">
      <c r="A80" s="85" t="s">
        <v>834</v>
      </c>
      <c r="B80" s="85" t="s">
        <v>832</v>
      </c>
      <c r="C80" s="85">
        <v>3</v>
      </c>
      <c r="D80" s="86">
        <v>21</v>
      </c>
      <c r="E80" s="86">
        <v>19</v>
      </c>
      <c r="F80" s="86">
        <v>0</v>
      </c>
      <c r="G80" s="86">
        <v>0</v>
      </c>
      <c r="H80" s="86">
        <v>2</v>
      </c>
    </row>
    <row r="81" spans="1:8">
      <c r="A81" s="85" t="s">
        <v>835</v>
      </c>
      <c r="B81" s="85" t="s">
        <v>836</v>
      </c>
      <c r="C81" s="85">
        <v>1</v>
      </c>
      <c r="D81" s="86">
        <v>5</v>
      </c>
      <c r="E81" s="86">
        <v>4</v>
      </c>
      <c r="F81" s="86">
        <v>0</v>
      </c>
      <c r="G81" s="86">
        <v>0</v>
      </c>
      <c r="H81" s="86">
        <v>1</v>
      </c>
    </row>
    <row r="82" spans="1:8">
      <c r="A82" s="85" t="s">
        <v>837</v>
      </c>
      <c r="B82" s="85" t="s">
        <v>836</v>
      </c>
      <c r="C82" s="85">
        <v>2</v>
      </c>
      <c r="D82" s="86">
        <v>31</v>
      </c>
      <c r="E82" s="86">
        <v>27</v>
      </c>
      <c r="F82" s="86">
        <v>0</v>
      </c>
      <c r="G82" s="86">
        <v>0</v>
      </c>
      <c r="H82" s="86">
        <v>4</v>
      </c>
    </row>
    <row r="83" spans="1:8">
      <c r="A83" s="85" t="s">
        <v>838</v>
      </c>
      <c r="B83" s="85" t="s">
        <v>836</v>
      </c>
      <c r="C83" s="85">
        <v>3</v>
      </c>
      <c r="D83" s="86">
        <v>21</v>
      </c>
      <c r="E83" s="86">
        <v>18</v>
      </c>
      <c r="F83" s="86">
        <v>1</v>
      </c>
      <c r="G83" s="86">
        <v>0</v>
      </c>
      <c r="H83" s="86">
        <v>2</v>
      </c>
    </row>
    <row r="84" spans="1:8">
      <c r="A84" s="85" t="s">
        <v>839</v>
      </c>
      <c r="B84" s="85" t="s">
        <v>840</v>
      </c>
      <c r="C84" s="85">
        <v>1</v>
      </c>
      <c r="D84" s="86">
        <v>5</v>
      </c>
      <c r="E84" s="86">
        <v>3</v>
      </c>
      <c r="F84" s="86">
        <v>1</v>
      </c>
      <c r="G84" s="86">
        <v>0</v>
      </c>
      <c r="H84" s="86">
        <v>1</v>
      </c>
    </row>
    <row r="85" spans="1:8">
      <c r="A85" s="85" t="s">
        <v>841</v>
      </c>
      <c r="B85" s="85" t="s">
        <v>840</v>
      </c>
      <c r="C85" s="85">
        <v>2</v>
      </c>
      <c r="D85" s="86">
        <v>31</v>
      </c>
      <c r="E85" s="86">
        <v>26</v>
      </c>
      <c r="F85" s="86">
        <v>1</v>
      </c>
      <c r="G85" s="86">
        <v>0</v>
      </c>
      <c r="H85" s="86">
        <v>4</v>
      </c>
    </row>
    <row r="86" spans="1:8">
      <c r="A86" s="85" t="s">
        <v>842</v>
      </c>
      <c r="B86" s="85" t="s">
        <v>840</v>
      </c>
      <c r="C86" s="85">
        <v>3</v>
      </c>
      <c r="D86" s="86">
        <v>21</v>
      </c>
      <c r="E86" s="86">
        <v>17</v>
      </c>
      <c r="F86" s="86">
        <v>2</v>
      </c>
      <c r="G86" s="86">
        <v>0</v>
      </c>
      <c r="H86" s="86">
        <v>2</v>
      </c>
    </row>
    <row r="87" spans="1:8">
      <c r="A87" s="85" t="s">
        <v>843</v>
      </c>
      <c r="B87" s="85" t="s">
        <v>844</v>
      </c>
      <c r="C87" s="85">
        <v>1</v>
      </c>
      <c r="D87" s="86">
        <v>5</v>
      </c>
      <c r="E87" s="86">
        <v>3</v>
      </c>
      <c r="F87" s="86">
        <v>1</v>
      </c>
      <c r="G87" s="86">
        <v>0</v>
      </c>
      <c r="H87" s="86">
        <v>1</v>
      </c>
    </row>
    <row r="88" spans="1:8">
      <c r="A88" s="85" t="s">
        <v>845</v>
      </c>
      <c r="B88" s="85" t="s">
        <v>844</v>
      </c>
      <c r="C88" s="85">
        <v>2</v>
      </c>
      <c r="D88" s="86">
        <v>31</v>
      </c>
      <c r="E88" s="86">
        <v>27</v>
      </c>
      <c r="F88" s="86">
        <v>0</v>
      </c>
      <c r="G88" s="86">
        <v>0</v>
      </c>
      <c r="H88" s="86">
        <v>4</v>
      </c>
    </row>
    <row r="89" spans="1:8">
      <c r="A89" s="85" t="s">
        <v>846</v>
      </c>
      <c r="B89" s="85" t="s">
        <v>844</v>
      </c>
      <c r="C89" s="85">
        <v>3</v>
      </c>
      <c r="D89" s="86">
        <v>21</v>
      </c>
      <c r="E89" s="86">
        <v>17</v>
      </c>
      <c r="F89" s="86">
        <v>2</v>
      </c>
      <c r="G89" s="86">
        <v>0</v>
      </c>
      <c r="H89" s="86">
        <v>2</v>
      </c>
    </row>
    <row r="90" spans="1:8">
      <c r="A90" s="85" t="s">
        <v>847</v>
      </c>
      <c r="B90" s="85" t="s">
        <v>848</v>
      </c>
      <c r="C90" s="85">
        <v>1</v>
      </c>
      <c r="D90" s="86">
        <v>5</v>
      </c>
      <c r="E90" s="86">
        <v>0</v>
      </c>
      <c r="F90" s="86">
        <v>0</v>
      </c>
      <c r="G90" s="86">
        <v>4</v>
      </c>
      <c r="H90" s="86">
        <v>1</v>
      </c>
    </row>
    <row r="91" spans="1:8">
      <c r="A91" s="85" t="s">
        <v>849</v>
      </c>
      <c r="B91" s="85" t="s">
        <v>848</v>
      </c>
      <c r="C91" s="85">
        <v>2</v>
      </c>
      <c r="D91" s="86">
        <v>31</v>
      </c>
      <c r="E91" s="86">
        <v>8</v>
      </c>
      <c r="F91" s="86">
        <v>0</v>
      </c>
      <c r="G91" s="86">
        <v>20</v>
      </c>
      <c r="H91" s="86">
        <v>3</v>
      </c>
    </row>
    <row r="92" spans="1:8">
      <c r="A92" s="85" t="s">
        <v>850</v>
      </c>
      <c r="B92" s="85" t="s">
        <v>848</v>
      </c>
      <c r="C92" s="85">
        <v>3</v>
      </c>
      <c r="D92" s="86">
        <v>21</v>
      </c>
      <c r="E92" s="86">
        <v>2</v>
      </c>
      <c r="F92" s="86">
        <v>0</v>
      </c>
      <c r="G92" s="86">
        <v>17</v>
      </c>
      <c r="H92" s="86">
        <v>2</v>
      </c>
    </row>
    <row r="93" spans="1:8">
      <c r="A93" s="85" t="s">
        <v>851</v>
      </c>
      <c r="B93" s="85" t="s">
        <v>852</v>
      </c>
      <c r="C93" s="85">
        <v>1</v>
      </c>
      <c r="D93" s="86">
        <v>5</v>
      </c>
      <c r="E93" s="86">
        <v>5</v>
      </c>
      <c r="F93" s="86">
        <v>0</v>
      </c>
      <c r="G93" s="86">
        <v>0</v>
      </c>
      <c r="H93" s="86">
        <v>0</v>
      </c>
    </row>
    <row r="94" spans="1:8">
      <c r="A94" s="85" t="s">
        <v>853</v>
      </c>
      <c r="B94" s="85" t="s">
        <v>852</v>
      </c>
      <c r="C94" s="85">
        <v>2</v>
      </c>
      <c r="D94" s="86">
        <v>31</v>
      </c>
      <c r="E94" s="86">
        <v>30</v>
      </c>
      <c r="F94" s="86">
        <v>0</v>
      </c>
      <c r="G94" s="86">
        <v>1</v>
      </c>
      <c r="H94" s="86">
        <v>0</v>
      </c>
    </row>
    <row r="95" spans="1:8">
      <c r="A95" s="85" t="s">
        <v>854</v>
      </c>
      <c r="B95" s="85" t="s">
        <v>852</v>
      </c>
      <c r="C95" s="85">
        <v>3</v>
      </c>
      <c r="D95" s="86">
        <v>21</v>
      </c>
      <c r="E95" s="86">
        <v>21</v>
      </c>
      <c r="F95" s="86">
        <v>0</v>
      </c>
      <c r="G95" s="86">
        <v>0</v>
      </c>
      <c r="H95" s="86">
        <v>0</v>
      </c>
    </row>
    <row r="96" spans="1:8">
      <c r="A96" s="85" t="s">
        <v>855</v>
      </c>
      <c r="B96" s="85" t="s">
        <v>856</v>
      </c>
      <c r="C96" s="85">
        <v>1</v>
      </c>
      <c r="D96" s="86">
        <v>5</v>
      </c>
      <c r="E96" s="86">
        <v>0</v>
      </c>
      <c r="F96" s="86">
        <v>0</v>
      </c>
      <c r="G96" s="86">
        <v>0</v>
      </c>
      <c r="H96" s="86">
        <v>5</v>
      </c>
    </row>
    <row r="97" spans="1:8">
      <c r="A97" s="85" t="s">
        <v>857</v>
      </c>
      <c r="B97" s="85" t="s">
        <v>856</v>
      </c>
      <c r="C97" s="85">
        <v>2</v>
      </c>
      <c r="D97" s="86">
        <v>31</v>
      </c>
      <c r="E97" s="86">
        <v>0</v>
      </c>
      <c r="F97" s="86">
        <v>0</v>
      </c>
      <c r="G97" s="86">
        <v>0</v>
      </c>
      <c r="H97" s="86">
        <v>31</v>
      </c>
    </row>
    <row r="98" spans="1:8">
      <c r="A98" s="85" t="s">
        <v>858</v>
      </c>
      <c r="B98" s="85" t="s">
        <v>856</v>
      </c>
      <c r="C98" s="85">
        <v>3</v>
      </c>
      <c r="D98" s="86">
        <v>21</v>
      </c>
      <c r="E98" s="86">
        <v>0</v>
      </c>
      <c r="F98" s="86">
        <v>0</v>
      </c>
      <c r="G98" s="86">
        <v>0</v>
      </c>
      <c r="H98" s="86">
        <v>21</v>
      </c>
    </row>
    <row r="99" spans="1:8">
      <c r="A99" s="85" t="s">
        <v>859</v>
      </c>
      <c r="B99" s="85" t="s">
        <v>860</v>
      </c>
      <c r="C99" s="85">
        <v>1</v>
      </c>
      <c r="D99" s="86">
        <v>5</v>
      </c>
      <c r="E99" s="86">
        <v>0</v>
      </c>
      <c r="F99" s="86">
        <v>0</v>
      </c>
      <c r="G99" s="86">
        <v>0</v>
      </c>
      <c r="H99" s="86">
        <v>5</v>
      </c>
    </row>
    <row r="100" spans="1:8">
      <c r="A100" s="85" t="s">
        <v>861</v>
      </c>
      <c r="B100" s="85" t="s">
        <v>860</v>
      </c>
      <c r="C100" s="85">
        <v>2</v>
      </c>
      <c r="D100" s="86">
        <v>31</v>
      </c>
      <c r="E100" s="86">
        <v>0</v>
      </c>
      <c r="F100" s="86">
        <v>0</v>
      </c>
      <c r="G100" s="86">
        <v>0</v>
      </c>
      <c r="H100" s="86">
        <v>31</v>
      </c>
    </row>
    <row r="101" spans="1:8">
      <c r="A101" s="85" t="s">
        <v>862</v>
      </c>
      <c r="B101" s="85" t="s">
        <v>860</v>
      </c>
      <c r="C101" s="85">
        <v>3</v>
      </c>
      <c r="D101" s="86">
        <v>21</v>
      </c>
      <c r="E101" s="86">
        <v>0</v>
      </c>
      <c r="F101" s="86">
        <v>0</v>
      </c>
      <c r="G101" s="86">
        <v>0</v>
      </c>
      <c r="H101" s="86">
        <v>21</v>
      </c>
    </row>
    <row r="102" spans="1:8">
      <c r="A102" s="85" t="s">
        <v>863</v>
      </c>
      <c r="B102" s="85" t="s">
        <v>864</v>
      </c>
      <c r="C102" s="85">
        <v>1</v>
      </c>
      <c r="D102" s="86">
        <v>5</v>
      </c>
      <c r="E102" s="86">
        <v>4</v>
      </c>
      <c r="F102" s="86">
        <v>1</v>
      </c>
      <c r="G102" s="86">
        <v>0</v>
      </c>
      <c r="H102" s="86">
        <v>0</v>
      </c>
    </row>
    <row r="103" spans="1:8">
      <c r="A103" s="85" t="s">
        <v>865</v>
      </c>
      <c r="B103" s="85" t="s">
        <v>864</v>
      </c>
      <c r="C103" s="85">
        <v>2</v>
      </c>
      <c r="D103" s="86">
        <v>31</v>
      </c>
      <c r="E103" s="86">
        <v>30</v>
      </c>
      <c r="F103" s="86">
        <v>1</v>
      </c>
      <c r="G103" s="86">
        <v>0</v>
      </c>
      <c r="H103" s="86">
        <v>0</v>
      </c>
    </row>
    <row r="104" spans="1:8">
      <c r="A104" s="85" t="s">
        <v>866</v>
      </c>
      <c r="B104" s="85" t="s">
        <v>864</v>
      </c>
      <c r="C104" s="85">
        <v>3</v>
      </c>
      <c r="D104" s="86">
        <v>21</v>
      </c>
      <c r="E104" s="86">
        <v>21</v>
      </c>
      <c r="F104" s="86">
        <v>0</v>
      </c>
      <c r="G104" s="86">
        <v>0</v>
      </c>
      <c r="H104" s="86">
        <v>0</v>
      </c>
    </row>
    <row r="105" spans="1:8">
      <c r="A105" s="85" t="s">
        <v>867</v>
      </c>
      <c r="B105" s="85" t="s">
        <v>868</v>
      </c>
      <c r="C105" s="85">
        <v>1</v>
      </c>
      <c r="D105" s="86">
        <v>5</v>
      </c>
      <c r="E105" s="86">
        <v>5</v>
      </c>
      <c r="F105" s="86">
        <v>0</v>
      </c>
      <c r="G105" s="86">
        <v>0</v>
      </c>
      <c r="H105" s="86">
        <v>0</v>
      </c>
    </row>
    <row r="106" spans="1:8">
      <c r="A106" s="85" t="s">
        <v>869</v>
      </c>
      <c r="B106" s="85" t="s">
        <v>868</v>
      </c>
      <c r="C106" s="85">
        <v>2</v>
      </c>
      <c r="D106" s="86">
        <v>31</v>
      </c>
      <c r="E106" s="86">
        <v>30</v>
      </c>
      <c r="F106" s="86">
        <v>1</v>
      </c>
      <c r="G106" s="86">
        <v>0</v>
      </c>
      <c r="H106" s="86">
        <v>0</v>
      </c>
    </row>
    <row r="107" spans="1:8">
      <c r="A107" s="85" t="s">
        <v>870</v>
      </c>
      <c r="B107" s="85" t="s">
        <v>868</v>
      </c>
      <c r="C107" s="85">
        <v>3</v>
      </c>
      <c r="D107" s="86">
        <v>21</v>
      </c>
      <c r="E107" s="86">
        <v>21</v>
      </c>
      <c r="F107" s="86">
        <v>0</v>
      </c>
      <c r="G107" s="86">
        <v>0</v>
      </c>
      <c r="H107" s="86">
        <v>0</v>
      </c>
    </row>
    <row r="108" spans="1:8">
      <c r="A108" s="85" t="s">
        <v>871</v>
      </c>
      <c r="B108" s="85" t="s">
        <v>872</v>
      </c>
      <c r="C108" s="85">
        <v>1</v>
      </c>
      <c r="D108" s="86">
        <v>5</v>
      </c>
      <c r="E108" s="86">
        <v>4</v>
      </c>
      <c r="F108" s="86">
        <v>1</v>
      </c>
      <c r="G108" s="86">
        <v>0</v>
      </c>
      <c r="H108" s="86">
        <v>0</v>
      </c>
    </row>
    <row r="109" spans="1:8">
      <c r="A109" s="85" t="s">
        <v>873</v>
      </c>
      <c r="B109" s="85" t="s">
        <v>872</v>
      </c>
      <c r="C109" s="85">
        <v>2</v>
      </c>
      <c r="D109" s="86">
        <v>31</v>
      </c>
      <c r="E109" s="86">
        <v>29</v>
      </c>
      <c r="F109" s="86">
        <v>2</v>
      </c>
      <c r="G109" s="86">
        <v>0</v>
      </c>
      <c r="H109" s="86">
        <v>0</v>
      </c>
    </row>
    <row r="110" spans="1:8">
      <c r="A110" s="85" t="s">
        <v>874</v>
      </c>
      <c r="B110" s="85" t="s">
        <v>872</v>
      </c>
      <c r="C110" s="85">
        <v>3</v>
      </c>
      <c r="D110" s="86">
        <v>21</v>
      </c>
      <c r="E110" s="86">
        <v>21</v>
      </c>
      <c r="F110" s="86">
        <v>0</v>
      </c>
      <c r="G110" s="86">
        <v>0</v>
      </c>
      <c r="H110" s="86">
        <v>0</v>
      </c>
    </row>
    <row r="111" spans="1:8">
      <c r="A111" s="85" t="s">
        <v>875</v>
      </c>
      <c r="B111" s="85" t="s">
        <v>876</v>
      </c>
      <c r="C111" s="85">
        <v>1</v>
      </c>
      <c r="D111" s="86">
        <v>5</v>
      </c>
      <c r="E111" s="86">
        <v>4</v>
      </c>
      <c r="F111" s="86">
        <v>1</v>
      </c>
      <c r="G111" s="86">
        <v>0</v>
      </c>
      <c r="H111" s="86">
        <v>0</v>
      </c>
    </row>
    <row r="112" spans="1:8">
      <c r="A112" s="85" t="s">
        <v>877</v>
      </c>
      <c r="B112" s="85" t="s">
        <v>876</v>
      </c>
      <c r="C112" s="85">
        <v>2</v>
      </c>
      <c r="D112" s="86">
        <v>31</v>
      </c>
      <c r="E112" s="86">
        <v>29</v>
      </c>
      <c r="F112" s="86">
        <v>2</v>
      </c>
      <c r="G112" s="86">
        <v>0</v>
      </c>
      <c r="H112" s="86">
        <v>0</v>
      </c>
    </row>
    <row r="113" spans="1:8">
      <c r="A113" s="85" t="s">
        <v>878</v>
      </c>
      <c r="B113" s="85" t="s">
        <v>876</v>
      </c>
      <c r="C113" s="85">
        <v>3</v>
      </c>
      <c r="D113" s="86">
        <v>21</v>
      </c>
      <c r="E113" s="86">
        <v>21</v>
      </c>
      <c r="F113" s="86">
        <v>0</v>
      </c>
      <c r="G113" s="86">
        <v>0</v>
      </c>
      <c r="H113" s="86">
        <v>0</v>
      </c>
    </row>
    <row r="114" spans="1:8">
      <c r="A114" s="85" t="s">
        <v>879</v>
      </c>
      <c r="B114" s="85" t="s">
        <v>880</v>
      </c>
      <c r="C114" s="85">
        <v>1</v>
      </c>
      <c r="D114" s="86">
        <v>5</v>
      </c>
      <c r="E114" s="86">
        <v>0</v>
      </c>
      <c r="F114" s="86">
        <v>0</v>
      </c>
      <c r="G114" s="86">
        <v>0</v>
      </c>
      <c r="H114" s="86">
        <v>5</v>
      </c>
    </row>
    <row r="115" spans="1:8">
      <c r="A115" s="85" t="s">
        <v>881</v>
      </c>
      <c r="B115" s="85" t="s">
        <v>880</v>
      </c>
      <c r="C115" s="85">
        <v>2</v>
      </c>
      <c r="D115" s="86">
        <v>31</v>
      </c>
      <c r="E115" s="86">
        <v>0</v>
      </c>
      <c r="F115" s="86">
        <v>0</v>
      </c>
      <c r="G115" s="86">
        <v>0</v>
      </c>
      <c r="H115" s="86">
        <v>31</v>
      </c>
    </row>
    <row r="116" spans="1:8">
      <c r="A116" s="85" t="s">
        <v>882</v>
      </c>
      <c r="B116" s="85" t="s">
        <v>880</v>
      </c>
      <c r="C116" s="85">
        <v>3</v>
      </c>
      <c r="D116" s="86">
        <v>21</v>
      </c>
      <c r="E116" s="86">
        <v>0</v>
      </c>
      <c r="F116" s="86">
        <v>0</v>
      </c>
      <c r="G116" s="86">
        <v>0</v>
      </c>
      <c r="H116" s="86">
        <v>21</v>
      </c>
    </row>
    <row r="117" spans="1:8">
      <c r="A117" s="85" t="s">
        <v>883</v>
      </c>
      <c r="B117" s="85" t="s">
        <v>884</v>
      </c>
      <c r="C117" s="85">
        <v>1</v>
      </c>
      <c r="D117" s="86">
        <v>5</v>
      </c>
      <c r="E117" s="86">
        <v>4</v>
      </c>
      <c r="F117" s="86">
        <v>1</v>
      </c>
      <c r="G117" s="86">
        <v>0</v>
      </c>
      <c r="H117" s="86">
        <v>0</v>
      </c>
    </row>
    <row r="118" spans="1:8">
      <c r="A118" s="85" t="s">
        <v>885</v>
      </c>
      <c r="B118" s="85" t="s">
        <v>884</v>
      </c>
      <c r="C118" s="85">
        <v>2</v>
      </c>
      <c r="D118" s="86">
        <v>31</v>
      </c>
      <c r="E118" s="86">
        <v>31</v>
      </c>
      <c r="F118" s="86">
        <v>0</v>
      </c>
      <c r="G118" s="86">
        <v>0</v>
      </c>
      <c r="H118" s="86">
        <v>0</v>
      </c>
    </row>
    <row r="119" spans="1:8">
      <c r="A119" s="85" t="s">
        <v>886</v>
      </c>
      <c r="B119" s="85" t="s">
        <v>884</v>
      </c>
      <c r="C119" s="85">
        <v>3</v>
      </c>
      <c r="D119" s="86">
        <v>21</v>
      </c>
      <c r="E119" s="86">
        <v>21</v>
      </c>
      <c r="F119" s="86">
        <v>0</v>
      </c>
      <c r="G119" s="86">
        <v>0</v>
      </c>
      <c r="H119" s="86">
        <v>0</v>
      </c>
    </row>
    <row r="120" spans="1:8">
      <c r="A120" s="85" t="s">
        <v>887</v>
      </c>
      <c r="B120" s="85" t="s">
        <v>888</v>
      </c>
      <c r="C120" s="85">
        <v>1</v>
      </c>
      <c r="D120" s="86">
        <v>5</v>
      </c>
      <c r="E120" s="86">
        <v>4</v>
      </c>
      <c r="F120" s="86">
        <v>1</v>
      </c>
      <c r="G120" s="86">
        <v>0</v>
      </c>
      <c r="H120" s="86">
        <v>0</v>
      </c>
    </row>
    <row r="121" spans="1:8">
      <c r="A121" s="85" t="s">
        <v>889</v>
      </c>
      <c r="B121" s="85" t="s">
        <v>888</v>
      </c>
      <c r="C121" s="85">
        <v>2</v>
      </c>
      <c r="D121" s="86">
        <v>31</v>
      </c>
      <c r="E121" s="86">
        <v>30</v>
      </c>
      <c r="F121" s="86">
        <v>1</v>
      </c>
      <c r="G121" s="86">
        <v>0</v>
      </c>
      <c r="H121" s="86">
        <v>0</v>
      </c>
    </row>
    <row r="122" spans="1:8">
      <c r="A122" s="85" t="s">
        <v>890</v>
      </c>
      <c r="B122" s="85" t="s">
        <v>888</v>
      </c>
      <c r="C122" s="85">
        <v>3</v>
      </c>
      <c r="D122" s="86">
        <v>21</v>
      </c>
      <c r="E122" s="86">
        <v>20</v>
      </c>
      <c r="F122" s="86">
        <v>1</v>
      </c>
      <c r="G122" s="86">
        <v>0</v>
      </c>
      <c r="H122" s="86">
        <v>0</v>
      </c>
    </row>
    <row r="123" spans="1:8">
      <c r="A123" s="85" t="s">
        <v>891</v>
      </c>
      <c r="B123" s="85" t="s">
        <v>892</v>
      </c>
      <c r="C123" s="85">
        <v>1</v>
      </c>
      <c r="D123" s="86">
        <v>5</v>
      </c>
      <c r="E123" s="86">
        <v>4</v>
      </c>
      <c r="F123" s="86">
        <v>1</v>
      </c>
      <c r="G123" s="86">
        <v>0</v>
      </c>
      <c r="H123" s="86">
        <v>0</v>
      </c>
    </row>
    <row r="124" spans="1:8">
      <c r="A124" s="85" t="s">
        <v>893</v>
      </c>
      <c r="B124" s="85" t="s">
        <v>892</v>
      </c>
      <c r="C124" s="85">
        <v>2</v>
      </c>
      <c r="D124" s="86">
        <v>31</v>
      </c>
      <c r="E124" s="86">
        <v>30</v>
      </c>
      <c r="F124" s="86">
        <v>1</v>
      </c>
      <c r="G124" s="86">
        <v>0</v>
      </c>
      <c r="H124" s="86">
        <v>0</v>
      </c>
    </row>
    <row r="125" spans="1:8">
      <c r="A125" s="85" t="s">
        <v>894</v>
      </c>
      <c r="B125" s="85" t="s">
        <v>892</v>
      </c>
      <c r="C125" s="85">
        <v>3</v>
      </c>
      <c r="D125" s="86">
        <v>21</v>
      </c>
      <c r="E125" s="86">
        <v>20</v>
      </c>
      <c r="F125" s="86">
        <v>1</v>
      </c>
      <c r="G125" s="86">
        <v>0</v>
      </c>
      <c r="H125" s="86">
        <v>0</v>
      </c>
    </row>
    <row r="126" spans="1:8">
      <c r="A126" s="85" t="s">
        <v>895</v>
      </c>
      <c r="B126" s="85" t="s">
        <v>896</v>
      </c>
      <c r="C126" s="85">
        <v>1</v>
      </c>
      <c r="D126" s="86">
        <v>5</v>
      </c>
      <c r="E126" s="86">
        <v>5</v>
      </c>
      <c r="F126" s="86">
        <v>0</v>
      </c>
      <c r="G126" s="86">
        <v>0</v>
      </c>
      <c r="H126" s="86">
        <v>0</v>
      </c>
    </row>
    <row r="127" spans="1:8">
      <c r="A127" s="85" t="s">
        <v>897</v>
      </c>
      <c r="B127" s="85" t="s">
        <v>896</v>
      </c>
      <c r="C127" s="85">
        <v>2</v>
      </c>
      <c r="D127" s="86">
        <v>31</v>
      </c>
      <c r="E127" s="86">
        <v>31</v>
      </c>
      <c r="F127" s="86">
        <v>0</v>
      </c>
      <c r="G127" s="86">
        <v>0</v>
      </c>
      <c r="H127" s="86">
        <v>0</v>
      </c>
    </row>
    <row r="128" spans="1:8">
      <c r="A128" s="85" t="s">
        <v>898</v>
      </c>
      <c r="B128" s="85" t="s">
        <v>896</v>
      </c>
      <c r="C128" s="85">
        <v>3</v>
      </c>
      <c r="D128" s="86">
        <v>21</v>
      </c>
      <c r="E128" s="86">
        <v>21</v>
      </c>
      <c r="F128" s="86">
        <v>0</v>
      </c>
      <c r="G128" s="86">
        <v>0</v>
      </c>
      <c r="H128" s="86">
        <v>0</v>
      </c>
    </row>
    <row r="129" spans="1:8">
      <c r="A129" s="85" t="s">
        <v>899</v>
      </c>
      <c r="B129" s="85" t="s">
        <v>900</v>
      </c>
      <c r="C129" s="85">
        <v>1</v>
      </c>
      <c r="D129" s="86">
        <v>5</v>
      </c>
      <c r="E129" s="86">
        <v>4</v>
      </c>
      <c r="F129" s="86">
        <v>1</v>
      </c>
      <c r="G129" s="86">
        <v>0</v>
      </c>
      <c r="H129" s="86">
        <v>0</v>
      </c>
    </row>
    <row r="130" spans="1:8">
      <c r="A130" s="85" t="s">
        <v>901</v>
      </c>
      <c r="B130" s="85" t="s">
        <v>900</v>
      </c>
      <c r="C130" s="85">
        <v>2</v>
      </c>
      <c r="D130" s="86">
        <v>31</v>
      </c>
      <c r="E130" s="86">
        <v>30</v>
      </c>
      <c r="F130" s="86">
        <v>1</v>
      </c>
      <c r="G130" s="86">
        <v>0</v>
      </c>
      <c r="H130" s="86">
        <v>0</v>
      </c>
    </row>
    <row r="131" spans="1:8">
      <c r="A131" s="85" t="s">
        <v>902</v>
      </c>
      <c r="B131" s="85" t="s">
        <v>900</v>
      </c>
      <c r="C131" s="85">
        <v>3</v>
      </c>
      <c r="D131" s="86">
        <v>21</v>
      </c>
      <c r="E131" s="86">
        <v>21</v>
      </c>
      <c r="F131" s="86">
        <v>0</v>
      </c>
      <c r="G131" s="86">
        <v>0</v>
      </c>
      <c r="H131" s="86">
        <v>0</v>
      </c>
    </row>
    <row r="132" spans="1:8">
      <c r="A132" s="85" t="s">
        <v>903</v>
      </c>
      <c r="B132" s="85" t="s">
        <v>904</v>
      </c>
      <c r="C132" s="85">
        <v>1</v>
      </c>
      <c r="D132" s="86">
        <v>5</v>
      </c>
      <c r="E132" s="86">
        <v>0</v>
      </c>
      <c r="F132" s="86">
        <v>0</v>
      </c>
      <c r="G132" s="86">
        <v>0</v>
      </c>
      <c r="H132" s="86">
        <v>5</v>
      </c>
    </row>
    <row r="133" spans="1:8">
      <c r="A133" s="85" t="s">
        <v>905</v>
      </c>
      <c r="B133" s="85" t="s">
        <v>904</v>
      </c>
      <c r="C133" s="85">
        <v>2</v>
      </c>
      <c r="D133" s="86">
        <v>31</v>
      </c>
      <c r="E133" s="86">
        <v>0</v>
      </c>
      <c r="F133" s="86">
        <v>0</v>
      </c>
      <c r="G133" s="86">
        <v>0</v>
      </c>
      <c r="H133" s="86">
        <v>31</v>
      </c>
    </row>
    <row r="134" spans="1:8">
      <c r="A134" s="85" t="s">
        <v>906</v>
      </c>
      <c r="B134" s="85" t="s">
        <v>904</v>
      </c>
      <c r="C134" s="85">
        <v>3</v>
      </c>
      <c r="D134" s="86">
        <v>21</v>
      </c>
      <c r="E134" s="86">
        <v>0</v>
      </c>
      <c r="F134" s="86">
        <v>0</v>
      </c>
      <c r="G134" s="86">
        <v>0</v>
      </c>
      <c r="H134" s="86">
        <v>21</v>
      </c>
    </row>
    <row r="135" spans="1:8">
      <c r="A135" s="85" t="s">
        <v>907</v>
      </c>
      <c r="B135" s="85" t="s">
        <v>908</v>
      </c>
      <c r="C135" s="85">
        <v>1</v>
      </c>
      <c r="D135" s="86">
        <v>5</v>
      </c>
      <c r="E135" s="86">
        <v>0</v>
      </c>
      <c r="F135" s="86">
        <v>0</v>
      </c>
      <c r="G135" s="86">
        <v>0</v>
      </c>
      <c r="H135" s="86">
        <v>5</v>
      </c>
    </row>
    <row r="136" spans="1:8">
      <c r="A136" s="85" t="s">
        <v>909</v>
      </c>
      <c r="B136" s="85" t="s">
        <v>908</v>
      </c>
      <c r="C136" s="85">
        <v>2</v>
      </c>
      <c r="D136" s="86">
        <v>31</v>
      </c>
      <c r="E136" s="86">
        <v>0</v>
      </c>
      <c r="F136" s="86">
        <v>0</v>
      </c>
      <c r="G136" s="86">
        <v>0</v>
      </c>
      <c r="H136" s="86">
        <v>31</v>
      </c>
    </row>
    <row r="137" spans="1:8">
      <c r="A137" s="85" t="s">
        <v>910</v>
      </c>
      <c r="B137" s="85" t="s">
        <v>908</v>
      </c>
      <c r="C137" s="85">
        <v>3</v>
      </c>
      <c r="D137" s="86">
        <v>21</v>
      </c>
      <c r="E137" s="86">
        <v>0</v>
      </c>
      <c r="F137" s="86">
        <v>0</v>
      </c>
      <c r="G137" s="86">
        <v>0</v>
      </c>
      <c r="H137" s="86">
        <v>21</v>
      </c>
    </row>
    <row r="138" spans="1:8">
      <c r="A138" s="85" t="s">
        <v>911</v>
      </c>
      <c r="B138" s="85" t="s">
        <v>912</v>
      </c>
      <c r="C138" s="85">
        <v>1</v>
      </c>
      <c r="D138" s="86">
        <v>5</v>
      </c>
      <c r="E138" s="86">
        <v>5</v>
      </c>
      <c r="F138" s="86">
        <v>0</v>
      </c>
      <c r="G138" s="86">
        <v>0</v>
      </c>
      <c r="H138" s="86">
        <v>0</v>
      </c>
    </row>
    <row r="139" spans="1:8">
      <c r="A139" s="85" t="s">
        <v>913</v>
      </c>
      <c r="B139" s="85" t="s">
        <v>912</v>
      </c>
      <c r="C139" s="85">
        <v>2</v>
      </c>
      <c r="D139" s="86">
        <v>31</v>
      </c>
      <c r="E139" s="86">
        <v>31</v>
      </c>
      <c r="F139" s="86">
        <v>0</v>
      </c>
      <c r="G139" s="86">
        <v>0</v>
      </c>
      <c r="H139" s="86">
        <v>0</v>
      </c>
    </row>
    <row r="140" spans="1:8">
      <c r="A140" s="85" t="s">
        <v>914</v>
      </c>
      <c r="B140" s="85" t="s">
        <v>912</v>
      </c>
      <c r="C140" s="85">
        <v>3</v>
      </c>
      <c r="D140" s="86">
        <v>21</v>
      </c>
      <c r="E140" s="86">
        <v>21</v>
      </c>
      <c r="F140" s="86">
        <v>0</v>
      </c>
      <c r="G140" s="86">
        <v>0</v>
      </c>
      <c r="H140" s="86">
        <v>0</v>
      </c>
    </row>
    <row r="141" spans="1:8">
      <c r="A141" s="85" t="s">
        <v>915</v>
      </c>
      <c r="B141" s="85" t="s">
        <v>916</v>
      </c>
      <c r="C141" s="85">
        <v>1</v>
      </c>
      <c r="D141" s="86">
        <v>5</v>
      </c>
      <c r="E141" s="86">
        <v>0</v>
      </c>
      <c r="F141" s="86">
        <v>0</v>
      </c>
      <c r="G141" s="86">
        <v>0</v>
      </c>
      <c r="H141" s="86">
        <v>5</v>
      </c>
    </row>
    <row r="142" spans="1:8">
      <c r="A142" s="85" t="s">
        <v>917</v>
      </c>
      <c r="B142" s="85" t="s">
        <v>916</v>
      </c>
      <c r="C142" s="85">
        <v>2</v>
      </c>
      <c r="D142" s="86">
        <v>31</v>
      </c>
      <c r="E142" s="86">
        <v>0</v>
      </c>
      <c r="F142" s="86">
        <v>0</v>
      </c>
      <c r="G142" s="86">
        <v>0</v>
      </c>
      <c r="H142" s="86">
        <v>31</v>
      </c>
    </row>
    <row r="143" spans="1:8">
      <c r="A143" s="85" t="s">
        <v>918</v>
      </c>
      <c r="B143" s="85" t="s">
        <v>916</v>
      </c>
      <c r="C143" s="85">
        <v>3</v>
      </c>
      <c r="D143" s="86">
        <v>21</v>
      </c>
      <c r="E143" s="86">
        <v>0</v>
      </c>
      <c r="F143" s="86">
        <v>0</v>
      </c>
      <c r="G143" s="86">
        <v>0</v>
      </c>
      <c r="H143" s="86">
        <v>21</v>
      </c>
    </row>
    <row r="144" spans="1:8">
      <c r="A144" s="85" t="s">
        <v>919</v>
      </c>
      <c r="B144" s="85" t="s">
        <v>920</v>
      </c>
      <c r="C144" s="85">
        <v>1</v>
      </c>
      <c r="D144" s="86">
        <v>5</v>
      </c>
      <c r="E144" s="86">
        <v>5</v>
      </c>
      <c r="F144" s="86">
        <v>0</v>
      </c>
      <c r="G144" s="86">
        <v>0</v>
      </c>
      <c r="H144" s="86">
        <v>0</v>
      </c>
    </row>
    <row r="145" spans="1:8">
      <c r="A145" s="85" t="s">
        <v>921</v>
      </c>
      <c r="B145" s="85" t="s">
        <v>920</v>
      </c>
      <c r="C145" s="85">
        <v>2</v>
      </c>
      <c r="D145" s="86">
        <v>31</v>
      </c>
      <c r="E145" s="86">
        <v>31</v>
      </c>
      <c r="F145" s="86">
        <v>0</v>
      </c>
      <c r="G145" s="86">
        <v>0</v>
      </c>
      <c r="H145" s="86">
        <v>0</v>
      </c>
    </row>
    <row r="146" spans="1:8">
      <c r="A146" s="85" t="s">
        <v>922</v>
      </c>
      <c r="B146" s="85" t="s">
        <v>920</v>
      </c>
      <c r="C146" s="85">
        <v>3</v>
      </c>
      <c r="D146" s="86">
        <v>21</v>
      </c>
      <c r="E146" s="86">
        <v>21</v>
      </c>
      <c r="F146" s="86">
        <v>0</v>
      </c>
      <c r="G146" s="86">
        <v>0</v>
      </c>
      <c r="H146" s="86">
        <v>0</v>
      </c>
    </row>
    <row r="147" spans="1:8">
      <c r="A147" s="85" t="s">
        <v>923</v>
      </c>
      <c r="B147" s="85" t="s">
        <v>924</v>
      </c>
      <c r="C147" s="85">
        <v>1</v>
      </c>
      <c r="D147" s="86">
        <v>5</v>
      </c>
      <c r="E147" s="86">
        <v>0</v>
      </c>
      <c r="F147" s="86">
        <v>0</v>
      </c>
      <c r="G147" s="86">
        <v>0</v>
      </c>
      <c r="H147" s="86">
        <v>5</v>
      </c>
    </row>
    <row r="148" spans="1:8">
      <c r="A148" s="85" t="s">
        <v>925</v>
      </c>
      <c r="B148" s="85" t="s">
        <v>924</v>
      </c>
      <c r="C148" s="85">
        <v>2</v>
      </c>
      <c r="D148" s="86">
        <v>31</v>
      </c>
      <c r="E148" s="86">
        <v>0</v>
      </c>
      <c r="F148" s="86">
        <v>0</v>
      </c>
      <c r="G148" s="86">
        <v>0</v>
      </c>
      <c r="H148" s="86">
        <v>31</v>
      </c>
    </row>
    <row r="149" spans="1:8">
      <c r="A149" s="85" t="s">
        <v>926</v>
      </c>
      <c r="B149" s="85" t="s">
        <v>924</v>
      </c>
      <c r="C149" s="85">
        <v>3</v>
      </c>
      <c r="D149" s="86">
        <v>21</v>
      </c>
      <c r="E149" s="86">
        <v>0</v>
      </c>
      <c r="F149" s="86">
        <v>0</v>
      </c>
      <c r="G149" s="86">
        <v>0</v>
      </c>
      <c r="H149" s="86">
        <v>21</v>
      </c>
    </row>
    <row r="150" spans="1:8">
      <c r="A150" s="85" t="s">
        <v>927</v>
      </c>
      <c r="B150" s="85" t="s">
        <v>928</v>
      </c>
      <c r="C150" s="85">
        <v>1</v>
      </c>
      <c r="D150" s="86">
        <v>5</v>
      </c>
      <c r="E150" s="86">
        <v>0</v>
      </c>
      <c r="F150" s="86">
        <v>0</v>
      </c>
      <c r="G150" s="86">
        <v>0</v>
      </c>
      <c r="H150" s="86">
        <v>5</v>
      </c>
    </row>
    <row r="151" spans="1:8">
      <c r="A151" s="85" t="s">
        <v>929</v>
      </c>
      <c r="B151" s="85" t="s">
        <v>928</v>
      </c>
      <c r="C151" s="85">
        <v>2</v>
      </c>
      <c r="D151" s="86">
        <v>31</v>
      </c>
      <c r="E151" s="86">
        <v>0</v>
      </c>
      <c r="F151" s="86">
        <v>0</v>
      </c>
      <c r="G151" s="86">
        <v>0</v>
      </c>
      <c r="H151" s="86">
        <v>31</v>
      </c>
    </row>
    <row r="152" spans="1:8">
      <c r="A152" s="85" t="s">
        <v>930</v>
      </c>
      <c r="B152" s="85" t="s">
        <v>928</v>
      </c>
      <c r="C152" s="85">
        <v>3</v>
      </c>
      <c r="D152" s="86">
        <v>21</v>
      </c>
      <c r="E152" s="86">
        <v>0</v>
      </c>
      <c r="F152" s="86">
        <v>0</v>
      </c>
      <c r="G152" s="86">
        <v>0</v>
      </c>
      <c r="H152" s="86">
        <v>21</v>
      </c>
    </row>
    <row r="153" spans="1:8">
      <c r="A153" s="85" t="s">
        <v>931</v>
      </c>
      <c r="B153" s="85" t="s">
        <v>932</v>
      </c>
      <c r="C153" s="85">
        <v>1</v>
      </c>
      <c r="D153" s="86">
        <v>5</v>
      </c>
      <c r="E153" s="86">
        <v>0</v>
      </c>
      <c r="F153" s="86">
        <v>0</v>
      </c>
      <c r="G153" s="86">
        <v>0</v>
      </c>
      <c r="H153" s="86">
        <v>5</v>
      </c>
    </row>
    <row r="154" spans="1:8">
      <c r="A154" s="85" t="s">
        <v>933</v>
      </c>
      <c r="B154" s="85" t="s">
        <v>932</v>
      </c>
      <c r="C154" s="85">
        <v>2</v>
      </c>
      <c r="D154" s="86">
        <v>31</v>
      </c>
      <c r="E154" s="86">
        <v>0</v>
      </c>
      <c r="F154" s="86">
        <v>0</v>
      </c>
      <c r="G154" s="86">
        <v>0</v>
      </c>
      <c r="H154" s="86">
        <v>31</v>
      </c>
    </row>
    <row r="155" spans="1:8">
      <c r="A155" s="85" t="s">
        <v>934</v>
      </c>
      <c r="B155" s="85" t="s">
        <v>932</v>
      </c>
      <c r="C155" s="85">
        <v>3</v>
      </c>
      <c r="D155" s="86">
        <v>21</v>
      </c>
      <c r="E155" s="86">
        <v>0</v>
      </c>
      <c r="F155" s="86">
        <v>0</v>
      </c>
      <c r="G155" s="86">
        <v>0</v>
      </c>
      <c r="H155" s="86">
        <v>21</v>
      </c>
    </row>
    <row r="156" spans="1:8">
      <c r="A156" s="85" t="s">
        <v>935</v>
      </c>
      <c r="B156" s="85" t="s">
        <v>936</v>
      </c>
      <c r="C156" s="85">
        <v>1</v>
      </c>
      <c r="D156" s="86">
        <v>5</v>
      </c>
      <c r="E156" s="86">
        <v>5</v>
      </c>
      <c r="F156" s="86">
        <v>0</v>
      </c>
      <c r="G156" s="86">
        <v>0</v>
      </c>
      <c r="H156" s="86">
        <v>0</v>
      </c>
    </row>
    <row r="157" spans="1:8">
      <c r="A157" s="85" t="s">
        <v>937</v>
      </c>
      <c r="B157" s="85" t="s">
        <v>936</v>
      </c>
      <c r="C157" s="85">
        <v>2</v>
      </c>
      <c r="D157" s="86">
        <v>31</v>
      </c>
      <c r="E157" s="86">
        <v>31</v>
      </c>
      <c r="F157" s="86">
        <v>0</v>
      </c>
      <c r="G157" s="86">
        <v>0</v>
      </c>
      <c r="H157" s="86">
        <v>0</v>
      </c>
    </row>
    <row r="158" spans="1:8">
      <c r="A158" s="85" t="s">
        <v>938</v>
      </c>
      <c r="B158" s="85" t="s">
        <v>936</v>
      </c>
      <c r="C158" s="85">
        <v>3</v>
      </c>
      <c r="D158" s="86">
        <v>21</v>
      </c>
      <c r="E158" s="86">
        <v>21</v>
      </c>
      <c r="F158" s="86">
        <v>0</v>
      </c>
      <c r="G158" s="86">
        <v>0</v>
      </c>
      <c r="H158" s="86">
        <v>0</v>
      </c>
    </row>
    <row r="159" spans="1:8">
      <c r="A159" s="85" t="s">
        <v>939</v>
      </c>
      <c r="B159" s="85" t="s">
        <v>940</v>
      </c>
      <c r="C159" s="85">
        <v>1</v>
      </c>
      <c r="D159" s="86">
        <v>5</v>
      </c>
      <c r="E159" s="86">
        <v>0</v>
      </c>
      <c r="F159" s="86">
        <v>0</v>
      </c>
      <c r="G159" s="86">
        <v>0</v>
      </c>
      <c r="H159" s="86">
        <v>5</v>
      </c>
    </row>
    <row r="160" spans="1:8">
      <c r="A160" s="85" t="s">
        <v>941</v>
      </c>
      <c r="B160" s="85" t="s">
        <v>940</v>
      </c>
      <c r="C160" s="85">
        <v>2</v>
      </c>
      <c r="D160" s="86">
        <v>31</v>
      </c>
      <c r="E160" s="86">
        <v>0</v>
      </c>
      <c r="F160" s="86">
        <v>0</v>
      </c>
      <c r="G160" s="86">
        <v>0</v>
      </c>
      <c r="H160" s="86">
        <v>31</v>
      </c>
    </row>
    <row r="161" spans="1:8">
      <c r="A161" s="85" t="s">
        <v>942</v>
      </c>
      <c r="B161" s="85" t="s">
        <v>940</v>
      </c>
      <c r="C161" s="85">
        <v>3</v>
      </c>
      <c r="D161" s="86">
        <v>21</v>
      </c>
      <c r="E161" s="86">
        <v>0</v>
      </c>
      <c r="F161" s="86">
        <v>0</v>
      </c>
      <c r="G161" s="86">
        <v>0</v>
      </c>
      <c r="H161" s="86">
        <v>21</v>
      </c>
    </row>
    <row r="162" spans="1:8">
      <c r="A162" s="85" t="s">
        <v>943</v>
      </c>
      <c r="B162" s="85" t="s">
        <v>944</v>
      </c>
      <c r="C162" s="85">
        <v>1</v>
      </c>
      <c r="D162" s="86">
        <v>5</v>
      </c>
      <c r="E162" s="86">
        <v>4</v>
      </c>
      <c r="F162" s="86">
        <v>1</v>
      </c>
      <c r="G162" s="86">
        <v>0</v>
      </c>
      <c r="H162" s="86">
        <v>0</v>
      </c>
    </row>
    <row r="163" spans="1:8">
      <c r="A163" s="85" t="s">
        <v>945</v>
      </c>
      <c r="B163" s="85" t="s">
        <v>944</v>
      </c>
      <c r="C163" s="85">
        <v>2</v>
      </c>
      <c r="D163" s="86">
        <v>31</v>
      </c>
      <c r="E163" s="86">
        <v>28</v>
      </c>
      <c r="F163" s="86">
        <v>3</v>
      </c>
      <c r="G163" s="86">
        <v>0</v>
      </c>
      <c r="H163" s="86">
        <v>0</v>
      </c>
    </row>
    <row r="164" spans="1:8">
      <c r="A164" s="85" t="s">
        <v>946</v>
      </c>
      <c r="B164" s="85" t="s">
        <v>944</v>
      </c>
      <c r="C164" s="85">
        <v>3</v>
      </c>
      <c r="D164" s="86">
        <v>21</v>
      </c>
      <c r="E164" s="86">
        <v>20</v>
      </c>
      <c r="F164" s="86">
        <v>1</v>
      </c>
      <c r="G164" s="86">
        <v>0</v>
      </c>
      <c r="H164" s="86">
        <v>0</v>
      </c>
    </row>
    <row r="165" spans="1:8">
      <c r="A165" s="85" t="s">
        <v>947</v>
      </c>
      <c r="B165" s="85" t="s">
        <v>948</v>
      </c>
      <c r="C165" s="85">
        <v>1</v>
      </c>
      <c r="D165" s="86">
        <v>5</v>
      </c>
      <c r="E165" s="86">
        <v>5</v>
      </c>
      <c r="F165" s="86">
        <v>0</v>
      </c>
      <c r="G165" s="86">
        <v>0</v>
      </c>
      <c r="H165" s="86">
        <v>0</v>
      </c>
    </row>
    <row r="166" spans="1:8">
      <c r="A166" s="85" t="s">
        <v>949</v>
      </c>
      <c r="B166" s="85" t="s">
        <v>948</v>
      </c>
      <c r="C166" s="85">
        <v>2</v>
      </c>
      <c r="D166" s="86">
        <v>31</v>
      </c>
      <c r="E166" s="86">
        <v>30</v>
      </c>
      <c r="F166" s="86">
        <v>1</v>
      </c>
      <c r="G166" s="86">
        <v>0</v>
      </c>
      <c r="H166" s="86">
        <v>0</v>
      </c>
    </row>
    <row r="167" spans="1:8">
      <c r="A167" s="85" t="s">
        <v>950</v>
      </c>
      <c r="B167" s="85" t="s">
        <v>948</v>
      </c>
      <c r="C167" s="85">
        <v>3</v>
      </c>
      <c r="D167" s="86">
        <v>21</v>
      </c>
      <c r="E167" s="86">
        <v>21</v>
      </c>
      <c r="F167" s="86">
        <v>0</v>
      </c>
      <c r="G167" s="86">
        <v>0</v>
      </c>
      <c r="H167" s="86">
        <v>0</v>
      </c>
    </row>
    <row r="168" spans="1:8">
      <c r="A168" s="85" t="s">
        <v>951</v>
      </c>
      <c r="B168" s="85" t="s">
        <v>952</v>
      </c>
      <c r="C168" s="85">
        <v>1</v>
      </c>
      <c r="D168" s="86">
        <v>5</v>
      </c>
      <c r="E168" s="86">
        <v>5</v>
      </c>
      <c r="F168" s="86">
        <v>0</v>
      </c>
      <c r="G168" s="86">
        <v>0</v>
      </c>
      <c r="H168" s="86">
        <v>0</v>
      </c>
    </row>
    <row r="169" spans="1:8">
      <c r="A169" s="85" t="s">
        <v>953</v>
      </c>
      <c r="B169" s="85" t="s">
        <v>952</v>
      </c>
      <c r="C169" s="85">
        <v>2</v>
      </c>
      <c r="D169" s="86">
        <v>31</v>
      </c>
      <c r="E169" s="86">
        <v>30</v>
      </c>
      <c r="F169" s="86">
        <v>1</v>
      </c>
      <c r="G169" s="86">
        <v>0</v>
      </c>
      <c r="H169" s="86">
        <v>0</v>
      </c>
    </row>
    <row r="170" spans="1:8">
      <c r="A170" s="85" t="s">
        <v>954</v>
      </c>
      <c r="B170" s="85" t="s">
        <v>952</v>
      </c>
      <c r="C170" s="85">
        <v>3</v>
      </c>
      <c r="D170" s="86">
        <v>21</v>
      </c>
      <c r="E170" s="86">
        <v>21</v>
      </c>
      <c r="F170" s="86">
        <v>0</v>
      </c>
      <c r="G170" s="86">
        <v>0</v>
      </c>
      <c r="H170" s="86">
        <v>0</v>
      </c>
    </row>
    <row r="171" spans="1:8">
      <c r="A171" s="85" t="s">
        <v>955</v>
      </c>
      <c r="B171" s="85" t="s">
        <v>956</v>
      </c>
      <c r="C171" s="85">
        <v>1</v>
      </c>
      <c r="D171" s="86">
        <v>5</v>
      </c>
      <c r="E171" s="86">
        <v>0</v>
      </c>
      <c r="F171" s="86">
        <v>0</v>
      </c>
      <c r="G171" s="86">
        <v>0</v>
      </c>
      <c r="H171" s="86">
        <v>5</v>
      </c>
    </row>
    <row r="172" spans="1:8">
      <c r="A172" s="85" t="s">
        <v>957</v>
      </c>
      <c r="B172" s="85" t="s">
        <v>956</v>
      </c>
      <c r="C172" s="85">
        <v>2</v>
      </c>
      <c r="D172" s="86">
        <v>31</v>
      </c>
      <c r="E172" s="86">
        <v>0</v>
      </c>
      <c r="F172" s="86">
        <v>0</v>
      </c>
      <c r="G172" s="86">
        <v>0</v>
      </c>
      <c r="H172" s="86">
        <v>31</v>
      </c>
    </row>
    <row r="173" spans="1:8">
      <c r="A173" s="85" t="s">
        <v>958</v>
      </c>
      <c r="B173" s="85" t="s">
        <v>956</v>
      </c>
      <c r="C173" s="85">
        <v>3</v>
      </c>
      <c r="D173" s="86">
        <v>21</v>
      </c>
      <c r="E173" s="86">
        <v>0</v>
      </c>
      <c r="F173" s="86">
        <v>0</v>
      </c>
      <c r="G173" s="86">
        <v>0</v>
      </c>
      <c r="H173" s="86">
        <v>21</v>
      </c>
    </row>
    <row r="174" spans="1:8">
      <c r="A174" s="85" t="s">
        <v>959</v>
      </c>
      <c r="B174" s="85" t="s">
        <v>960</v>
      </c>
      <c r="C174" s="85">
        <v>1</v>
      </c>
      <c r="D174" s="86">
        <v>5</v>
      </c>
      <c r="E174" s="86">
        <v>0</v>
      </c>
      <c r="F174" s="86">
        <v>0</v>
      </c>
      <c r="G174" s="86">
        <v>0</v>
      </c>
      <c r="H174" s="86">
        <v>5</v>
      </c>
    </row>
    <row r="175" spans="1:8">
      <c r="A175" s="85" t="s">
        <v>961</v>
      </c>
      <c r="B175" s="85" t="s">
        <v>960</v>
      </c>
      <c r="C175" s="85">
        <v>2</v>
      </c>
      <c r="D175" s="86">
        <v>31</v>
      </c>
      <c r="E175" s="86">
        <v>0</v>
      </c>
      <c r="F175" s="86">
        <v>0</v>
      </c>
      <c r="G175" s="86">
        <v>0</v>
      </c>
      <c r="H175" s="86">
        <v>31</v>
      </c>
    </row>
    <row r="176" spans="1:8">
      <c r="A176" s="85" t="s">
        <v>962</v>
      </c>
      <c r="B176" s="85" t="s">
        <v>960</v>
      </c>
      <c r="C176" s="85">
        <v>3</v>
      </c>
      <c r="D176" s="86">
        <v>21</v>
      </c>
      <c r="E176" s="86">
        <v>0</v>
      </c>
      <c r="F176" s="86">
        <v>0</v>
      </c>
      <c r="G176" s="86">
        <v>0</v>
      </c>
      <c r="H176" s="86">
        <v>21</v>
      </c>
    </row>
    <row r="177" spans="1:8">
      <c r="A177" s="85" t="s">
        <v>963</v>
      </c>
      <c r="B177" s="85" t="s">
        <v>964</v>
      </c>
      <c r="C177" s="85">
        <v>1</v>
      </c>
      <c r="D177" s="86">
        <v>5</v>
      </c>
      <c r="E177" s="86">
        <v>5</v>
      </c>
      <c r="F177" s="86">
        <v>0</v>
      </c>
      <c r="G177" s="86">
        <v>0</v>
      </c>
      <c r="H177" s="86">
        <v>0</v>
      </c>
    </row>
    <row r="178" spans="1:8">
      <c r="A178" s="85" t="s">
        <v>965</v>
      </c>
      <c r="B178" s="85" t="s">
        <v>964</v>
      </c>
      <c r="C178" s="85">
        <v>2</v>
      </c>
      <c r="D178" s="86">
        <v>31</v>
      </c>
      <c r="E178" s="86">
        <v>26</v>
      </c>
      <c r="F178" s="86">
        <v>5</v>
      </c>
      <c r="G178" s="86">
        <v>0</v>
      </c>
      <c r="H178" s="86">
        <v>0</v>
      </c>
    </row>
    <row r="179" spans="1:8">
      <c r="A179" s="85" t="s">
        <v>966</v>
      </c>
      <c r="B179" s="85" t="s">
        <v>964</v>
      </c>
      <c r="C179" s="85">
        <v>3</v>
      </c>
      <c r="D179" s="86">
        <v>21</v>
      </c>
      <c r="E179" s="86">
        <v>17</v>
      </c>
      <c r="F179" s="86">
        <v>4</v>
      </c>
      <c r="G179" s="86">
        <v>0</v>
      </c>
      <c r="H179" s="86">
        <v>0</v>
      </c>
    </row>
    <row r="180" spans="1:8">
      <c r="A180" s="85" t="s">
        <v>967</v>
      </c>
      <c r="B180" s="85" t="s">
        <v>968</v>
      </c>
      <c r="C180" s="85">
        <v>1</v>
      </c>
      <c r="D180" s="86">
        <v>5</v>
      </c>
      <c r="E180" s="86">
        <v>0</v>
      </c>
      <c r="F180" s="86">
        <v>0</v>
      </c>
      <c r="G180" s="86">
        <v>5</v>
      </c>
      <c r="H180" s="86">
        <v>0</v>
      </c>
    </row>
    <row r="181" spans="1:8">
      <c r="A181" s="85" t="s">
        <v>969</v>
      </c>
      <c r="B181" s="85" t="s">
        <v>968</v>
      </c>
      <c r="C181" s="85">
        <v>2</v>
      </c>
      <c r="D181" s="86">
        <v>31</v>
      </c>
      <c r="E181" s="86">
        <v>3</v>
      </c>
      <c r="F181" s="86">
        <v>2</v>
      </c>
      <c r="G181" s="86">
        <v>26</v>
      </c>
      <c r="H181" s="86">
        <v>0</v>
      </c>
    </row>
    <row r="182" spans="1:8">
      <c r="A182" s="85" t="s">
        <v>970</v>
      </c>
      <c r="B182" s="85" t="s">
        <v>968</v>
      </c>
      <c r="C182" s="85">
        <v>3</v>
      </c>
      <c r="D182" s="86">
        <v>21</v>
      </c>
      <c r="E182" s="86">
        <v>1</v>
      </c>
      <c r="F182" s="86">
        <v>0</v>
      </c>
      <c r="G182" s="86">
        <v>20</v>
      </c>
      <c r="H182" s="86">
        <v>0</v>
      </c>
    </row>
    <row r="183" spans="1:8">
      <c r="A183" s="85" t="s">
        <v>971</v>
      </c>
      <c r="B183" s="85" t="s">
        <v>972</v>
      </c>
      <c r="C183" s="85">
        <v>1</v>
      </c>
      <c r="D183" s="86">
        <v>5</v>
      </c>
      <c r="E183" s="86">
        <v>4</v>
      </c>
      <c r="F183" s="86">
        <v>0</v>
      </c>
      <c r="G183" s="86">
        <v>0</v>
      </c>
      <c r="H183" s="86">
        <v>1</v>
      </c>
    </row>
    <row r="184" spans="1:8">
      <c r="A184" s="85" t="s">
        <v>973</v>
      </c>
      <c r="B184" s="85" t="s">
        <v>972</v>
      </c>
      <c r="C184" s="85">
        <v>2</v>
      </c>
      <c r="D184" s="86">
        <v>31</v>
      </c>
      <c r="E184" s="86">
        <v>28</v>
      </c>
      <c r="F184" s="86">
        <v>0</v>
      </c>
      <c r="G184" s="86">
        <v>0</v>
      </c>
      <c r="H184" s="86">
        <v>3</v>
      </c>
    </row>
    <row r="185" spans="1:8">
      <c r="A185" s="85" t="s">
        <v>974</v>
      </c>
      <c r="B185" s="85" t="s">
        <v>972</v>
      </c>
      <c r="C185" s="85">
        <v>3</v>
      </c>
      <c r="D185" s="86">
        <v>21</v>
      </c>
      <c r="E185" s="86">
        <v>19</v>
      </c>
      <c r="F185" s="86">
        <v>0</v>
      </c>
      <c r="G185" s="86">
        <v>0</v>
      </c>
      <c r="H185" s="86">
        <v>2</v>
      </c>
    </row>
    <row r="186" spans="1:8">
      <c r="A186" s="85" t="s">
        <v>975</v>
      </c>
      <c r="B186" s="85" t="s">
        <v>976</v>
      </c>
      <c r="C186" s="85">
        <v>1</v>
      </c>
      <c r="D186" s="86">
        <v>5</v>
      </c>
      <c r="E186" s="86">
        <v>4</v>
      </c>
      <c r="F186" s="86">
        <v>0</v>
      </c>
      <c r="G186" s="86">
        <v>0</v>
      </c>
      <c r="H186" s="86">
        <v>1</v>
      </c>
    </row>
    <row r="187" spans="1:8">
      <c r="A187" s="85" t="s">
        <v>977</v>
      </c>
      <c r="B187" s="85" t="s">
        <v>976</v>
      </c>
      <c r="C187" s="85">
        <v>2</v>
      </c>
      <c r="D187" s="86">
        <v>31</v>
      </c>
      <c r="E187" s="86">
        <v>27</v>
      </c>
      <c r="F187" s="86">
        <v>1</v>
      </c>
      <c r="G187" s="86">
        <v>0</v>
      </c>
      <c r="H187" s="86">
        <v>3</v>
      </c>
    </row>
    <row r="188" spans="1:8">
      <c r="A188" s="85" t="s">
        <v>978</v>
      </c>
      <c r="B188" s="85" t="s">
        <v>976</v>
      </c>
      <c r="C188" s="85">
        <v>3</v>
      </c>
      <c r="D188" s="86">
        <v>21</v>
      </c>
      <c r="E188" s="86">
        <v>19</v>
      </c>
      <c r="F188" s="86">
        <v>0</v>
      </c>
      <c r="G188" s="86">
        <v>0</v>
      </c>
      <c r="H188" s="86">
        <v>2</v>
      </c>
    </row>
    <row r="189" spans="1:8">
      <c r="A189" s="85" t="s">
        <v>979</v>
      </c>
      <c r="B189" s="85" t="s">
        <v>980</v>
      </c>
      <c r="C189" s="85">
        <v>1</v>
      </c>
      <c r="D189" s="86">
        <v>5</v>
      </c>
      <c r="E189" s="86">
        <v>3</v>
      </c>
      <c r="F189" s="86">
        <v>1</v>
      </c>
      <c r="G189" s="86">
        <v>0</v>
      </c>
      <c r="H189" s="86">
        <v>1</v>
      </c>
    </row>
    <row r="190" spans="1:8">
      <c r="A190" s="85" t="s">
        <v>981</v>
      </c>
      <c r="B190" s="85" t="s">
        <v>980</v>
      </c>
      <c r="C190" s="85">
        <v>2</v>
      </c>
      <c r="D190" s="86">
        <v>31</v>
      </c>
      <c r="E190" s="86">
        <v>23</v>
      </c>
      <c r="F190" s="86">
        <v>5</v>
      </c>
      <c r="G190" s="86">
        <v>0</v>
      </c>
      <c r="H190" s="86">
        <v>3</v>
      </c>
    </row>
    <row r="191" spans="1:8">
      <c r="A191" s="85" t="s">
        <v>982</v>
      </c>
      <c r="B191" s="85" t="s">
        <v>980</v>
      </c>
      <c r="C191" s="85">
        <v>3</v>
      </c>
      <c r="D191" s="86">
        <v>21</v>
      </c>
      <c r="E191" s="86">
        <v>18</v>
      </c>
      <c r="F191" s="86">
        <v>1</v>
      </c>
      <c r="G191" s="86">
        <v>0</v>
      </c>
      <c r="H191" s="86">
        <v>2</v>
      </c>
    </row>
    <row r="192" spans="1:8">
      <c r="A192" s="85" t="s">
        <v>983</v>
      </c>
      <c r="B192" s="85" t="s">
        <v>984</v>
      </c>
      <c r="C192" s="85">
        <v>1</v>
      </c>
      <c r="D192" s="86">
        <v>5</v>
      </c>
      <c r="E192" s="86">
        <v>4</v>
      </c>
      <c r="F192" s="86">
        <v>0</v>
      </c>
      <c r="G192" s="86">
        <v>0</v>
      </c>
      <c r="H192" s="86">
        <v>1</v>
      </c>
    </row>
    <row r="193" spans="1:8">
      <c r="A193" s="85" t="s">
        <v>985</v>
      </c>
      <c r="B193" s="85" t="s">
        <v>984</v>
      </c>
      <c r="C193" s="85">
        <v>2</v>
      </c>
      <c r="D193" s="86">
        <v>31</v>
      </c>
      <c r="E193" s="86">
        <v>26</v>
      </c>
      <c r="F193" s="86">
        <v>2</v>
      </c>
      <c r="G193" s="86">
        <v>0</v>
      </c>
      <c r="H193" s="86">
        <v>3</v>
      </c>
    </row>
    <row r="194" spans="1:8">
      <c r="A194" s="85" t="s">
        <v>986</v>
      </c>
      <c r="B194" s="85" t="s">
        <v>984</v>
      </c>
      <c r="C194" s="85">
        <v>3</v>
      </c>
      <c r="D194" s="86">
        <v>21</v>
      </c>
      <c r="E194" s="86">
        <v>19</v>
      </c>
      <c r="F194" s="86">
        <v>0</v>
      </c>
      <c r="G194" s="86">
        <v>0</v>
      </c>
      <c r="H194" s="86">
        <v>2</v>
      </c>
    </row>
    <row r="195" spans="1:8">
      <c r="A195" s="85" t="s">
        <v>987</v>
      </c>
      <c r="B195" s="85" t="s">
        <v>988</v>
      </c>
      <c r="C195" s="85">
        <v>1</v>
      </c>
      <c r="D195" s="86">
        <v>5</v>
      </c>
      <c r="E195" s="86">
        <v>5</v>
      </c>
      <c r="F195" s="86">
        <v>0</v>
      </c>
      <c r="G195" s="86">
        <v>0</v>
      </c>
      <c r="H195" s="86">
        <v>0</v>
      </c>
    </row>
    <row r="196" spans="1:8">
      <c r="A196" s="85" t="s">
        <v>989</v>
      </c>
      <c r="B196" s="85" t="s">
        <v>988</v>
      </c>
      <c r="C196" s="85">
        <v>2</v>
      </c>
      <c r="D196" s="86">
        <v>31</v>
      </c>
      <c r="E196" s="86">
        <v>30</v>
      </c>
      <c r="F196" s="86">
        <v>1</v>
      </c>
      <c r="G196" s="86">
        <v>0</v>
      </c>
      <c r="H196" s="86">
        <v>0</v>
      </c>
    </row>
    <row r="197" spans="1:8">
      <c r="A197" s="85" t="s">
        <v>990</v>
      </c>
      <c r="B197" s="85" t="s">
        <v>988</v>
      </c>
      <c r="C197" s="85">
        <v>3</v>
      </c>
      <c r="D197" s="86">
        <v>21</v>
      </c>
      <c r="E197" s="86">
        <v>20</v>
      </c>
      <c r="F197" s="86">
        <v>1</v>
      </c>
      <c r="G197" s="86">
        <v>0</v>
      </c>
      <c r="H197" s="86">
        <v>0</v>
      </c>
    </row>
    <row r="198" spans="1:8">
      <c r="A198" s="85" t="s">
        <v>991</v>
      </c>
      <c r="B198" s="85" t="s">
        <v>992</v>
      </c>
      <c r="C198" s="85">
        <v>1</v>
      </c>
      <c r="D198" s="86">
        <v>5</v>
      </c>
      <c r="E198" s="86">
        <v>5</v>
      </c>
      <c r="F198" s="86">
        <v>0</v>
      </c>
      <c r="G198" s="86">
        <v>0</v>
      </c>
      <c r="H198" s="86">
        <v>0</v>
      </c>
    </row>
    <row r="199" spans="1:8">
      <c r="A199" s="85" t="s">
        <v>993</v>
      </c>
      <c r="B199" s="85" t="s">
        <v>992</v>
      </c>
      <c r="C199" s="85">
        <v>2</v>
      </c>
      <c r="D199" s="86">
        <v>31</v>
      </c>
      <c r="E199" s="86">
        <v>27</v>
      </c>
      <c r="F199" s="86">
        <v>4</v>
      </c>
      <c r="G199" s="86">
        <v>0</v>
      </c>
      <c r="H199" s="86">
        <v>0</v>
      </c>
    </row>
    <row r="200" spans="1:8">
      <c r="A200" s="85" t="s">
        <v>994</v>
      </c>
      <c r="B200" s="85" t="s">
        <v>992</v>
      </c>
      <c r="C200" s="85">
        <v>3</v>
      </c>
      <c r="D200" s="86">
        <v>21</v>
      </c>
      <c r="E200" s="86">
        <v>20</v>
      </c>
      <c r="F200" s="86">
        <v>1</v>
      </c>
      <c r="G200" s="86">
        <v>0</v>
      </c>
      <c r="H200" s="86">
        <v>0</v>
      </c>
    </row>
    <row r="201" spans="1:8">
      <c r="A201" s="85" t="s">
        <v>995</v>
      </c>
      <c r="B201" s="85" t="s">
        <v>996</v>
      </c>
      <c r="C201" s="85">
        <v>1</v>
      </c>
      <c r="D201" s="86">
        <v>5</v>
      </c>
      <c r="E201" s="86">
        <v>3</v>
      </c>
      <c r="F201" s="86">
        <v>1</v>
      </c>
      <c r="G201" s="86">
        <v>0</v>
      </c>
      <c r="H201" s="86">
        <v>1</v>
      </c>
    </row>
    <row r="202" spans="1:8">
      <c r="A202" s="85" t="s">
        <v>997</v>
      </c>
      <c r="B202" s="85" t="s">
        <v>996</v>
      </c>
      <c r="C202" s="85">
        <v>2</v>
      </c>
      <c r="D202" s="86">
        <v>31</v>
      </c>
      <c r="E202" s="86">
        <v>27</v>
      </c>
      <c r="F202" s="86">
        <v>1</v>
      </c>
      <c r="G202" s="86">
        <v>0</v>
      </c>
      <c r="H202" s="86">
        <v>3</v>
      </c>
    </row>
    <row r="203" spans="1:8">
      <c r="A203" s="85" t="s">
        <v>998</v>
      </c>
      <c r="B203" s="85" t="s">
        <v>996</v>
      </c>
      <c r="C203" s="85">
        <v>3</v>
      </c>
      <c r="D203" s="86">
        <v>21</v>
      </c>
      <c r="E203" s="86">
        <v>17</v>
      </c>
      <c r="F203" s="86">
        <v>2</v>
      </c>
      <c r="G203" s="86">
        <v>0</v>
      </c>
      <c r="H203" s="86">
        <v>2</v>
      </c>
    </row>
    <row r="204" spans="1:8">
      <c r="A204" s="85" t="s">
        <v>999</v>
      </c>
      <c r="B204" s="85" t="s">
        <v>1000</v>
      </c>
      <c r="C204" s="85">
        <v>1</v>
      </c>
      <c r="D204" s="86">
        <v>5</v>
      </c>
      <c r="E204" s="86">
        <v>4</v>
      </c>
      <c r="F204" s="86">
        <v>0</v>
      </c>
      <c r="G204" s="86">
        <v>0</v>
      </c>
      <c r="H204" s="86">
        <v>1</v>
      </c>
    </row>
    <row r="205" spans="1:8">
      <c r="A205" s="85" t="s">
        <v>1001</v>
      </c>
      <c r="B205" s="85" t="s">
        <v>1000</v>
      </c>
      <c r="C205" s="85">
        <v>2</v>
      </c>
      <c r="D205" s="86">
        <v>31</v>
      </c>
      <c r="E205" s="86">
        <v>28</v>
      </c>
      <c r="F205" s="86">
        <v>0</v>
      </c>
      <c r="G205" s="86">
        <v>0</v>
      </c>
      <c r="H205" s="86">
        <v>3</v>
      </c>
    </row>
    <row r="206" spans="1:8">
      <c r="A206" s="85" t="s">
        <v>1002</v>
      </c>
      <c r="B206" s="85" t="s">
        <v>1000</v>
      </c>
      <c r="C206" s="85">
        <v>3</v>
      </c>
      <c r="D206" s="86">
        <v>21</v>
      </c>
      <c r="E206" s="86">
        <v>19</v>
      </c>
      <c r="F206" s="86">
        <v>0</v>
      </c>
      <c r="G206" s="86">
        <v>0</v>
      </c>
      <c r="H206" s="86">
        <v>2</v>
      </c>
    </row>
    <row r="207" spans="1:8">
      <c r="A207" s="85" t="s">
        <v>1003</v>
      </c>
      <c r="B207" s="85" t="s">
        <v>183</v>
      </c>
      <c r="C207" s="85">
        <v>1</v>
      </c>
      <c r="D207" s="86">
        <v>5</v>
      </c>
      <c r="E207" s="86">
        <v>4</v>
      </c>
      <c r="F207" s="86">
        <v>0</v>
      </c>
      <c r="G207" s="86">
        <v>0</v>
      </c>
      <c r="H207" s="86">
        <v>1</v>
      </c>
    </row>
    <row r="208" spans="1:8">
      <c r="A208" s="85" t="s">
        <v>184</v>
      </c>
      <c r="B208" s="85" t="s">
        <v>183</v>
      </c>
      <c r="C208" s="85">
        <v>2</v>
      </c>
      <c r="D208" s="86">
        <v>31</v>
      </c>
      <c r="E208" s="86">
        <v>28</v>
      </c>
      <c r="F208" s="86">
        <v>0</v>
      </c>
      <c r="G208" s="86">
        <v>0</v>
      </c>
      <c r="H208" s="86">
        <v>3</v>
      </c>
    </row>
    <row r="209" spans="1:8">
      <c r="A209" s="85" t="s">
        <v>185</v>
      </c>
      <c r="B209" s="85" t="s">
        <v>183</v>
      </c>
      <c r="C209" s="85">
        <v>3</v>
      </c>
      <c r="D209" s="86">
        <v>21</v>
      </c>
      <c r="E209" s="86">
        <v>19</v>
      </c>
      <c r="F209" s="86">
        <v>0</v>
      </c>
      <c r="G209" s="86">
        <v>0</v>
      </c>
      <c r="H209" s="86">
        <v>2</v>
      </c>
    </row>
    <row r="210" spans="1:8">
      <c r="A210" s="85" t="s">
        <v>186</v>
      </c>
      <c r="B210" s="85" t="s">
        <v>187</v>
      </c>
      <c r="C210" s="85">
        <v>1</v>
      </c>
      <c r="D210" s="86">
        <v>5</v>
      </c>
      <c r="E210" s="86">
        <v>3</v>
      </c>
      <c r="F210" s="86">
        <v>1</v>
      </c>
      <c r="G210" s="86">
        <v>0</v>
      </c>
      <c r="H210" s="86">
        <v>1</v>
      </c>
    </row>
    <row r="211" spans="1:8">
      <c r="A211" s="85" t="s">
        <v>188</v>
      </c>
      <c r="B211" s="85" t="s">
        <v>187</v>
      </c>
      <c r="C211" s="85">
        <v>2</v>
      </c>
      <c r="D211" s="86">
        <v>31</v>
      </c>
      <c r="E211" s="86">
        <v>24</v>
      </c>
      <c r="F211" s="86">
        <v>4</v>
      </c>
      <c r="G211" s="86">
        <v>0</v>
      </c>
      <c r="H211" s="86">
        <v>3</v>
      </c>
    </row>
    <row r="212" spans="1:8">
      <c r="A212" s="85" t="s">
        <v>189</v>
      </c>
      <c r="B212" s="85" t="s">
        <v>187</v>
      </c>
      <c r="C212" s="85">
        <v>3</v>
      </c>
      <c r="D212" s="86">
        <v>21</v>
      </c>
      <c r="E212" s="86">
        <v>16</v>
      </c>
      <c r="F212" s="86">
        <v>3</v>
      </c>
      <c r="G212" s="86">
        <v>0</v>
      </c>
      <c r="H212" s="86">
        <v>2</v>
      </c>
    </row>
    <row r="213" spans="1:8">
      <c r="A213" s="85" t="s">
        <v>190</v>
      </c>
      <c r="B213" s="85" t="s">
        <v>191</v>
      </c>
      <c r="C213" s="85">
        <v>1</v>
      </c>
      <c r="D213" s="86">
        <v>5</v>
      </c>
      <c r="E213" s="86">
        <v>5</v>
      </c>
      <c r="F213" s="86">
        <v>0</v>
      </c>
      <c r="G213" s="86">
        <v>0</v>
      </c>
      <c r="H213" s="86">
        <v>0</v>
      </c>
    </row>
    <row r="214" spans="1:8">
      <c r="A214" s="85" t="s">
        <v>192</v>
      </c>
      <c r="B214" s="85" t="s">
        <v>191</v>
      </c>
      <c r="C214" s="85">
        <v>2</v>
      </c>
      <c r="D214" s="86">
        <v>31</v>
      </c>
      <c r="E214" s="86">
        <v>30</v>
      </c>
      <c r="F214" s="86">
        <v>1</v>
      </c>
      <c r="G214" s="86">
        <v>0</v>
      </c>
      <c r="H214" s="86">
        <v>0</v>
      </c>
    </row>
    <row r="215" spans="1:8">
      <c r="A215" s="85" t="s">
        <v>193</v>
      </c>
      <c r="B215" s="85" t="s">
        <v>191</v>
      </c>
      <c r="C215" s="85">
        <v>3</v>
      </c>
      <c r="D215" s="86">
        <v>21</v>
      </c>
      <c r="E215" s="86">
        <v>20</v>
      </c>
      <c r="F215" s="86">
        <v>1</v>
      </c>
      <c r="G215" s="86">
        <v>0</v>
      </c>
      <c r="H215" s="86">
        <v>0</v>
      </c>
    </row>
    <row r="216" spans="1:8">
      <c r="A216" s="85" t="s">
        <v>194</v>
      </c>
      <c r="B216" s="85" t="s">
        <v>195</v>
      </c>
      <c r="C216" s="85">
        <v>1</v>
      </c>
      <c r="D216" s="86">
        <v>5</v>
      </c>
      <c r="E216" s="86">
        <v>0</v>
      </c>
      <c r="F216" s="86">
        <v>0</v>
      </c>
      <c r="G216" s="86">
        <v>0</v>
      </c>
      <c r="H216" s="86">
        <v>5</v>
      </c>
    </row>
    <row r="217" spans="1:8">
      <c r="A217" s="85" t="s">
        <v>196</v>
      </c>
      <c r="B217" s="85" t="s">
        <v>195</v>
      </c>
      <c r="C217" s="85">
        <v>2</v>
      </c>
      <c r="D217" s="86">
        <v>31</v>
      </c>
      <c r="E217" s="86">
        <v>0</v>
      </c>
      <c r="F217" s="86">
        <v>0</v>
      </c>
      <c r="G217" s="86">
        <v>0</v>
      </c>
      <c r="H217" s="86">
        <v>31</v>
      </c>
    </row>
    <row r="218" spans="1:8">
      <c r="A218" s="85" t="s">
        <v>197</v>
      </c>
      <c r="B218" s="85" t="s">
        <v>195</v>
      </c>
      <c r="C218" s="85">
        <v>3</v>
      </c>
      <c r="D218" s="86">
        <v>21</v>
      </c>
      <c r="E218" s="86">
        <v>0</v>
      </c>
      <c r="F218" s="86">
        <v>0</v>
      </c>
      <c r="G218" s="86">
        <v>0</v>
      </c>
      <c r="H218" s="86">
        <v>21</v>
      </c>
    </row>
    <row r="219" spans="1:8">
      <c r="A219" s="85" t="s">
        <v>198</v>
      </c>
      <c r="B219" s="85" t="s">
        <v>199</v>
      </c>
      <c r="C219" s="85">
        <v>1</v>
      </c>
      <c r="D219" s="86">
        <v>5</v>
      </c>
      <c r="E219" s="86">
        <v>0</v>
      </c>
      <c r="F219" s="86">
        <v>0</v>
      </c>
      <c r="G219" s="86">
        <v>0</v>
      </c>
      <c r="H219" s="86">
        <v>5</v>
      </c>
    </row>
    <row r="220" spans="1:8">
      <c r="A220" s="85" t="s">
        <v>200</v>
      </c>
      <c r="B220" s="85" t="s">
        <v>199</v>
      </c>
      <c r="C220" s="85">
        <v>2</v>
      </c>
      <c r="D220" s="86">
        <v>31</v>
      </c>
      <c r="E220" s="86">
        <v>0</v>
      </c>
      <c r="F220" s="86">
        <v>0</v>
      </c>
      <c r="G220" s="86">
        <v>0</v>
      </c>
      <c r="H220" s="86">
        <v>31</v>
      </c>
    </row>
    <row r="221" spans="1:8">
      <c r="A221" s="85" t="s">
        <v>201</v>
      </c>
      <c r="B221" s="85" t="s">
        <v>199</v>
      </c>
      <c r="C221" s="85">
        <v>3</v>
      </c>
      <c r="D221" s="86">
        <v>21</v>
      </c>
      <c r="E221" s="86">
        <v>0</v>
      </c>
      <c r="F221" s="86">
        <v>0</v>
      </c>
      <c r="G221" s="86">
        <v>0</v>
      </c>
      <c r="H221" s="86">
        <v>21</v>
      </c>
    </row>
    <row r="222" spans="1:8">
      <c r="A222" s="85" t="s">
        <v>202</v>
      </c>
      <c r="B222" s="85" t="s">
        <v>203</v>
      </c>
      <c r="C222" s="85">
        <v>1</v>
      </c>
      <c r="D222" s="86">
        <v>5</v>
      </c>
      <c r="E222" s="86">
        <v>0</v>
      </c>
      <c r="F222" s="86">
        <v>0</v>
      </c>
      <c r="G222" s="86">
        <v>0</v>
      </c>
      <c r="H222" s="86">
        <v>5</v>
      </c>
    </row>
    <row r="223" spans="1:8">
      <c r="A223" s="85" t="s">
        <v>204</v>
      </c>
      <c r="B223" s="85" t="s">
        <v>203</v>
      </c>
      <c r="C223" s="85">
        <v>2</v>
      </c>
      <c r="D223" s="86">
        <v>31</v>
      </c>
      <c r="E223" s="86">
        <v>0</v>
      </c>
      <c r="F223" s="86">
        <v>0</v>
      </c>
      <c r="G223" s="86">
        <v>0</v>
      </c>
      <c r="H223" s="86">
        <v>31</v>
      </c>
    </row>
    <row r="224" spans="1:8">
      <c r="A224" s="85" t="s">
        <v>205</v>
      </c>
      <c r="B224" s="85" t="s">
        <v>203</v>
      </c>
      <c r="C224" s="85">
        <v>3</v>
      </c>
      <c r="D224" s="86">
        <v>21</v>
      </c>
      <c r="E224" s="86">
        <v>0</v>
      </c>
      <c r="F224" s="86">
        <v>0</v>
      </c>
      <c r="G224" s="86">
        <v>0</v>
      </c>
      <c r="H224" s="86">
        <v>21</v>
      </c>
    </row>
    <row r="225" spans="1:8">
      <c r="A225" s="85" t="s">
        <v>206</v>
      </c>
      <c r="B225" s="85" t="s">
        <v>207</v>
      </c>
      <c r="C225" s="85">
        <v>1</v>
      </c>
      <c r="D225" s="86">
        <v>5</v>
      </c>
      <c r="E225" s="86">
        <v>5</v>
      </c>
      <c r="F225" s="86">
        <v>0</v>
      </c>
      <c r="G225" s="86">
        <v>0</v>
      </c>
      <c r="H225" s="86">
        <v>0</v>
      </c>
    </row>
    <row r="226" spans="1:8">
      <c r="A226" s="85" t="s">
        <v>208</v>
      </c>
      <c r="B226" s="85" t="s">
        <v>207</v>
      </c>
      <c r="C226" s="85">
        <v>2</v>
      </c>
      <c r="D226" s="86">
        <v>31</v>
      </c>
      <c r="E226" s="86">
        <v>31</v>
      </c>
      <c r="F226" s="86">
        <v>0</v>
      </c>
      <c r="G226" s="86">
        <v>0</v>
      </c>
      <c r="H226" s="86">
        <v>0</v>
      </c>
    </row>
    <row r="227" spans="1:8">
      <c r="A227" s="85" t="s">
        <v>209</v>
      </c>
      <c r="B227" s="85" t="s">
        <v>207</v>
      </c>
      <c r="C227" s="85">
        <v>3</v>
      </c>
      <c r="D227" s="86">
        <v>21</v>
      </c>
      <c r="E227" s="86">
        <v>20</v>
      </c>
      <c r="F227" s="86">
        <v>1</v>
      </c>
      <c r="G227" s="86">
        <v>0</v>
      </c>
      <c r="H227" s="86">
        <v>0</v>
      </c>
    </row>
    <row r="228" spans="1:8">
      <c r="A228" s="85" t="s">
        <v>210</v>
      </c>
      <c r="B228" s="85" t="s">
        <v>211</v>
      </c>
      <c r="C228" s="85">
        <v>1</v>
      </c>
      <c r="D228" s="86">
        <v>5</v>
      </c>
      <c r="E228" s="86">
        <v>5</v>
      </c>
      <c r="F228" s="86">
        <v>0</v>
      </c>
      <c r="G228" s="86">
        <v>0</v>
      </c>
      <c r="H228" s="86">
        <v>0</v>
      </c>
    </row>
    <row r="229" spans="1:8">
      <c r="A229" s="85" t="s">
        <v>212</v>
      </c>
      <c r="B229" s="85" t="s">
        <v>211</v>
      </c>
      <c r="C229" s="85">
        <v>2</v>
      </c>
      <c r="D229" s="86">
        <v>31</v>
      </c>
      <c r="E229" s="86">
        <v>31</v>
      </c>
      <c r="F229" s="86">
        <v>0</v>
      </c>
      <c r="G229" s="86">
        <v>0</v>
      </c>
      <c r="H229" s="86">
        <v>0</v>
      </c>
    </row>
    <row r="230" spans="1:8">
      <c r="A230" s="85" t="s">
        <v>213</v>
      </c>
      <c r="B230" s="85" t="s">
        <v>211</v>
      </c>
      <c r="C230" s="85">
        <v>3</v>
      </c>
      <c r="D230" s="86">
        <v>21</v>
      </c>
      <c r="E230" s="86">
        <v>21</v>
      </c>
      <c r="F230" s="86">
        <v>0</v>
      </c>
      <c r="G230" s="86">
        <v>0</v>
      </c>
      <c r="H230" s="86">
        <v>0</v>
      </c>
    </row>
    <row r="231" spans="1:8">
      <c r="A231" s="85" t="s">
        <v>214</v>
      </c>
      <c r="B231" s="85" t="s">
        <v>215</v>
      </c>
      <c r="C231" s="85">
        <v>1</v>
      </c>
      <c r="D231" s="86">
        <v>5</v>
      </c>
      <c r="E231" s="86">
        <v>5</v>
      </c>
      <c r="F231" s="86">
        <v>0</v>
      </c>
      <c r="G231" s="86">
        <v>0</v>
      </c>
      <c r="H231" s="86">
        <v>0</v>
      </c>
    </row>
    <row r="232" spans="1:8">
      <c r="A232" s="85" t="s">
        <v>216</v>
      </c>
      <c r="B232" s="85" t="s">
        <v>215</v>
      </c>
      <c r="C232" s="85">
        <v>2</v>
      </c>
      <c r="D232" s="86">
        <v>31</v>
      </c>
      <c r="E232" s="86">
        <v>31</v>
      </c>
      <c r="F232" s="86">
        <v>0</v>
      </c>
      <c r="G232" s="86">
        <v>0</v>
      </c>
      <c r="H232" s="86">
        <v>0</v>
      </c>
    </row>
    <row r="233" spans="1:8">
      <c r="A233" s="85" t="s">
        <v>217</v>
      </c>
      <c r="B233" s="85" t="s">
        <v>215</v>
      </c>
      <c r="C233" s="85">
        <v>3</v>
      </c>
      <c r="D233" s="86">
        <v>21</v>
      </c>
      <c r="E233" s="86">
        <v>19</v>
      </c>
      <c r="F233" s="86">
        <v>2</v>
      </c>
      <c r="G233" s="86">
        <v>0</v>
      </c>
      <c r="H233" s="86">
        <v>0</v>
      </c>
    </row>
    <row r="234" spans="1:8">
      <c r="A234" s="85" t="s">
        <v>218</v>
      </c>
      <c r="B234" s="85" t="s">
        <v>219</v>
      </c>
      <c r="C234" s="85">
        <v>1</v>
      </c>
      <c r="D234" s="86">
        <v>5</v>
      </c>
      <c r="E234" s="86">
        <v>0</v>
      </c>
      <c r="F234" s="86">
        <v>0</v>
      </c>
      <c r="G234" s="86">
        <v>0</v>
      </c>
      <c r="H234" s="86">
        <v>5</v>
      </c>
    </row>
    <row r="235" spans="1:8">
      <c r="A235" s="85" t="s">
        <v>220</v>
      </c>
      <c r="B235" s="85" t="s">
        <v>219</v>
      </c>
      <c r="C235" s="85">
        <v>2</v>
      </c>
      <c r="D235" s="86">
        <v>31</v>
      </c>
      <c r="E235" s="86">
        <v>0</v>
      </c>
      <c r="F235" s="86">
        <v>0</v>
      </c>
      <c r="G235" s="86">
        <v>0</v>
      </c>
      <c r="H235" s="86">
        <v>31</v>
      </c>
    </row>
    <row r="236" spans="1:8">
      <c r="A236" s="85" t="s">
        <v>221</v>
      </c>
      <c r="B236" s="85" t="s">
        <v>219</v>
      </c>
      <c r="C236" s="85">
        <v>3</v>
      </c>
      <c r="D236" s="86">
        <v>21</v>
      </c>
      <c r="E236" s="86">
        <v>0</v>
      </c>
      <c r="F236" s="86">
        <v>0</v>
      </c>
      <c r="G236" s="86">
        <v>0</v>
      </c>
      <c r="H236" s="86">
        <v>21</v>
      </c>
    </row>
    <row r="237" spans="1:8">
      <c r="A237" s="85" t="s">
        <v>222</v>
      </c>
      <c r="B237" s="85" t="s">
        <v>223</v>
      </c>
      <c r="C237" s="85">
        <v>1</v>
      </c>
      <c r="D237" s="86">
        <v>5</v>
      </c>
      <c r="E237" s="86">
        <v>5</v>
      </c>
      <c r="F237" s="86">
        <v>0</v>
      </c>
      <c r="G237" s="86">
        <v>0</v>
      </c>
      <c r="H237" s="86">
        <v>0</v>
      </c>
    </row>
    <row r="238" spans="1:8">
      <c r="A238" s="85" t="s">
        <v>224</v>
      </c>
      <c r="B238" s="85" t="s">
        <v>223</v>
      </c>
      <c r="C238" s="85">
        <v>2</v>
      </c>
      <c r="D238" s="86">
        <v>31</v>
      </c>
      <c r="E238" s="86">
        <v>31</v>
      </c>
      <c r="F238" s="86">
        <v>0</v>
      </c>
      <c r="G238" s="86">
        <v>0</v>
      </c>
      <c r="H238" s="86">
        <v>0</v>
      </c>
    </row>
    <row r="239" spans="1:8">
      <c r="A239" s="85" t="s">
        <v>225</v>
      </c>
      <c r="B239" s="85" t="s">
        <v>223</v>
      </c>
      <c r="C239" s="85">
        <v>3</v>
      </c>
      <c r="D239" s="86">
        <v>21</v>
      </c>
      <c r="E239" s="86">
        <v>19</v>
      </c>
      <c r="F239" s="86">
        <v>2</v>
      </c>
      <c r="G239" s="86">
        <v>0</v>
      </c>
      <c r="H239" s="86">
        <v>0</v>
      </c>
    </row>
    <row r="240" spans="1:8">
      <c r="A240" s="85" t="s">
        <v>226</v>
      </c>
      <c r="B240" s="85" t="s">
        <v>227</v>
      </c>
      <c r="C240" s="85">
        <v>1</v>
      </c>
      <c r="D240" s="86">
        <v>5</v>
      </c>
      <c r="E240" s="86">
        <v>2</v>
      </c>
      <c r="F240" s="86">
        <v>0</v>
      </c>
      <c r="G240" s="86">
        <v>3</v>
      </c>
      <c r="H240" s="86">
        <v>0</v>
      </c>
    </row>
    <row r="241" spans="1:8">
      <c r="A241" s="85" t="s">
        <v>228</v>
      </c>
      <c r="B241" s="85" t="s">
        <v>227</v>
      </c>
      <c r="C241" s="85">
        <v>2</v>
      </c>
      <c r="D241" s="86">
        <v>31</v>
      </c>
      <c r="E241" s="86">
        <v>20</v>
      </c>
      <c r="F241" s="86">
        <v>0</v>
      </c>
      <c r="G241" s="86">
        <v>11</v>
      </c>
      <c r="H241" s="86">
        <v>0</v>
      </c>
    </row>
    <row r="242" spans="1:8">
      <c r="A242" s="85" t="s">
        <v>229</v>
      </c>
      <c r="B242" s="85" t="s">
        <v>227</v>
      </c>
      <c r="C242" s="85">
        <v>3</v>
      </c>
      <c r="D242" s="86">
        <v>21</v>
      </c>
      <c r="E242" s="86">
        <v>11</v>
      </c>
      <c r="F242" s="86">
        <v>1</v>
      </c>
      <c r="G242" s="86">
        <v>9</v>
      </c>
      <c r="H242" s="86">
        <v>0</v>
      </c>
    </row>
    <row r="243" spans="1:8">
      <c r="A243" s="85" t="s">
        <v>230</v>
      </c>
      <c r="B243" s="85" t="s">
        <v>231</v>
      </c>
      <c r="C243" s="85">
        <v>1</v>
      </c>
      <c r="D243" s="86">
        <v>5</v>
      </c>
      <c r="E243" s="86">
        <v>1</v>
      </c>
      <c r="F243" s="86">
        <v>0</v>
      </c>
      <c r="G243" s="86">
        <v>4</v>
      </c>
      <c r="H243" s="86">
        <v>0</v>
      </c>
    </row>
    <row r="244" spans="1:8">
      <c r="A244" s="85" t="s">
        <v>232</v>
      </c>
      <c r="B244" s="85" t="s">
        <v>231</v>
      </c>
      <c r="C244" s="85">
        <v>2</v>
      </c>
      <c r="D244" s="86">
        <v>31</v>
      </c>
      <c r="E244" s="86">
        <v>7</v>
      </c>
      <c r="F244" s="86">
        <v>0</v>
      </c>
      <c r="G244" s="86">
        <v>24</v>
      </c>
      <c r="H244" s="86">
        <v>0</v>
      </c>
    </row>
    <row r="245" spans="1:8">
      <c r="A245" s="85" t="s">
        <v>233</v>
      </c>
      <c r="B245" s="85" t="s">
        <v>231</v>
      </c>
      <c r="C245" s="85">
        <v>3</v>
      </c>
      <c r="D245" s="86">
        <v>21</v>
      </c>
      <c r="E245" s="86">
        <v>4</v>
      </c>
      <c r="F245" s="86">
        <v>0</v>
      </c>
      <c r="G245" s="86">
        <v>17</v>
      </c>
      <c r="H245" s="86">
        <v>0</v>
      </c>
    </row>
    <row r="246" spans="1:8">
      <c r="A246" s="85" t="s">
        <v>234</v>
      </c>
      <c r="B246" s="85" t="s">
        <v>235</v>
      </c>
      <c r="C246" s="85">
        <v>1</v>
      </c>
      <c r="D246" s="86">
        <v>5</v>
      </c>
      <c r="E246" s="86">
        <v>5</v>
      </c>
      <c r="F246" s="86">
        <v>0</v>
      </c>
      <c r="G246" s="86">
        <v>0</v>
      </c>
      <c r="H246" s="86">
        <v>0</v>
      </c>
    </row>
    <row r="247" spans="1:8">
      <c r="A247" s="85" t="s">
        <v>236</v>
      </c>
      <c r="B247" s="85" t="s">
        <v>235</v>
      </c>
      <c r="C247" s="85">
        <v>2</v>
      </c>
      <c r="D247" s="86">
        <v>31</v>
      </c>
      <c r="E247" s="86">
        <v>27</v>
      </c>
      <c r="F247" s="86">
        <v>0</v>
      </c>
      <c r="G247" s="86">
        <v>4</v>
      </c>
      <c r="H247" s="86">
        <v>0</v>
      </c>
    </row>
    <row r="248" spans="1:8">
      <c r="A248" s="85" t="s">
        <v>237</v>
      </c>
      <c r="B248" s="85" t="s">
        <v>235</v>
      </c>
      <c r="C248" s="85">
        <v>3</v>
      </c>
      <c r="D248" s="86">
        <v>21</v>
      </c>
      <c r="E248" s="86">
        <v>17</v>
      </c>
      <c r="F248" s="86">
        <v>2</v>
      </c>
      <c r="G248" s="86">
        <v>2</v>
      </c>
      <c r="H248" s="86">
        <v>0</v>
      </c>
    </row>
    <row r="249" spans="1:8">
      <c r="A249" s="85" t="s">
        <v>238</v>
      </c>
      <c r="B249" s="85" t="s">
        <v>239</v>
      </c>
      <c r="C249" s="85">
        <v>1</v>
      </c>
      <c r="D249" s="86">
        <v>5</v>
      </c>
      <c r="E249" s="86">
        <v>0</v>
      </c>
      <c r="F249" s="86">
        <v>0</v>
      </c>
      <c r="G249" s="86">
        <v>0</v>
      </c>
      <c r="H249" s="86">
        <v>5</v>
      </c>
    </row>
    <row r="250" spans="1:8">
      <c r="A250" s="85" t="s">
        <v>240</v>
      </c>
      <c r="B250" s="85" t="s">
        <v>239</v>
      </c>
      <c r="C250" s="85">
        <v>2</v>
      </c>
      <c r="D250" s="86">
        <v>31</v>
      </c>
      <c r="E250" s="86">
        <v>0</v>
      </c>
      <c r="F250" s="86">
        <v>0</v>
      </c>
      <c r="G250" s="86">
        <v>0</v>
      </c>
      <c r="H250" s="86">
        <v>31</v>
      </c>
    </row>
    <row r="251" spans="1:8">
      <c r="A251" s="85" t="s">
        <v>241</v>
      </c>
      <c r="B251" s="85" t="s">
        <v>239</v>
      </c>
      <c r="C251" s="85">
        <v>3</v>
      </c>
      <c r="D251" s="86">
        <v>21</v>
      </c>
      <c r="E251" s="86">
        <v>0</v>
      </c>
      <c r="F251" s="86">
        <v>0</v>
      </c>
      <c r="G251" s="86">
        <v>0</v>
      </c>
      <c r="H251" s="86">
        <v>21</v>
      </c>
    </row>
    <row r="252" spans="1:8">
      <c r="A252" s="85" t="s">
        <v>242</v>
      </c>
      <c r="B252" s="85" t="s">
        <v>243</v>
      </c>
      <c r="C252" s="85">
        <v>1</v>
      </c>
      <c r="D252" s="86">
        <v>5</v>
      </c>
      <c r="E252" s="86">
        <v>2</v>
      </c>
      <c r="F252" s="86">
        <v>0</v>
      </c>
      <c r="G252" s="86">
        <v>3</v>
      </c>
      <c r="H252" s="86">
        <v>0</v>
      </c>
    </row>
    <row r="253" spans="1:8">
      <c r="A253" s="85" t="s">
        <v>244</v>
      </c>
      <c r="B253" s="85" t="s">
        <v>243</v>
      </c>
      <c r="C253" s="85">
        <v>2</v>
      </c>
      <c r="D253" s="86">
        <v>31</v>
      </c>
      <c r="E253" s="86">
        <v>7</v>
      </c>
      <c r="F253" s="86">
        <v>0</v>
      </c>
      <c r="G253" s="86">
        <v>24</v>
      </c>
      <c r="H253" s="86">
        <v>0</v>
      </c>
    </row>
    <row r="254" spans="1:8">
      <c r="A254" s="85" t="s">
        <v>245</v>
      </c>
      <c r="B254" s="85" t="s">
        <v>243</v>
      </c>
      <c r="C254" s="85">
        <v>3</v>
      </c>
      <c r="D254" s="86">
        <v>21</v>
      </c>
      <c r="E254" s="86">
        <v>6</v>
      </c>
      <c r="F254" s="86">
        <v>0</v>
      </c>
      <c r="G254" s="86">
        <v>15</v>
      </c>
      <c r="H254" s="86">
        <v>0</v>
      </c>
    </row>
    <row r="255" spans="1:8">
      <c r="A255" s="85" t="s">
        <v>246</v>
      </c>
      <c r="B255" s="85" t="s">
        <v>247</v>
      </c>
      <c r="C255" s="85">
        <v>1</v>
      </c>
      <c r="D255" s="86">
        <v>5</v>
      </c>
      <c r="E255" s="86">
        <v>1</v>
      </c>
      <c r="F255" s="86">
        <v>0</v>
      </c>
      <c r="G255" s="86">
        <v>4</v>
      </c>
      <c r="H255" s="86">
        <v>0</v>
      </c>
    </row>
    <row r="256" spans="1:8">
      <c r="A256" s="85" t="s">
        <v>248</v>
      </c>
      <c r="B256" s="85" t="s">
        <v>247</v>
      </c>
      <c r="C256" s="85">
        <v>2</v>
      </c>
      <c r="D256" s="86">
        <v>31</v>
      </c>
      <c r="E256" s="86">
        <v>7</v>
      </c>
      <c r="F256" s="86">
        <v>0</v>
      </c>
      <c r="G256" s="86">
        <v>24</v>
      </c>
      <c r="H256" s="86">
        <v>0</v>
      </c>
    </row>
    <row r="257" spans="1:8">
      <c r="A257" s="85" t="s">
        <v>249</v>
      </c>
      <c r="B257" s="85" t="s">
        <v>247</v>
      </c>
      <c r="C257" s="85">
        <v>3</v>
      </c>
      <c r="D257" s="86">
        <v>21</v>
      </c>
      <c r="E257" s="86">
        <v>6</v>
      </c>
      <c r="F257" s="86">
        <v>0</v>
      </c>
      <c r="G257" s="86">
        <v>15</v>
      </c>
      <c r="H257" s="86">
        <v>0</v>
      </c>
    </row>
    <row r="258" spans="1:8">
      <c r="A258" s="85" t="s">
        <v>250</v>
      </c>
      <c r="B258" s="85" t="s">
        <v>251</v>
      </c>
      <c r="C258" s="85">
        <v>1</v>
      </c>
      <c r="D258" s="86">
        <v>5</v>
      </c>
      <c r="E258" s="86">
        <v>1</v>
      </c>
      <c r="F258" s="86">
        <v>0</v>
      </c>
      <c r="G258" s="86">
        <v>4</v>
      </c>
      <c r="H258" s="86">
        <v>0</v>
      </c>
    </row>
    <row r="259" spans="1:8">
      <c r="A259" s="85" t="s">
        <v>252</v>
      </c>
      <c r="B259" s="85" t="s">
        <v>251</v>
      </c>
      <c r="C259" s="85">
        <v>2</v>
      </c>
      <c r="D259" s="86">
        <v>31</v>
      </c>
      <c r="E259" s="86">
        <v>9</v>
      </c>
      <c r="F259" s="86">
        <v>0</v>
      </c>
      <c r="G259" s="86">
        <v>22</v>
      </c>
      <c r="H259" s="86">
        <v>0</v>
      </c>
    </row>
    <row r="260" spans="1:8">
      <c r="A260" s="85" t="s">
        <v>253</v>
      </c>
      <c r="B260" s="85" t="s">
        <v>251</v>
      </c>
      <c r="C260" s="85">
        <v>3</v>
      </c>
      <c r="D260" s="86">
        <v>21</v>
      </c>
      <c r="E260" s="86">
        <v>8</v>
      </c>
      <c r="F260" s="86">
        <v>0</v>
      </c>
      <c r="G260" s="86">
        <v>13</v>
      </c>
      <c r="H260" s="86">
        <v>0</v>
      </c>
    </row>
    <row r="261" spans="1:8">
      <c r="A261" s="85" t="s">
        <v>254</v>
      </c>
      <c r="B261" s="85" t="s">
        <v>255</v>
      </c>
      <c r="C261" s="85">
        <v>1</v>
      </c>
      <c r="D261" s="86">
        <v>5</v>
      </c>
      <c r="E261" s="86">
        <v>5</v>
      </c>
      <c r="F261" s="86">
        <v>0</v>
      </c>
      <c r="G261" s="86">
        <v>0</v>
      </c>
      <c r="H261" s="86">
        <v>0</v>
      </c>
    </row>
    <row r="262" spans="1:8">
      <c r="A262" s="85" t="s">
        <v>256</v>
      </c>
      <c r="B262" s="85" t="s">
        <v>255</v>
      </c>
      <c r="C262" s="85">
        <v>2</v>
      </c>
      <c r="D262" s="86">
        <v>31</v>
      </c>
      <c r="E262" s="86">
        <v>31</v>
      </c>
      <c r="F262" s="86">
        <v>0</v>
      </c>
      <c r="G262" s="86">
        <v>0</v>
      </c>
      <c r="H262" s="86">
        <v>0</v>
      </c>
    </row>
    <row r="263" spans="1:8">
      <c r="A263" s="85" t="s">
        <v>257</v>
      </c>
      <c r="B263" s="85" t="s">
        <v>255</v>
      </c>
      <c r="C263" s="85">
        <v>3</v>
      </c>
      <c r="D263" s="86">
        <v>21</v>
      </c>
      <c r="E263" s="86">
        <v>21</v>
      </c>
      <c r="F263" s="86">
        <v>0</v>
      </c>
      <c r="G263" s="86">
        <v>0</v>
      </c>
      <c r="H263" s="86">
        <v>0</v>
      </c>
    </row>
    <row r="264" spans="1:8">
      <c r="A264" s="85" t="s">
        <v>2974</v>
      </c>
      <c r="B264" s="85" t="s">
        <v>2975</v>
      </c>
      <c r="C264" s="85">
        <v>1</v>
      </c>
      <c r="D264" s="86">
        <v>5</v>
      </c>
      <c r="E264" s="86">
        <v>1</v>
      </c>
      <c r="F264" s="86">
        <v>0</v>
      </c>
      <c r="G264" s="86">
        <v>4</v>
      </c>
      <c r="H264" s="86">
        <v>0</v>
      </c>
    </row>
    <row r="265" spans="1:8">
      <c r="A265" s="85" t="s">
        <v>2976</v>
      </c>
      <c r="B265" s="85" t="s">
        <v>2975</v>
      </c>
      <c r="C265" s="85">
        <v>2</v>
      </c>
      <c r="D265" s="86">
        <v>31</v>
      </c>
      <c r="E265" s="86">
        <v>9</v>
      </c>
      <c r="F265" s="86">
        <v>0</v>
      </c>
      <c r="G265" s="86">
        <v>22</v>
      </c>
      <c r="H265" s="86">
        <v>0</v>
      </c>
    </row>
    <row r="266" spans="1:8">
      <c r="A266" s="85" t="s">
        <v>2977</v>
      </c>
      <c r="B266" s="85" t="s">
        <v>2975</v>
      </c>
      <c r="C266" s="85">
        <v>3</v>
      </c>
      <c r="D266" s="86">
        <v>21</v>
      </c>
      <c r="E266" s="86">
        <v>7</v>
      </c>
      <c r="F266" s="86">
        <v>0</v>
      </c>
      <c r="G266" s="86">
        <v>14</v>
      </c>
      <c r="H266" s="86">
        <v>0</v>
      </c>
    </row>
    <row r="267" spans="1:8">
      <c r="A267" s="85" t="s">
        <v>2978</v>
      </c>
      <c r="B267" s="85" t="s">
        <v>2979</v>
      </c>
      <c r="C267" s="85">
        <v>1</v>
      </c>
      <c r="D267" s="86">
        <v>5</v>
      </c>
      <c r="E267" s="86">
        <v>0</v>
      </c>
      <c r="F267" s="86">
        <v>0</v>
      </c>
      <c r="G267" s="86">
        <v>5</v>
      </c>
      <c r="H267" s="86">
        <v>0</v>
      </c>
    </row>
    <row r="268" spans="1:8">
      <c r="A268" s="85" t="s">
        <v>2980</v>
      </c>
      <c r="B268" s="85" t="s">
        <v>2979</v>
      </c>
      <c r="C268" s="85">
        <v>2</v>
      </c>
      <c r="D268" s="86">
        <v>31</v>
      </c>
      <c r="E268" s="86">
        <v>2</v>
      </c>
      <c r="F268" s="86">
        <v>0</v>
      </c>
      <c r="G268" s="86">
        <v>29</v>
      </c>
      <c r="H268" s="86">
        <v>0</v>
      </c>
    </row>
    <row r="269" spans="1:8">
      <c r="A269" s="85" t="s">
        <v>2981</v>
      </c>
      <c r="B269" s="85" t="s">
        <v>2979</v>
      </c>
      <c r="C269" s="85">
        <v>3</v>
      </c>
      <c r="D269" s="86">
        <v>21</v>
      </c>
      <c r="E269" s="86">
        <v>1</v>
      </c>
      <c r="F269" s="86">
        <v>0</v>
      </c>
      <c r="G269" s="86">
        <v>20</v>
      </c>
      <c r="H269" s="86">
        <v>0</v>
      </c>
    </row>
    <row r="270" spans="1:8">
      <c r="A270" s="85" t="s">
        <v>2982</v>
      </c>
      <c r="B270" s="85" t="s">
        <v>2983</v>
      </c>
      <c r="C270" s="85">
        <v>1</v>
      </c>
      <c r="D270" s="86">
        <v>5</v>
      </c>
      <c r="E270" s="86">
        <v>0</v>
      </c>
      <c r="F270" s="86">
        <v>0</v>
      </c>
      <c r="G270" s="86">
        <v>0</v>
      </c>
      <c r="H270" s="86">
        <v>5</v>
      </c>
    </row>
    <row r="271" spans="1:8">
      <c r="A271" s="85" t="s">
        <v>2984</v>
      </c>
      <c r="B271" s="85" t="s">
        <v>2983</v>
      </c>
      <c r="C271" s="85">
        <v>2</v>
      </c>
      <c r="D271" s="86">
        <v>31</v>
      </c>
      <c r="E271" s="86">
        <v>0</v>
      </c>
      <c r="F271" s="86">
        <v>0</v>
      </c>
      <c r="G271" s="86">
        <v>0</v>
      </c>
      <c r="H271" s="86">
        <v>31</v>
      </c>
    </row>
    <row r="272" spans="1:8">
      <c r="A272" s="85" t="s">
        <v>2985</v>
      </c>
      <c r="B272" s="85" t="s">
        <v>2983</v>
      </c>
      <c r="C272" s="85">
        <v>3</v>
      </c>
      <c r="D272" s="86">
        <v>21</v>
      </c>
      <c r="E272" s="86">
        <v>0</v>
      </c>
      <c r="F272" s="86">
        <v>0</v>
      </c>
      <c r="G272" s="86">
        <v>0</v>
      </c>
      <c r="H272" s="86">
        <v>21</v>
      </c>
    </row>
    <row r="273" spans="1:8">
      <c r="A273" s="85" t="s">
        <v>2986</v>
      </c>
      <c r="B273" s="85" t="s">
        <v>2987</v>
      </c>
      <c r="C273" s="85">
        <v>1</v>
      </c>
      <c r="D273" s="86">
        <v>5</v>
      </c>
      <c r="E273" s="86">
        <v>0</v>
      </c>
      <c r="F273" s="86">
        <v>0</v>
      </c>
      <c r="G273" s="86">
        <v>0</v>
      </c>
      <c r="H273" s="86">
        <v>5</v>
      </c>
    </row>
    <row r="274" spans="1:8">
      <c r="A274" s="85" t="s">
        <v>2988</v>
      </c>
      <c r="B274" s="85" t="s">
        <v>2987</v>
      </c>
      <c r="C274" s="85">
        <v>2</v>
      </c>
      <c r="D274" s="86">
        <v>31</v>
      </c>
      <c r="E274" s="86">
        <v>0</v>
      </c>
      <c r="F274" s="86">
        <v>0</v>
      </c>
      <c r="G274" s="86">
        <v>0</v>
      </c>
      <c r="H274" s="86">
        <v>31</v>
      </c>
    </row>
    <row r="275" spans="1:8">
      <c r="A275" s="85" t="s">
        <v>2989</v>
      </c>
      <c r="B275" s="85" t="s">
        <v>2987</v>
      </c>
      <c r="C275" s="85">
        <v>3</v>
      </c>
      <c r="D275" s="86">
        <v>21</v>
      </c>
      <c r="E275" s="86">
        <v>0</v>
      </c>
      <c r="F275" s="86">
        <v>0</v>
      </c>
      <c r="G275" s="86">
        <v>0</v>
      </c>
      <c r="H275" s="86">
        <v>21</v>
      </c>
    </row>
    <row r="276" spans="1:8">
      <c r="A276" s="85" t="s">
        <v>2990</v>
      </c>
      <c r="B276" s="85" t="s">
        <v>2991</v>
      </c>
      <c r="C276" s="85">
        <v>1</v>
      </c>
      <c r="D276" s="86">
        <v>5</v>
      </c>
      <c r="E276" s="86">
        <v>4</v>
      </c>
      <c r="F276" s="86">
        <v>0</v>
      </c>
      <c r="G276" s="86">
        <v>1</v>
      </c>
      <c r="H276" s="86">
        <v>0</v>
      </c>
    </row>
    <row r="277" spans="1:8">
      <c r="A277" s="85" t="s">
        <v>2992</v>
      </c>
      <c r="B277" s="85" t="s">
        <v>2991</v>
      </c>
      <c r="C277" s="85">
        <v>2</v>
      </c>
      <c r="D277" s="86">
        <v>31</v>
      </c>
      <c r="E277" s="86">
        <v>28</v>
      </c>
      <c r="F277" s="86">
        <v>0</v>
      </c>
      <c r="G277" s="86">
        <v>3</v>
      </c>
      <c r="H277" s="86">
        <v>0</v>
      </c>
    </row>
    <row r="278" spans="1:8">
      <c r="A278" s="85" t="s">
        <v>2993</v>
      </c>
      <c r="B278" s="85" t="s">
        <v>2991</v>
      </c>
      <c r="C278" s="85">
        <v>3</v>
      </c>
      <c r="D278" s="86">
        <v>21</v>
      </c>
      <c r="E278" s="86">
        <v>16</v>
      </c>
      <c r="F278" s="86">
        <v>2</v>
      </c>
      <c r="G278" s="86">
        <v>3</v>
      </c>
      <c r="H278" s="86">
        <v>0</v>
      </c>
    </row>
    <row r="279" spans="1:8">
      <c r="A279" s="85" t="s">
        <v>2994</v>
      </c>
      <c r="B279" s="85" t="s">
        <v>2995</v>
      </c>
      <c r="C279" s="85">
        <v>1</v>
      </c>
      <c r="D279" s="86">
        <v>5</v>
      </c>
      <c r="E279" s="86">
        <v>4</v>
      </c>
      <c r="F279" s="86">
        <v>0</v>
      </c>
      <c r="G279" s="86">
        <v>1</v>
      </c>
      <c r="H279" s="86">
        <v>0</v>
      </c>
    </row>
    <row r="280" spans="1:8">
      <c r="A280" s="85" t="s">
        <v>2996</v>
      </c>
      <c r="B280" s="85" t="s">
        <v>2995</v>
      </c>
      <c r="C280" s="85">
        <v>2</v>
      </c>
      <c r="D280" s="86">
        <v>31</v>
      </c>
      <c r="E280" s="86">
        <v>24</v>
      </c>
      <c r="F280" s="86">
        <v>1</v>
      </c>
      <c r="G280" s="86">
        <v>6</v>
      </c>
      <c r="H280" s="86">
        <v>0</v>
      </c>
    </row>
    <row r="281" spans="1:8">
      <c r="A281" s="85" t="s">
        <v>2997</v>
      </c>
      <c r="B281" s="85" t="s">
        <v>2995</v>
      </c>
      <c r="C281" s="85">
        <v>3</v>
      </c>
      <c r="D281" s="86">
        <v>21</v>
      </c>
      <c r="E281" s="86">
        <v>13</v>
      </c>
      <c r="F281" s="86">
        <v>1</v>
      </c>
      <c r="G281" s="86">
        <v>7</v>
      </c>
      <c r="H281" s="86">
        <v>0</v>
      </c>
    </row>
    <row r="282" spans="1:8">
      <c r="A282" s="85" t="s">
        <v>2998</v>
      </c>
      <c r="B282" s="85" t="s">
        <v>2999</v>
      </c>
      <c r="C282" s="85">
        <v>1</v>
      </c>
      <c r="D282" s="86">
        <v>5</v>
      </c>
      <c r="E282" s="86">
        <v>0</v>
      </c>
      <c r="F282" s="86">
        <v>0</v>
      </c>
      <c r="G282" s="86">
        <v>0</v>
      </c>
      <c r="H282" s="86">
        <v>5</v>
      </c>
    </row>
    <row r="283" spans="1:8">
      <c r="A283" s="85" t="s">
        <v>3000</v>
      </c>
      <c r="B283" s="85" t="s">
        <v>2999</v>
      </c>
      <c r="C283" s="85">
        <v>2</v>
      </c>
      <c r="D283" s="86">
        <v>31</v>
      </c>
      <c r="E283" s="86">
        <v>0</v>
      </c>
      <c r="F283" s="86">
        <v>0</v>
      </c>
      <c r="G283" s="86">
        <v>0</v>
      </c>
      <c r="H283" s="86">
        <v>31</v>
      </c>
    </row>
    <row r="284" spans="1:8">
      <c r="A284" s="85" t="s">
        <v>3001</v>
      </c>
      <c r="B284" s="85" t="s">
        <v>2999</v>
      </c>
      <c r="C284" s="85">
        <v>3</v>
      </c>
      <c r="D284" s="86">
        <v>21</v>
      </c>
      <c r="E284" s="86">
        <v>0</v>
      </c>
      <c r="F284" s="86">
        <v>0</v>
      </c>
      <c r="G284" s="86">
        <v>0</v>
      </c>
      <c r="H284" s="86">
        <v>21</v>
      </c>
    </row>
    <row r="285" spans="1:8">
      <c r="A285" s="85" t="s">
        <v>3002</v>
      </c>
      <c r="B285" s="85" t="s">
        <v>3003</v>
      </c>
      <c r="C285" s="85">
        <v>1</v>
      </c>
      <c r="D285" s="86">
        <v>5</v>
      </c>
      <c r="E285" s="86">
        <v>5</v>
      </c>
      <c r="F285" s="86">
        <v>0</v>
      </c>
      <c r="G285" s="86">
        <v>0</v>
      </c>
      <c r="H285" s="86">
        <v>0</v>
      </c>
    </row>
    <row r="286" spans="1:8">
      <c r="A286" s="85" t="s">
        <v>3004</v>
      </c>
      <c r="B286" s="85" t="s">
        <v>3003</v>
      </c>
      <c r="C286" s="85">
        <v>2</v>
      </c>
      <c r="D286" s="86">
        <v>31</v>
      </c>
      <c r="E286" s="86">
        <v>31</v>
      </c>
      <c r="F286" s="86">
        <v>0</v>
      </c>
      <c r="G286" s="86">
        <v>0</v>
      </c>
      <c r="H286" s="86">
        <v>0</v>
      </c>
    </row>
    <row r="287" spans="1:8">
      <c r="A287" s="85" t="s">
        <v>3005</v>
      </c>
      <c r="B287" s="85" t="s">
        <v>3003</v>
      </c>
      <c r="C287" s="85">
        <v>3</v>
      </c>
      <c r="D287" s="86">
        <v>21</v>
      </c>
      <c r="E287" s="86">
        <v>21</v>
      </c>
      <c r="F287" s="86">
        <v>0</v>
      </c>
      <c r="G287" s="86">
        <v>0</v>
      </c>
      <c r="H287" s="86">
        <v>0</v>
      </c>
    </row>
    <row r="288" spans="1:8">
      <c r="A288" s="85" t="s">
        <v>3006</v>
      </c>
      <c r="B288" s="85" t="s">
        <v>3007</v>
      </c>
      <c r="C288" s="85">
        <v>1</v>
      </c>
      <c r="D288" s="86">
        <v>5</v>
      </c>
      <c r="E288" s="86">
        <v>5</v>
      </c>
      <c r="F288" s="86">
        <v>0</v>
      </c>
      <c r="G288" s="86">
        <v>0</v>
      </c>
      <c r="H288" s="86">
        <v>0</v>
      </c>
    </row>
    <row r="289" spans="1:8">
      <c r="A289" s="85" t="s">
        <v>3008</v>
      </c>
      <c r="B289" s="85" t="s">
        <v>3007</v>
      </c>
      <c r="C289" s="85">
        <v>2</v>
      </c>
      <c r="D289" s="86">
        <v>31</v>
      </c>
      <c r="E289" s="86">
        <v>31</v>
      </c>
      <c r="F289" s="86">
        <v>0</v>
      </c>
      <c r="G289" s="86">
        <v>0</v>
      </c>
      <c r="H289" s="86">
        <v>0</v>
      </c>
    </row>
    <row r="290" spans="1:8">
      <c r="A290" s="85" t="s">
        <v>3009</v>
      </c>
      <c r="B290" s="85" t="s">
        <v>3007</v>
      </c>
      <c r="C290" s="85">
        <v>3</v>
      </c>
      <c r="D290" s="86">
        <v>21</v>
      </c>
      <c r="E290" s="86">
        <v>18</v>
      </c>
      <c r="F290" s="86">
        <v>3</v>
      </c>
      <c r="G290" s="86">
        <v>0</v>
      </c>
      <c r="H290" s="86">
        <v>0</v>
      </c>
    </row>
    <row r="291" spans="1:8">
      <c r="A291" s="85" t="s">
        <v>3010</v>
      </c>
      <c r="B291" s="85" t="s">
        <v>3011</v>
      </c>
      <c r="C291" s="85">
        <v>1</v>
      </c>
      <c r="D291" s="86">
        <v>5</v>
      </c>
      <c r="E291" s="86">
        <v>2</v>
      </c>
      <c r="F291" s="86">
        <v>0</v>
      </c>
      <c r="G291" s="86">
        <v>3</v>
      </c>
      <c r="H291" s="86">
        <v>0</v>
      </c>
    </row>
    <row r="292" spans="1:8">
      <c r="A292" s="85" t="s">
        <v>3012</v>
      </c>
      <c r="B292" s="85" t="s">
        <v>3011</v>
      </c>
      <c r="C292" s="85">
        <v>2</v>
      </c>
      <c r="D292" s="86">
        <v>31</v>
      </c>
      <c r="E292" s="86">
        <v>23</v>
      </c>
      <c r="F292" s="86">
        <v>0</v>
      </c>
      <c r="G292" s="86">
        <v>8</v>
      </c>
      <c r="H292" s="86">
        <v>0</v>
      </c>
    </row>
    <row r="293" spans="1:8">
      <c r="A293" s="85" t="s">
        <v>3013</v>
      </c>
      <c r="B293" s="85" t="s">
        <v>3011</v>
      </c>
      <c r="C293" s="85">
        <v>3</v>
      </c>
      <c r="D293" s="86">
        <v>21</v>
      </c>
      <c r="E293" s="86">
        <v>14</v>
      </c>
      <c r="F293" s="86">
        <v>1</v>
      </c>
      <c r="G293" s="86">
        <v>6</v>
      </c>
      <c r="H293" s="86">
        <v>0</v>
      </c>
    </row>
    <row r="294" spans="1:8">
      <c r="A294" s="85" t="s">
        <v>3014</v>
      </c>
      <c r="B294" s="85" t="s">
        <v>3015</v>
      </c>
      <c r="C294" s="85">
        <v>1</v>
      </c>
      <c r="D294" s="86">
        <v>5</v>
      </c>
      <c r="E294" s="86">
        <v>0</v>
      </c>
      <c r="F294" s="86">
        <v>0</v>
      </c>
      <c r="G294" s="86">
        <v>5</v>
      </c>
      <c r="H294" s="86">
        <v>0</v>
      </c>
    </row>
    <row r="295" spans="1:8">
      <c r="A295" s="85" t="s">
        <v>3016</v>
      </c>
      <c r="B295" s="85" t="s">
        <v>3015</v>
      </c>
      <c r="C295" s="85">
        <v>2</v>
      </c>
      <c r="D295" s="86">
        <v>31</v>
      </c>
      <c r="E295" s="86">
        <v>3</v>
      </c>
      <c r="F295" s="86">
        <v>0</v>
      </c>
      <c r="G295" s="86">
        <v>28</v>
      </c>
      <c r="H295" s="86">
        <v>0</v>
      </c>
    </row>
    <row r="296" spans="1:8">
      <c r="A296" s="85" t="s">
        <v>3017</v>
      </c>
      <c r="B296" s="85" t="s">
        <v>3015</v>
      </c>
      <c r="C296" s="85">
        <v>3</v>
      </c>
      <c r="D296" s="86">
        <v>21</v>
      </c>
      <c r="E296" s="86">
        <v>2</v>
      </c>
      <c r="F296" s="86">
        <v>0</v>
      </c>
      <c r="G296" s="86">
        <v>19</v>
      </c>
      <c r="H296" s="86">
        <v>0</v>
      </c>
    </row>
    <row r="297" spans="1:8">
      <c r="A297" s="85" t="s">
        <v>3018</v>
      </c>
      <c r="B297" s="85" t="s">
        <v>3019</v>
      </c>
      <c r="C297" s="85">
        <v>1</v>
      </c>
      <c r="D297" s="86">
        <v>5</v>
      </c>
      <c r="E297" s="86">
        <v>2</v>
      </c>
      <c r="F297" s="86">
        <v>0</v>
      </c>
      <c r="G297" s="86">
        <v>3</v>
      </c>
      <c r="H297" s="86">
        <v>0</v>
      </c>
    </row>
    <row r="298" spans="1:8">
      <c r="A298" s="85" t="s">
        <v>1990</v>
      </c>
      <c r="B298" s="85" t="s">
        <v>3019</v>
      </c>
      <c r="C298" s="85">
        <v>2</v>
      </c>
      <c r="D298" s="86">
        <v>31</v>
      </c>
      <c r="E298" s="86">
        <v>8</v>
      </c>
      <c r="F298" s="86">
        <v>1</v>
      </c>
      <c r="G298" s="86">
        <v>22</v>
      </c>
      <c r="H298" s="86">
        <v>0</v>
      </c>
    </row>
    <row r="299" spans="1:8">
      <c r="A299" s="85" t="s">
        <v>1991</v>
      </c>
      <c r="B299" s="85" t="s">
        <v>3019</v>
      </c>
      <c r="C299" s="85">
        <v>3</v>
      </c>
      <c r="D299" s="86">
        <v>21</v>
      </c>
      <c r="E299" s="86">
        <v>9</v>
      </c>
      <c r="F299" s="86">
        <v>0</v>
      </c>
      <c r="G299" s="86">
        <v>12</v>
      </c>
      <c r="H299" s="86">
        <v>0</v>
      </c>
    </row>
    <row r="300" spans="1:8">
      <c r="A300" s="85" t="s">
        <v>1992</v>
      </c>
      <c r="B300" s="85" t="s">
        <v>1993</v>
      </c>
      <c r="C300" s="85">
        <v>1</v>
      </c>
      <c r="D300" s="86">
        <v>5</v>
      </c>
      <c r="E300" s="86">
        <v>4</v>
      </c>
      <c r="F300" s="86">
        <v>0</v>
      </c>
      <c r="G300" s="86">
        <v>1</v>
      </c>
      <c r="H300" s="86">
        <v>0</v>
      </c>
    </row>
    <row r="301" spans="1:8">
      <c r="A301" s="85" t="s">
        <v>1994</v>
      </c>
      <c r="B301" s="85" t="s">
        <v>1993</v>
      </c>
      <c r="C301" s="85">
        <v>2</v>
      </c>
      <c r="D301" s="86">
        <v>31</v>
      </c>
      <c r="E301" s="86">
        <v>23</v>
      </c>
      <c r="F301" s="86">
        <v>0</v>
      </c>
      <c r="G301" s="86">
        <v>8</v>
      </c>
      <c r="H301" s="86">
        <v>0</v>
      </c>
    </row>
    <row r="302" spans="1:8">
      <c r="A302" s="85" t="s">
        <v>1995</v>
      </c>
      <c r="B302" s="85" t="s">
        <v>1993</v>
      </c>
      <c r="C302" s="85">
        <v>3</v>
      </c>
      <c r="D302" s="86">
        <v>21</v>
      </c>
      <c r="E302" s="86">
        <v>12</v>
      </c>
      <c r="F302" s="86">
        <v>1</v>
      </c>
      <c r="G302" s="86">
        <v>8</v>
      </c>
      <c r="H302" s="86">
        <v>0</v>
      </c>
    </row>
    <row r="303" spans="1:8">
      <c r="A303" s="85" t="s">
        <v>1996</v>
      </c>
      <c r="B303" s="85" t="s">
        <v>1997</v>
      </c>
      <c r="C303" s="85">
        <v>1</v>
      </c>
      <c r="D303" s="86">
        <v>5</v>
      </c>
      <c r="E303" s="86">
        <v>1</v>
      </c>
      <c r="F303" s="86">
        <v>0</v>
      </c>
      <c r="G303" s="86">
        <v>4</v>
      </c>
      <c r="H303" s="86">
        <v>0</v>
      </c>
    </row>
    <row r="304" spans="1:8">
      <c r="A304" s="85" t="s">
        <v>1998</v>
      </c>
      <c r="B304" s="85" t="s">
        <v>1997</v>
      </c>
      <c r="C304" s="85">
        <v>2</v>
      </c>
      <c r="D304" s="86">
        <v>31</v>
      </c>
      <c r="E304" s="86">
        <v>18</v>
      </c>
      <c r="F304" s="86">
        <v>0</v>
      </c>
      <c r="G304" s="86">
        <v>13</v>
      </c>
      <c r="H304" s="86">
        <v>0</v>
      </c>
    </row>
    <row r="305" spans="1:8">
      <c r="A305" s="85" t="s">
        <v>1999</v>
      </c>
      <c r="B305" s="85" t="s">
        <v>1997</v>
      </c>
      <c r="C305" s="85">
        <v>3</v>
      </c>
      <c r="D305" s="86">
        <v>21</v>
      </c>
      <c r="E305" s="86">
        <v>12</v>
      </c>
      <c r="F305" s="86">
        <v>1</v>
      </c>
      <c r="G305" s="86">
        <v>8</v>
      </c>
      <c r="H305" s="86">
        <v>0</v>
      </c>
    </row>
    <row r="306" spans="1:8">
      <c r="A306" s="85" t="s">
        <v>2000</v>
      </c>
      <c r="B306" s="85" t="s">
        <v>2001</v>
      </c>
      <c r="C306" s="85">
        <v>1</v>
      </c>
      <c r="D306" s="86">
        <v>5</v>
      </c>
      <c r="E306" s="86">
        <v>0</v>
      </c>
      <c r="F306" s="86">
        <v>0</v>
      </c>
      <c r="G306" s="86">
        <v>0</v>
      </c>
      <c r="H306" s="86">
        <v>5</v>
      </c>
    </row>
    <row r="307" spans="1:8">
      <c r="A307" s="85" t="s">
        <v>2002</v>
      </c>
      <c r="B307" s="85" t="s">
        <v>2001</v>
      </c>
      <c r="C307" s="85">
        <v>2</v>
      </c>
      <c r="D307" s="86">
        <v>31</v>
      </c>
      <c r="E307" s="86">
        <v>0</v>
      </c>
      <c r="F307" s="86">
        <v>0</v>
      </c>
      <c r="G307" s="86">
        <v>0</v>
      </c>
      <c r="H307" s="86">
        <v>31</v>
      </c>
    </row>
    <row r="308" spans="1:8">
      <c r="A308" s="85" t="s">
        <v>2003</v>
      </c>
      <c r="B308" s="85" t="s">
        <v>2001</v>
      </c>
      <c r="C308" s="85">
        <v>3</v>
      </c>
      <c r="D308" s="86">
        <v>21</v>
      </c>
      <c r="E308" s="86">
        <v>0</v>
      </c>
      <c r="F308" s="86">
        <v>0</v>
      </c>
      <c r="G308" s="86">
        <v>0</v>
      </c>
      <c r="H308" s="86">
        <v>21</v>
      </c>
    </row>
    <row r="309" spans="1:8">
      <c r="A309" s="85" t="s">
        <v>2004</v>
      </c>
      <c r="B309" s="85" t="s">
        <v>2005</v>
      </c>
      <c r="C309" s="85">
        <v>1</v>
      </c>
      <c r="D309" s="86">
        <v>5</v>
      </c>
      <c r="E309" s="86">
        <v>0</v>
      </c>
      <c r="F309" s="86">
        <v>5</v>
      </c>
      <c r="G309" s="86">
        <v>0</v>
      </c>
      <c r="H309" s="86">
        <v>0</v>
      </c>
    </row>
    <row r="310" spans="1:8">
      <c r="A310" s="85" t="s">
        <v>2006</v>
      </c>
      <c r="B310" s="85" t="s">
        <v>2005</v>
      </c>
      <c r="C310" s="85">
        <v>2</v>
      </c>
      <c r="D310" s="86">
        <v>31</v>
      </c>
      <c r="E310" s="86">
        <v>4</v>
      </c>
      <c r="F310" s="86">
        <v>27</v>
      </c>
      <c r="G310" s="86">
        <v>0</v>
      </c>
      <c r="H310" s="86">
        <v>0</v>
      </c>
    </row>
    <row r="311" spans="1:8">
      <c r="A311" s="85" t="s">
        <v>2007</v>
      </c>
      <c r="B311" s="85" t="s">
        <v>2005</v>
      </c>
      <c r="C311" s="85">
        <v>3</v>
      </c>
      <c r="D311" s="86">
        <v>21</v>
      </c>
      <c r="E311" s="86">
        <v>1</v>
      </c>
      <c r="F311" s="86">
        <v>20</v>
      </c>
      <c r="G311" s="86">
        <v>0</v>
      </c>
      <c r="H311" s="86">
        <v>0</v>
      </c>
    </row>
    <row r="312" spans="1:8">
      <c r="A312" s="85" t="s">
        <v>2008</v>
      </c>
      <c r="B312" s="85" t="s">
        <v>2009</v>
      </c>
      <c r="C312" s="85">
        <v>1</v>
      </c>
      <c r="D312" s="86">
        <v>5</v>
      </c>
      <c r="E312" s="86">
        <v>0</v>
      </c>
      <c r="F312" s="86">
        <v>0</v>
      </c>
      <c r="G312" s="86">
        <v>5</v>
      </c>
      <c r="H312" s="86">
        <v>0</v>
      </c>
    </row>
    <row r="313" spans="1:8">
      <c r="A313" s="85" t="s">
        <v>2010</v>
      </c>
      <c r="B313" s="85" t="s">
        <v>2009</v>
      </c>
      <c r="C313" s="85">
        <v>2</v>
      </c>
      <c r="D313" s="86">
        <v>31</v>
      </c>
      <c r="E313" s="86">
        <v>1</v>
      </c>
      <c r="F313" s="86">
        <v>0</v>
      </c>
      <c r="G313" s="86">
        <v>30</v>
      </c>
      <c r="H313" s="86">
        <v>0</v>
      </c>
    </row>
    <row r="314" spans="1:8">
      <c r="A314" s="85" t="s">
        <v>2011</v>
      </c>
      <c r="B314" s="85" t="s">
        <v>2009</v>
      </c>
      <c r="C314" s="85">
        <v>3</v>
      </c>
      <c r="D314" s="86">
        <v>21</v>
      </c>
      <c r="E314" s="86">
        <v>0</v>
      </c>
      <c r="F314" s="86">
        <v>0</v>
      </c>
      <c r="G314" s="86">
        <v>21</v>
      </c>
      <c r="H314" s="86">
        <v>0</v>
      </c>
    </row>
    <row r="315" spans="1:8">
      <c r="A315" s="85" t="s">
        <v>2012</v>
      </c>
      <c r="B315" s="85" t="s">
        <v>2013</v>
      </c>
      <c r="C315" s="85">
        <v>1</v>
      </c>
      <c r="D315" s="86">
        <v>5</v>
      </c>
      <c r="E315" s="86">
        <v>5</v>
      </c>
      <c r="F315" s="86">
        <v>0</v>
      </c>
      <c r="G315" s="86">
        <v>0</v>
      </c>
      <c r="H315" s="86">
        <v>0</v>
      </c>
    </row>
    <row r="316" spans="1:8">
      <c r="A316" s="85" t="s">
        <v>2014</v>
      </c>
      <c r="B316" s="85" t="s">
        <v>2013</v>
      </c>
      <c r="C316" s="85">
        <v>2</v>
      </c>
      <c r="D316" s="86">
        <v>31</v>
      </c>
      <c r="E316" s="86">
        <v>31</v>
      </c>
      <c r="F316" s="86">
        <v>0</v>
      </c>
      <c r="G316" s="86">
        <v>0</v>
      </c>
      <c r="H316" s="86">
        <v>0</v>
      </c>
    </row>
    <row r="317" spans="1:8">
      <c r="A317" s="85" t="s">
        <v>2015</v>
      </c>
      <c r="B317" s="85" t="s">
        <v>2013</v>
      </c>
      <c r="C317" s="85">
        <v>3</v>
      </c>
      <c r="D317" s="86">
        <v>21</v>
      </c>
      <c r="E317" s="86">
        <v>20</v>
      </c>
      <c r="F317" s="86">
        <v>1</v>
      </c>
      <c r="G317" s="86">
        <v>0</v>
      </c>
      <c r="H317" s="86">
        <v>0</v>
      </c>
    </row>
    <row r="318" spans="1:8">
      <c r="A318" s="85" t="s">
        <v>2016</v>
      </c>
      <c r="B318" s="85" t="s">
        <v>2017</v>
      </c>
      <c r="C318" s="85">
        <v>1</v>
      </c>
      <c r="D318" s="86">
        <v>5</v>
      </c>
      <c r="E318" s="86">
        <v>0</v>
      </c>
      <c r="F318" s="86">
        <v>0</v>
      </c>
      <c r="G318" s="86">
        <v>0</v>
      </c>
      <c r="H318" s="86">
        <v>5</v>
      </c>
    </row>
    <row r="319" spans="1:8">
      <c r="A319" s="85" t="s">
        <v>2018</v>
      </c>
      <c r="B319" s="85" t="s">
        <v>2017</v>
      </c>
      <c r="C319" s="85">
        <v>2</v>
      </c>
      <c r="D319" s="86">
        <v>31</v>
      </c>
      <c r="E319" s="86">
        <v>0</v>
      </c>
      <c r="F319" s="86">
        <v>0</v>
      </c>
      <c r="G319" s="86">
        <v>0</v>
      </c>
      <c r="H319" s="86">
        <v>31</v>
      </c>
    </row>
    <row r="320" spans="1:8">
      <c r="A320" s="85" t="s">
        <v>2019</v>
      </c>
      <c r="B320" s="85" t="s">
        <v>2017</v>
      </c>
      <c r="C320" s="85">
        <v>3</v>
      </c>
      <c r="D320" s="86">
        <v>21</v>
      </c>
      <c r="E320" s="86">
        <v>0</v>
      </c>
      <c r="F320" s="86">
        <v>0</v>
      </c>
      <c r="G320" s="86">
        <v>0</v>
      </c>
      <c r="H320" s="86">
        <v>21</v>
      </c>
    </row>
    <row r="321" spans="1:8">
      <c r="A321" s="85" t="s">
        <v>2020</v>
      </c>
      <c r="B321" s="85" t="s">
        <v>2021</v>
      </c>
      <c r="C321" s="85">
        <v>1</v>
      </c>
      <c r="D321" s="86">
        <v>5</v>
      </c>
      <c r="E321" s="86">
        <v>0</v>
      </c>
      <c r="F321" s="86">
        <v>0</v>
      </c>
      <c r="G321" s="86">
        <v>0</v>
      </c>
      <c r="H321" s="86">
        <v>5</v>
      </c>
    </row>
    <row r="322" spans="1:8">
      <c r="A322" s="85" t="s">
        <v>2022</v>
      </c>
      <c r="B322" s="85" t="s">
        <v>2021</v>
      </c>
      <c r="C322" s="85">
        <v>2</v>
      </c>
      <c r="D322" s="86">
        <v>31</v>
      </c>
      <c r="E322" s="86">
        <v>0</v>
      </c>
      <c r="F322" s="86">
        <v>0</v>
      </c>
      <c r="G322" s="86">
        <v>0</v>
      </c>
      <c r="H322" s="86">
        <v>31</v>
      </c>
    </row>
    <row r="323" spans="1:8">
      <c r="A323" s="85" t="s">
        <v>2023</v>
      </c>
      <c r="B323" s="85" t="s">
        <v>2021</v>
      </c>
      <c r="C323" s="85">
        <v>3</v>
      </c>
      <c r="D323" s="86">
        <v>21</v>
      </c>
      <c r="E323" s="86">
        <v>0</v>
      </c>
      <c r="F323" s="86">
        <v>0</v>
      </c>
      <c r="G323" s="86">
        <v>0</v>
      </c>
      <c r="H323" s="86">
        <v>21</v>
      </c>
    </row>
    <row r="324" spans="1:8">
      <c r="A324" s="85" t="s">
        <v>2024</v>
      </c>
      <c r="B324" s="85" t="s">
        <v>2025</v>
      </c>
      <c r="C324" s="85">
        <v>1</v>
      </c>
      <c r="D324" s="86">
        <v>5</v>
      </c>
      <c r="E324" s="86">
        <v>5</v>
      </c>
      <c r="F324" s="86">
        <v>0</v>
      </c>
      <c r="G324" s="86">
        <v>0</v>
      </c>
      <c r="H324" s="86">
        <v>0</v>
      </c>
    </row>
    <row r="325" spans="1:8">
      <c r="A325" s="85" t="s">
        <v>2026</v>
      </c>
      <c r="B325" s="85" t="s">
        <v>2025</v>
      </c>
      <c r="C325" s="85">
        <v>2</v>
      </c>
      <c r="D325" s="86">
        <v>31</v>
      </c>
      <c r="E325" s="86">
        <v>30</v>
      </c>
      <c r="F325" s="86">
        <v>1</v>
      </c>
      <c r="G325" s="86">
        <v>0</v>
      </c>
      <c r="H325" s="86">
        <v>0</v>
      </c>
    </row>
    <row r="326" spans="1:8">
      <c r="A326" s="85" t="s">
        <v>2027</v>
      </c>
      <c r="B326" s="85" t="s">
        <v>2025</v>
      </c>
      <c r="C326" s="85">
        <v>3</v>
      </c>
      <c r="D326" s="86">
        <v>21</v>
      </c>
      <c r="E326" s="86">
        <v>21</v>
      </c>
      <c r="F326" s="86">
        <v>0</v>
      </c>
      <c r="G326" s="86">
        <v>0</v>
      </c>
      <c r="H326" s="86">
        <v>0</v>
      </c>
    </row>
    <row r="327" spans="1:8">
      <c r="A327" s="85" t="s">
        <v>2028</v>
      </c>
      <c r="B327" s="85" t="s">
        <v>2029</v>
      </c>
      <c r="C327" s="85">
        <v>1</v>
      </c>
      <c r="D327" s="86">
        <v>5</v>
      </c>
      <c r="E327" s="86">
        <v>0</v>
      </c>
      <c r="F327" s="86">
        <v>0</v>
      </c>
      <c r="G327" s="86">
        <v>5</v>
      </c>
      <c r="H327" s="86">
        <v>0</v>
      </c>
    </row>
    <row r="328" spans="1:8">
      <c r="A328" s="85" t="s">
        <v>2030</v>
      </c>
      <c r="B328" s="85" t="s">
        <v>2029</v>
      </c>
      <c r="C328" s="85">
        <v>2</v>
      </c>
      <c r="D328" s="86">
        <v>31</v>
      </c>
      <c r="E328" s="86">
        <v>11</v>
      </c>
      <c r="F328" s="86">
        <v>1</v>
      </c>
      <c r="G328" s="86">
        <v>19</v>
      </c>
      <c r="H328" s="86">
        <v>0</v>
      </c>
    </row>
    <row r="329" spans="1:8">
      <c r="A329" s="85" t="s">
        <v>2031</v>
      </c>
      <c r="B329" s="85" t="s">
        <v>2029</v>
      </c>
      <c r="C329" s="85">
        <v>3</v>
      </c>
      <c r="D329" s="86">
        <v>21</v>
      </c>
      <c r="E329" s="86">
        <v>12</v>
      </c>
      <c r="F329" s="86">
        <v>0</v>
      </c>
      <c r="G329" s="86">
        <v>9</v>
      </c>
      <c r="H329" s="86">
        <v>0</v>
      </c>
    </row>
    <row r="330" spans="1:8">
      <c r="A330" s="85" t="s">
        <v>2032</v>
      </c>
      <c r="B330" s="85" t="s">
        <v>2033</v>
      </c>
      <c r="C330" s="85">
        <v>1</v>
      </c>
      <c r="D330" s="86">
        <v>5</v>
      </c>
      <c r="E330" s="86">
        <v>5</v>
      </c>
      <c r="F330" s="86">
        <v>0</v>
      </c>
      <c r="G330" s="86">
        <v>0</v>
      </c>
      <c r="H330" s="86">
        <v>0</v>
      </c>
    </row>
    <row r="331" spans="1:8">
      <c r="A331" s="85" t="s">
        <v>2034</v>
      </c>
      <c r="B331" s="85" t="s">
        <v>2033</v>
      </c>
      <c r="C331" s="85">
        <v>2</v>
      </c>
      <c r="D331" s="86">
        <v>31</v>
      </c>
      <c r="E331" s="86">
        <v>31</v>
      </c>
      <c r="F331" s="86">
        <v>0</v>
      </c>
      <c r="G331" s="86">
        <v>0</v>
      </c>
      <c r="H331" s="86">
        <v>0</v>
      </c>
    </row>
    <row r="332" spans="1:8">
      <c r="A332" s="85" t="s">
        <v>2035</v>
      </c>
      <c r="B332" s="85" t="s">
        <v>2033</v>
      </c>
      <c r="C332" s="85">
        <v>3</v>
      </c>
      <c r="D332" s="86">
        <v>21</v>
      </c>
      <c r="E332" s="86">
        <v>21</v>
      </c>
      <c r="F332" s="86">
        <v>0</v>
      </c>
      <c r="G332" s="86">
        <v>0</v>
      </c>
      <c r="H332" s="86">
        <v>0</v>
      </c>
    </row>
    <row r="333" spans="1:8">
      <c r="A333" s="85" t="s">
        <v>2036</v>
      </c>
      <c r="B333" s="85" t="s">
        <v>2037</v>
      </c>
      <c r="C333" s="85">
        <v>1</v>
      </c>
      <c r="D333" s="86">
        <v>5</v>
      </c>
      <c r="E333" s="86">
        <v>5</v>
      </c>
      <c r="F333" s="86">
        <v>0</v>
      </c>
      <c r="G333" s="86">
        <v>0</v>
      </c>
      <c r="H333" s="86">
        <v>0</v>
      </c>
    </row>
    <row r="334" spans="1:8">
      <c r="A334" s="85" t="s">
        <v>2038</v>
      </c>
      <c r="B334" s="85" t="s">
        <v>2037</v>
      </c>
      <c r="C334" s="85">
        <v>2</v>
      </c>
      <c r="D334" s="86">
        <v>31</v>
      </c>
      <c r="E334" s="86">
        <v>31</v>
      </c>
      <c r="F334" s="86">
        <v>0</v>
      </c>
      <c r="G334" s="86">
        <v>0</v>
      </c>
      <c r="H334" s="86">
        <v>0</v>
      </c>
    </row>
    <row r="335" spans="1:8">
      <c r="A335" s="85" t="s">
        <v>2039</v>
      </c>
      <c r="B335" s="85" t="s">
        <v>2037</v>
      </c>
      <c r="C335" s="85">
        <v>3</v>
      </c>
      <c r="D335" s="86">
        <v>21</v>
      </c>
      <c r="E335" s="86">
        <v>21</v>
      </c>
      <c r="F335" s="86">
        <v>0</v>
      </c>
      <c r="G335" s="86">
        <v>0</v>
      </c>
      <c r="H335" s="86">
        <v>0</v>
      </c>
    </row>
    <row r="336" spans="1:8">
      <c r="A336" s="85" t="s">
        <v>2040</v>
      </c>
      <c r="B336" s="85" t="s">
        <v>2041</v>
      </c>
      <c r="C336" s="85">
        <v>1</v>
      </c>
      <c r="D336" s="86">
        <v>5</v>
      </c>
      <c r="E336" s="86">
        <v>3</v>
      </c>
      <c r="F336" s="86">
        <v>1</v>
      </c>
      <c r="G336" s="86">
        <v>0</v>
      </c>
      <c r="H336" s="86">
        <v>1</v>
      </c>
    </row>
    <row r="337" spans="1:8">
      <c r="A337" s="85" t="s">
        <v>2042</v>
      </c>
      <c r="B337" s="85" t="s">
        <v>2041</v>
      </c>
      <c r="C337" s="85">
        <v>2</v>
      </c>
      <c r="D337" s="86">
        <v>31</v>
      </c>
      <c r="E337" s="86">
        <v>27</v>
      </c>
      <c r="F337" s="86">
        <v>1</v>
      </c>
      <c r="G337" s="86">
        <v>0</v>
      </c>
      <c r="H337" s="86">
        <v>3</v>
      </c>
    </row>
    <row r="338" spans="1:8">
      <c r="A338" s="85" t="s">
        <v>2043</v>
      </c>
      <c r="B338" s="85" t="s">
        <v>2041</v>
      </c>
      <c r="C338" s="85">
        <v>3</v>
      </c>
      <c r="D338" s="86">
        <v>21</v>
      </c>
      <c r="E338" s="86">
        <v>18</v>
      </c>
      <c r="F338" s="86">
        <v>1</v>
      </c>
      <c r="G338" s="86">
        <v>0</v>
      </c>
      <c r="H338" s="86">
        <v>2</v>
      </c>
    </row>
    <row r="339" spans="1:8">
      <c r="A339" s="85" t="s">
        <v>2044</v>
      </c>
      <c r="B339" s="85" t="s">
        <v>2045</v>
      </c>
      <c r="C339" s="85">
        <v>1</v>
      </c>
      <c r="D339" s="86">
        <v>5</v>
      </c>
      <c r="E339" s="86">
        <v>1</v>
      </c>
      <c r="F339" s="86">
        <v>1</v>
      </c>
      <c r="G339" s="86">
        <v>2</v>
      </c>
      <c r="H339" s="86">
        <v>1</v>
      </c>
    </row>
    <row r="340" spans="1:8">
      <c r="A340" s="85" t="s">
        <v>2046</v>
      </c>
      <c r="B340" s="85" t="s">
        <v>2045</v>
      </c>
      <c r="C340" s="85">
        <v>2</v>
      </c>
      <c r="D340" s="86">
        <v>31</v>
      </c>
      <c r="E340" s="86">
        <v>9</v>
      </c>
      <c r="F340" s="86">
        <v>1</v>
      </c>
      <c r="G340" s="86">
        <v>18</v>
      </c>
      <c r="H340" s="86">
        <v>3</v>
      </c>
    </row>
    <row r="341" spans="1:8">
      <c r="A341" s="85" t="s">
        <v>2047</v>
      </c>
      <c r="B341" s="85" t="s">
        <v>2045</v>
      </c>
      <c r="C341" s="85">
        <v>3</v>
      </c>
      <c r="D341" s="86">
        <v>21</v>
      </c>
      <c r="E341" s="86">
        <v>6</v>
      </c>
      <c r="F341" s="86">
        <v>0</v>
      </c>
      <c r="G341" s="86">
        <v>13</v>
      </c>
      <c r="H341" s="86">
        <v>2</v>
      </c>
    </row>
    <row r="342" spans="1:8">
      <c r="A342" s="85" t="s">
        <v>2048</v>
      </c>
      <c r="B342" s="85" t="s">
        <v>2049</v>
      </c>
      <c r="C342" s="85">
        <v>1</v>
      </c>
      <c r="D342" s="86">
        <v>5</v>
      </c>
      <c r="E342" s="86">
        <v>4</v>
      </c>
      <c r="F342" s="86">
        <v>0</v>
      </c>
      <c r="G342" s="86">
        <v>0</v>
      </c>
      <c r="H342" s="86">
        <v>1</v>
      </c>
    </row>
    <row r="343" spans="1:8">
      <c r="A343" s="85" t="s">
        <v>2050</v>
      </c>
      <c r="B343" s="85" t="s">
        <v>2049</v>
      </c>
      <c r="C343" s="85">
        <v>2</v>
      </c>
      <c r="D343" s="86">
        <v>31</v>
      </c>
      <c r="E343" s="86">
        <v>28</v>
      </c>
      <c r="F343" s="86">
        <v>0</v>
      </c>
      <c r="G343" s="86">
        <v>0</v>
      </c>
      <c r="H343" s="86">
        <v>3</v>
      </c>
    </row>
    <row r="344" spans="1:8">
      <c r="A344" s="85" t="s">
        <v>2051</v>
      </c>
      <c r="B344" s="85" t="s">
        <v>2049</v>
      </c>
      <c r="C344" s="85">
        <v>3</v>
      </c>
      <c r="D344" s="86">
        <v>21</v>
      </c>
      <c r="E344" s="86">
        <v>19</v>
      </c>
      <c r="F344" s="86">
        <v>0</v>
      </c>
      <c r="G344" s="86">
        <v>0</v>
      </c>
      <c r="H344" s="86">
        <v>2</v>
      </c>
    </row>
    <row r="345" spans="1:8">
      <c r="A345" s="85" t="s">
        <v>2052</v>
      </c>
      <c r="B345" s="85" t="s">
        <v>2053</v>
      </c>
      <c r="C345" s="85">
        <v>1</v>
      </c>
      <c r="D345" s="86">
        <v>5</v>
      </c>
      <c r="E345" s="86">
        <v>4</v>
      </c>
      <c r="F345" s="86">
        <v>0</v>
      </c>
      <c r="G345" s="86">
        <v>0</v>
      </c>
      <c r="H345" s="86">
        <v>1</v>
      </c>
    </row>
    <row r="346" spans="1:8">
      <c r="A346" s="85" t="s">
        <v>2054</v>
      </c>
      <c r="B346" s="85" t="s">
        <v>2053</v>
      </c>
      <c r="C346" s="85">
        <v>2</v>
      </c>
      <c r="D346" s="86">
        <v>31</v>
      </c>
      <c r="E346" s="86">
        <v>28</v>
      </c>
      <c r="F346" s="86">
        <v>0</v>
      </c>
      <c r="G346" s="86">
        <v>0</v>
      </c>
      <c r="H346" s="86">
        <v>3</v>
      </c>
    </row>
    <row r="347" spans="1:8">
      <c r="A347" s="85" t="s">
        <v>2055</v>
      </c>
      <c r="B347" s="85" t="s">
        <v>2053</v>
      </c>
      <c r="C347" s="85">
        <v>3</v>
      </c>
      <c r="D347" s="86">
        <v>21</v>
      </c>
      <c r="E347" s="86">
        <v>19</v>
      </c>
      <c r="F347" s="86">
        <v>0</v>
      </c>
      <c r="G347" s="86">
        <v>0</v>
      </c>
      <c r="H347" s="86">
        <v>2</v>
      </c>
    </row>
    <row r="348" spans="1:8">
      <c r="A348" s="85" t="s">
        <v>2056</v>
      </c>
      <c r="B348" s="85" t="s">
        <v>2057</v>
      </c>
      <c r="C348" s="85">
        <v>1</v>
      </c>
      <c r="D348" s="86">
        <v>5</v>
      </c>
      <c r="E348" s="86">
        <v>4</v>
      </c>
      <c r="F348" s="86">
        <v>0</v>
      </c>
      <c r="G348" s="86">
        <v>0</v>
      </c>
      <c r="H348" s="86">
        <v>1</v>
      </c>
    </row>
    <row r="349" spans="1:8">
      <c r="A349" s="85" t="s">
        <v>2058</v>
      </c>
      <c r="B349" s="85" t="s">
        <v>2057</v>
      </c>
      <c r="C349" s="85">
        <v>2</v>
      </c>
      <c r="D349" s="86">
        <v>31</v>
      </c>
      <c r="E349" s="86">
        <v>28</v>
      </c>
      <c r="F349" s="86">
        <v>0</v>
      </c>
      <c r="G349" s="86">
        <v>0</v>
      </c>
      <c r="H349" s="86">
        <v>3</v>
      </c>
    </row>
    <row r="350" spans="1:8">
      <c r="A350" s="85" t="s">
        <v>2059</v>
      </c>
      <c r="B350" s="85" t="s">
        <v>2057</v>
      </c>
      <c r="C350" s="85">
        <v>3</v>
      </c>
      <c r="D350" s="86">
        <v>21</v>
      </c>
      <c r="E350" s="86">
        <v>18</v>
      </c>
      <c r="F350" s="86">
        <v>1</v>
      </c>
      <c r="G350" s="86">
        <v>0</v>
      </c>
      <c r="H350" s="86">
        <v>2</v>
      </c>
    </row>
    <row r="351" spans="1:8">
      <c r="A351" s="85" t="s">
        <v>2060</v>
      </c>
      <c r="B351" s="85" t="s">
        <v>2061</v>
      </c>
      <c r="C351" s="85">
        <v>1</v>
      </c>
      <c r="D351" s="86">
        <v>5</v>
      </c>
      <c r="E351" s="86">
        <v>0</v>
      </c>
      <c r="F351" s="86">
        <v>0</v>
      </c>
      <c r="G351" s="86">
        <v>0</v>
      </c>
      <c r="H351" s="86">
        <v>5</v>
      </c>
    </row>
    <row r="352" spans="1:8">
      <c r="A352" s="85" t="s">
        <v>2062</v>
      </c>
      <c r="B352" s="85" t="s">
        <v>2061</v>
      </c>
      <c r="C352" s="85">
        <v>2</v>
      </c>
      <c r="D352" s="86">
        <v>31</v>
      </c>
      <c r="E352" s="86">
        <v>0</v>
      </c>
      <c r="F352" s="86">
        <v>0</v>
      </c>
      <c r="G352" s="86">
        <v>0</v>
      </c>
      <c r="H352" s="86">
        <v>31</v>
      </c>
    </row>
    <row r="353" spans="1:8">
      <c r="A353" s="85" t="s">
        <v>2063</v>
      </c>
      <c r="B353" s="85" t="s">
        <v>2061</v>
      </c>
      <c r="C353" s="85">
        <v>3</v>
      </c>
      <c r="D353" s="86">
        <v>21</v>
      </c>
      <c r="E353" s="86">
        <v>0</v>
      </c>
      <c r="F353" s="86">
        <v>0</v>
      </c>
      <c r="G353" s="86">
        <v>0</v>
      </c>
      <c r="H353" s="86">
        <v>21</v>
      </c>
    </row>
    <row r="354" spans="1:8">
      <c r="A354" s="85" t="s">
        <v>2064</v>
      </c>
      <c r="B354" s="85" t="s">
        <v>2065</v>
      </c>
      <c r="C354" s="85">
        <v>1</v>
      </c>
      <c r="D354" s="86">
        <v>5</v>
      </c>
      <c r="E354" s="86">
        <v>4</v>
      </c>
      <c r="F354" s="86">
        <v>0</v>
      </c>
      <c r="G354" s="86">
        <v>0</v>
      </c>
      <c r="H354" s="86">
        <v>1</v>
      </c>
    </row>
    <row r="355" spans="1:8">
      <c r="A355" s="85" t="s">
        <v>2066</v>
      </c>
      <c r="B355" s="85" t="s">
        <v>2065</v>
      </c>
      <c r="C355" s="85">
        <v>2</v>
      </c>
      <c r="D355" s="86">
        <v>31</v>
      </c>
      <c r="E355" s="86">
        <v>28</v>
      </c>
      <c r="F355" s="86">
        <v>0</v>
      </c>
      <c r="G355" s="86">
        <v>0</v>
      </c>
      <c r="H355" s="86">
        <v>3</v>
      </c>
    </row>
    <row r="356" spans="1:8">
      <c r="A356" s="85" t="s">
        <v>2067</v>
      </c>
      <c r="B356" s="85" t="s">
        <v>2065</v>
      </c>
      <c r="C356" s="85">
        <v>3</v>
      </c>
      <c r="D356" s="86">
        <v>21</v>
      </c>
      <c r="E356" s="86">
        <v>18</v>
      </c>
      <c r="F356" s="86">
        <v>1</v>
      </c>
      <c r="G356" s="86">
        <v>0</v>
      </c>
      <c r="H356" s="86">
        <v>2</v>
      </c>
    </row>
    <row r="357" spans="1:8">
      <c r="A357" s="85" t="s">
        <v>2068</v>
      </c>
      <c r="B357" s="85" t="s">
        <v>2069</v>
      </c>
      <c r="C357" s="85">
        <v>1</v>
      </c>
      <c r="D357" s="86">
        <v>5</v>
      </c>
      <c r="E357" s="86">
        <v>4</v>
      </c>
      <c r="F357" s="86">
        <v>0</v>
      </c>
      <c r="G357" s="86">
        <v>0</v>
      </c>
      <c r="H357" s="86">
        <v>1</v>
      </c>
    </row>
    <row r="358" spans="1:8">
      <c r="A358" s="85" t="s">
        <v>2070</v>
      </c>
      <c r="B358" s="85" t="s">
        <v>2069</v>
      </c>
      <c r="C358" s="85">
        <v>2</v>
      </c>
      <c r="D358" s="86">
        <v>31</v>
      </c>
      <c r="E358" s="86">
        <v>23</v>
      </c>
      <c r="F358" s="86">
        <v>5</v>
      </c>
      <c r="G358" s="86">
        <v>0</v>
      </c>
      <c r="H358" s="86">
        <v>3</v>
      </c>
    </row>
    <row r="359" spans="1:8">
      <c r="A359" s="85" t="s">
        <v>2071</v>
      </c>
      <c r="B359" s="85" t="s">
        <v>2069</v>
      </c>
      <c r="C359" s="85">
        <v>3</v>
      </c>
      <c r="D359" s="86">
        <v>21</v>
      </c>
      <c r="E359" s="86">
        <v>17</v>
      </c>
      <c r="F359" s="86">
        <v>2</v>
      </c>
      <c r="G359" s="86">
        <v>0</v>
      </c>
      <c r="H359" s="86">
        <v>2</v>
      </c>
    </row>
    <row r="360" spans="1:8">
      <c r="A360" s="85" t="s">
        <v>2072</v>
      </c>
      <c r="B360" s="85" t="s">
        <v>2073</v>
      </c>
      <c r="C360" s="85">
        <v>1</v>
      </c>
      <c r="D360" s="86">
        <v>5</v>
      </c>
      <c r="E360" s="86">
        <v>5</v>
      </c>
      <c r="F360" s="86">
        <v>0</v>
      </c>
      <c r="G360" s="86">
        <v>0</v>
      </c>
      <c r="H360" s="86">
        <v>0</v>
      </c>
    </row>
    <row r="361" spans="1:8">
      <c r="A361" s="85" t="s">
        <v>2074</v>
      </c>
      <c r="B361" s="85" t="s">
        <v>2073</v>
      </c>
      <c r="C361" s="85">
        <v>2</v>
      </c>
      <c r="D361" s="86">
        <v>31</v>
      </c>
      <c r="E361" s="86">
        <v>31</v>
      </c>
      <c r="F361" s="86">
        <v>0</v>
      </c>
      <c r="G361" s="86">
        <v>0</v>
      </c>
      <c r="H361" s="86">
        <v>0</v>
      </c>
    </row>
    <row r="362" spans="1:8">
      <c r="A362" s="85" t="s">
        <v>2075</v>
      </c>
      <c r="B362" s="85" t="s">
        <v>2073</v>
      </c>
      <c r="C362" s="85">
        <v>3</v>
      </c>
      <c r="D362" s="86">
        <v>21</v>
      </c>
      <c r="E362" s="86">
        <v>21</v>
      </c>
      <c r="F362" s="86">
        <v>0</v>
      </c>
      <c r="G362" s="86">
        <v>0</v>
      </c>
      <c r="H362" s="86">
        <v>0</v>
      </c>
    </row>
    <row r="363" spans="1:8">
      <c r="A363" s="85" t="s">
        <v>2076</v>
      </c>
      <c r="B363" s="85" t="s">
        <v>2077</v>
      </c>
      <c r="C363" s="85">
        <v>1</v>
      </c>
      <c r="D363" s="86">
        <v>5</v>
      </c>
      <c r="E363" s="86">
        <v>4</v>
      </c>
      <c r="F363" s="86">
        <v>0</v>
      </c>
      <c r="G363" s="86">
        <v>0</v>
      </c>
      <c r="H363" s="86">
        <v>1</v>
      </c>
    </row>
    <row r="364" spans="1:8">
      <c r="A364" s="85" t="s">
        <v>2078</v>
      </c>
      <c r="B364" s="85" t="s">
        <v>2077</v>
      </c>
      <c r="C364" s="85">
        <v>2</v>
      </c>
      <c r="D364" s="86">
        <v>31</v>
      </c>
      <c r="E364" s="86">
        <v>24</v>
      </c>
      <c r="F364" s="86">
        <v>5</v>
      </c>
      <c r="G364" s="86">
        <v>0</v>
      </c>
      <c r="H364" s="86">
        <v>2</v>
      </c>
    </row>
    <row r="365" spans="1:8">
      <c r="A365" s="85" t="s">
        <v>2079</v>
      </c>
      <c r="B365" s="85" t="s">
        <v>2077</v>
      </c>
      <c r="C365" s="85">
        <v>3</v>
      </c>
      <c r="D365" s="86">
        <v>21</v>
      </c>
      <c r="E365" s="86">
        <v>17</v>
      </c>
      <c r="F365" s="86">
        <v>3</v>
      </c>
      <c r="G365" s="86">
        <v>0</v>
      </c>
      <c r="H365" s="86">
        <v>1</v>
      </c>
    </row>
    <row r="366" spans="1:8">
      <c r="A366" s="85" t="s">
        <v>2080</v>
      </c>
      <c r="B366" s="85" t="s">
        <v>2081</v>
      </c>
      <c r="C366" s="85">
        <v>1</v>
      </c>
      <c r="D366" s="86">
        <v>5</v>
      </c>
      <c r="E366" s="86">
        <v>1</v>
      </c>
      <c r="F366" s="86">
        <v>0</v>
      </c>
      <c r="G366" s="86">
        <v>3</v>
      </c>
      <c r="H366" s="86">
        <v>1</v>
      </c>
    </row>
    <row r="367" spans="1:8">
      <c r="A367" s="85" t="s">
        <v>2082</v>
      </c>
      <c r="B367" s="85" t="s">
        <v>2081</v>
      </c>
      <c r="C367" s="85">
        <v>2</v>
      </c>
      <c r="D367" s="86">
        <v>31</v>
      </c>
      <c r="E367" s="86">
        <v>10</v>
      </c>
      <c r="F367" s="86">
        <v>2</v>
      </c>
      <c r="G367" s="86">
        <v>16</v>
      </c>
      <c r="H367" s="86">
        <v>3</v>
      </c>
    </row>
    <row r="368" spans="1:8">
      <c r="A368" s="85" t="s">
        <v>2083</v>
      </c>
      <c r="B368" s="85" t="s">
        <v>2081</v>
      </c>
      <c r="C368" s="85">
        <v>3</v>
      </c>
      <c r="D368" s="86">
        <v>21</v>
      </c>
      <c r="E368" s="86">
        <v>12</v>
      </c>
      <c r="F368" s="86">
        <v>0</v>
      </c>
      <c r="G368" s="86">
        <v>7</v>
      </c>
      <c r="H368" s="86">
        <v>2</v>
      </c>
    </row>
    <row r="369" spans="1:8">
      <c r="A369" s="85" t="s">
        <v>2084</v>
      </c>
      <c r="B369" s="85" t="s">
        <v>2085</v>
      </c>
      <c r="C369" s="85">
        <v>1</v>
      </c>
      <c r="D369" s="86">
        <v>5</v>
      </c>
      <c r="E369" s="86">
        <v>4</v>
      </c>
      <c r="F369" s="86">
        <v>0</v>
      </c>
      <c r="G369" s="86">
        <v>0</v>
      </c>
      <c r="H369" s="86">
        <v>1</v>
      </c>
    </row>
    <row r="370" spans="1:8">
      <c r="A370" s="85" t="s">
        <v>2086</v>
      </c>
      <c r="B370" s="85" t="s">
        <v>2085</v>
      </c>
      <c r="C370" s="85">
        <v>2</v>
      </c>
      <c r="D370" s="86">
        <v>31</v>
      </c>
      <c r="E370" s="86">
        <v>25</v>
      </c>
      <c r="F370" s="86">
        <v>3</v>
      </c>
      <c r="G370" s="86">
        <v>0</v>
      </c>
      <c r="H370" s="86">
        <v>3</v>
      </c>
    </row>
    <row r="371" spans="1:8">
      <c r="A371" s="85" t="s">
        <v>2087</v>
      </c>
      <c r="B371" s="85" t="s">
        <v>2085</v>
      </c>
      <c r="C371" s="85">
        <v>3</v>
      </c>
      <c r="D371" s="86">
        <v>21</v>
      </c>
      <c r="E371" s="86">
        <v>19</v>
      </c>
      <c r="F371" s="86">
        <v>0</v>
      </c>
      <c r="G371" s="86">
        <v>0</v>
      </c>
      <c r="H371" s="86">
        <v>2</v>
      </c>
    </row>
    <row r="372" spans="1:8">
      <c r="A372" s="85" t="s">
        <v>2088</v>
      </c>
      <c r="B372" s="85" t="s">
        <v>2089</v>
      </c>
      <c r="C372" s="85">
        <v>1</v>
      </c>
      <c r="D372" s="86">
        <v>5</v>
      </c>
      <c r="E372" s="86">
        <v>4</v>
      </c>
      <c r="F372" s="86">
        <v>0</v>
      </c>
      <c r="G372" s="86">
        <v>0</v>
      </c>
      <c r="H372" s="86">
        <v>1</v>
      </c>
    </row>
    <row r="373" spans="1:8">
      <c r="A373" s="85" t="s">
        <v>2090</v>
      </c>
      <c r="B373" s="85" t="s">
        <v>2089</v>
      </c>
      <c r="C373" s="85">
        <v>2</v>
      </c>
      <c r="D373" s="86">
        <v>31</v>
      </c>
      <c r="E373" s="86">
        <v>28</v>
      </c>
      <c r="F373" s="86">
        <v>0</v>
      </c>
      <c r="G373" s="86">
        <v>0</v>
      </c>
      <c r="H373" s="86">
        <v>3</v>
      </c>
    </row>
    <row r="374" spans="1:8">
      <c r="A374" s="85" t="s">
        <v>2091</v>
      </c>
      <c r="B374" s="85" t="s">
        <v>2089</v>
      </c>
      <c r="C374" s="85">
        <v>3</v>
      </c>
      <c r="D374" s="86">
        <v>21</v>
      </c>
      <c r="E374" s="86">
        <v>19</v>
      </c>
      <c r="F374" s="86">
        <v>0</v>
      </c>
      <c r="G374" s="86">
        <v>0</v>
      </c>
      <c r="H374" s="86">
        <v>2</v>
      </c>
    </row>
    <row r="375" spans="1:8">
      <c r="A375" s="85" t="s">
        <v>2092</v>
      </c>
      <c r="B375" s="85" t="s">
        <v>2093</v>
      </c>
      <c r="C375" s="85">
        <v>1</v>
      </c>
      <c r="D375" s="86">
        <v>5</v>
      </c>
      <c r="E375" s="86">
        <v>4</v>
      </c>
      <c r="F375" s="86">
        <v>0</v>
      </c>
      <c r="G375" s="86">
        <v>0</v>
      </c>
      <c r="H375" s="86">
        <v>1</v>
      </c>
    </row>
    <row r="376" spans="1:8">
      <c r="A376" s="85" t="s">
        <v>2094</v>
      </c>
      <c r="B376" s="85" t="s">
        <v>2093</v>
      </c>
      <c r="C376" s="85">
        <v>2</v>
      </c>
      <c r="D376" s="86">
        <v>31</v>
      </c>
      <c r="E376" s="86">
        <v>27</v>
      </c>
      <c r="F376" s="86">
        <v>1</v>
      </c>
      <c r="G376" s="86">
        <v>0</v>
      </c>
      <c r="H376" s="86">
        <v>3</v>
      </c>
    </row>
    <row r="377" spans="1:8">
      <c r="A377" s="85" t="s">
        <v>2095</v>
      </c>
      <c r="B377" s="85" t="s">
        <v>2093</v>
      </c>
      <c r="C377" s="85">
        <v>3</v>
      </c>
      <c r="D377" s="86">
        <v>21</v>
      </c>
      <c r="E377" s="86">
        <v>19</v>
      </c>
      <c r="F377" s="86">
        <v>0</v>
      </c>
      <c r="G377" s="86">
        <v>0</v>
      </c>
      <c r="H377" s="86">
        <v>2</v>
      </c>
    </row>
    <row r="378" spans="1:8">
      <c r="A378" s="85" t="s">
        <v>2096</v>
      </c>
      <c r="B378" s="85" t="s">
        <v>2097</v>
      </c>
      <c r="C378" s="85">
        <v>1</v>
      </c>
      <c r="D378" s="86">
        <v>5</v>
      </c>
      <c r="E378" s="86">
        <v>4</v>
      </c>
      <c r="F378" s="86">
        <v>0</v>
      </c>
      <c r="G378" s="86">
        <v>0</v>
      </c>
      <c r="H378" s="86">
        <v>1</v>
      </c>
    </row>
    <row r="379" spans="1:8">
      <c r="A379" s="85" t="s">
        <v>2098</v>
      </c>
      <c r="B379" s="85" t="s">
        <v>2097</v>
      </c>
      <c r="C379" s="85">
        <v>2</v>
      </c>
      <c r="D379" s="86">
        <v>31</v>
      </c>
      <c r="E379" s="86">
        <v>26</v>
      </c>
      <c r="F379" s="86">
        <v>2</v>
      </c>
      <c r="G379" s="86">
        <v>0</v>
      </c>
      <c r="H379" s="86">
        <v>3</v>
      </c>
    </row>
    <row r="380" spans="1:8">
      <c r="A380" s="85" t="s">
        <v>2099</v>
      </c>
      <c r="B380" s="85" t="s">
        <v>2097</v>
      </c>
      <c r="C380" s="85">
        <v>3</v>
      </c>
      <c r="D380" s="86">
        <v>21</v>
      </c>
      <c r="E380" s="86">
        <v>19</v>
      </c>
      <c r="F380" s="86">
        <v>0</v>
      </c>
      <c r="G380" s="86">
        <v>0</v>
      </c>
      <c r="H380" s="86">
        <v>2</v>
      </c>
    </row>
    <row r="381" spans="1:8">
      <c r="A381" s="85" t="s">
        <v>2100</v>
      </c>
      <c r="B381" s="85" t="s">
        <v>2101</v>
      </c>
      <c r="C381" s="85">
        <v>1</v>
      </c>
      <c r="D381" s="86">
        <v>5</v>
      </c>
      <c r="E381" s="86">
        <v>4</v>
      </c>
      <c r="F381" s="86">
        <v>0</v>
      </c>
      <c r="G381" s="86">
        <v>0</v>
      </c>
      <c r="H381" s="86">
        <v>1</v>
      </c>
    </row>
    <row r="382" spans="1:8">
      <c r="A382" s="85" t="s">
        <v>2102</v>
      </c>
      <c r="B382" s="85" t="s">
        <v>2101</v>
      </c>
      <c r="C382" s="85">
        <v>2</v>
      </c>
      <c r="D382" s="86">
        <v>31</v>
      </c>
      <c r="E382" s="86">
        <v>28</v>
      </c>
      <c r="F382" s="86">
        <v>0</v>
      </c>
      <c r="G382" s="86">
        <v>0</v>
      </c>
      <c r="H382" s="86">
        <v>3</v>
      </c>
    </row>
    <row r="383" spans="1:8">
      <c r="A383" s="85" t="s">
        <v>2103</v>
      </c>
      <c r="B383" s="85" t="s">
        <v>2101</v>
      </c>
      <c r="C383" s="85">
        <v>3</v>
      </c>
      <c r="D383" s="86">
        <v>21</v>
      </c>
      <c r="E383" s="86">
        <v>19</v>
      </c>
      <c r="F383" s="86">
        <v>0</v>
      </c>
      <c r="G383" s="86">
        <v>0</v>
      </c>
      <c r="H383" s="86">
        <v>2</v>
      </c>
    </row>
    <row r="384" spans="1:8">
      <c r="A384" s="85" t="s">
        <v>2104</v>
      </c>
      <c r="B384" s="85" t="s">
        <v>2105</v>
      </c>
      <c r="C384" s="85">
        <v>1</v>
      </c>
      <c r="D384" s="86">
        <v>5</v>
      </c>
      <c r="E384" s="86">
        <v>4</v>
      </c>
      <c r="F384" s="86">
        <v>0</v>
      </c>
      <c r="G384" s="86">
        <v>0</v>
      </c>
      <c r="H384" s="86">
        <v>1</v>
      </c>
    </row>
    <row r="385" spans="1:8">
      <c r="A385" s="85" t="s">
        <v>2106</v>
      </c>
      <c r="B385" s="85" t="s">
        <v>2105</v>
      </c>
      <c r="C385" s="85">
        <v>2</v>
      </c>
      <c r="D385" s="86">
        <v>31</v>
      </c>
      <c r="E385" s="86">
        <v>26</v>
      </c>
      <c r="F385" s="86">
        <v>1</v>
      </c>
      <c r="G385" s="86">
        <v>0</v>
      </c>
      <c r="H385" s="86">
        <v>4</v>
      </c>
    </row>
    <row r="386" spans="1:8">
      <c r="A386" s="85" t="s">
        <v>2107</v>
      </c>
      <c r="B386" s="85" t="s">
        <v>2105</v>
      </c>
      <c r="C386" s="85">
        <v>3</v>
      </c>
      <c r="D386" s="86">
        <v>21</v>
      </c>
      <c r="E386" s="86">
        <v>19</v>
      </c>
      <c r="F386" s="86">
        <v>0</v>
      </c>
      <c r="G386" s="86">
        <v>0</v>
      </c>
      <c r="H386" s="86">
        <v>2</v>
      </c>
    </row>
    <row r="387" spans="1:8">
      <c r="A387" s="85" t="s">
        <v>2108</v>
      </c>
      <c r="B387" s="85" t="s">
        <v>2109</v>
      </c>
      <c r="C387" s="85">
        <v>1</v>
      </c>
      <c r="D387" s="86">
        <v>5</v>
      </c>
      <c r="E387" s="86">
        <v>3</v>
      </c>
      <c r="F387" s="86">
        <v>1</v>
      </c>
      <c r="G387" s="86">
        <v>0</v>
      </c>
      <c r="H387" s="86">
        <v>1</v>
      </c>
    </row>
    <row r="388" spans="1:8">
      <c r="A388" s="85" t="s">
        <v>2110</v>
      </c>
      <c r="B388" s="85" t="s">
        <v>2109</v>
      </c>
      <c r="C388" s="85">
        <v>2</v>
      </c>
      <c r="D388" s="86">
        <v>31</v>
      </c>
      <c r="E388" s="86">
        <v>27</v>
      </c>
      <c r="F388" s="86">
        <v>1</v>
      </c>
      <c r="G388" s="86">
        <v>0</v>
      </c>
      <c r="H388" s="86">
        <v>3</v>
      </c>
    </row>
    <row r="389" spans="1:8">
      <c r="A389" s="85" t="s">
        <v>2111</v>
      </c>
      <c r="B389" s="85" t="s">
        <v>2109</v>
      </c>
      <c r="C389" s="85">
        <v>3</v>
      </c>
      <c r="D389" s="86">
        <v>21</v>
      </c>
      <c r="E389" s="86">
        <v>18</v>
      </c>
      <c r="F389" s="86">
        <v>1</v>
      </c>
      <c r="G389" s="86">
        <v>0</v>
      </c>
      <c r="H389" s="86">
        <v>2</v>
      </c>
    </row>
    <row r="390" spans="1:8">
      <c r="A390" s="85" t="s">
        <v>2112</v>
      </c>
      <c r="B390" s="85" t="s">
        <v>2113</v>
      </c>
      <c r="C390" s="85">
        <v>1</v>
      </c>
      <c r="D390" s="86">
        <v>5</v>
      </c>
      <c r="E390" s="86">
        <v>0</v>
      </c>
      <c r="F390" s="86">
        <v>0</v>
      </c>
      <c r="G390" s="86">
        <v>4</v>
      </c>
      <c r="H390" s="86">
        <v>1</v>
      </c>
    </row>
    <row r="391" spans="1:8">
      <c r="A391" s="85" t="s">
        <v>2114</v>
      </c>
      <c r="B391" s="85" t="s">
        <v>2113</v>
      </c>
      <c r="C391" s="85">
        <v>2</v>
      </c>
      <c r="D391" s="86">
        <v>31</v>
      </c>
      <c r="E391" s="86">
        <v>2</v>
      </c>
      <c r="F391" s="86">
        <v>2</v>
      </c>
      <c r="G391" s="86">
        <v>24</v>
      </c>
      <c r="H391" s="86">
        <v>3</v>
      </c>
    </row>
    <row r="392" spans="1:8">
      <c r="A392" s="85" t="s">
        <v>2115</v>
      </c>
      <c r="B392" s="85" t="s">
        <v>2113</v>
      </c>
      <c r="C392" s="85">
        <v>3</v>
      </c>
      <c r="D392" s="86">
        <v>21</v>
      </c>
      <c r="E392" s="86">
        <v>3</v>
      </c>
      <c r="F392" s="86">
        <v>0</v>
      </c>
      <c r="G392" s="86">
        <v>16</v>
      </c>
      <c r="H392" s="86">
        <v>2</v>
      </c>
    </row>
    <row r="393" spans="1:8" hidden="1">
      <c r="A393" s="192" t="s">
        <v>2116</v>
      </c>
      <c r="B393" s="192" t="s">
        <v>732</v>
      </c>
      <c r="C393" s="192" t="s">
        <v>35</v>
      </c>
      <c r="D393" s="193">
        <v>57</v>
      </c>
      <c r="E393" s="193">
        <v>0</v>
      </c>
      <c r="F393" s="193">
        <v>0</v>
      </c>
      <c r="G393" s="193">
        <v>0</v>
      </c>
      <c r="H393" s="193">
        <v>57</v>
      </c>
    </row>
    <row r="394" spans="1:8">
      <c r="A394" s="191"/>
      <c r="B394" s="191"/>
      <c r="C394" s="191"/>
      <c r="D394" s="191"/>
      <c r="E394" s="191"/>
      <c r="F394" s="191"/>
      <c r="G394" s="191"/>
      <c r="H394" s="191"/>
    </row>
    <row r="395" spans="1:8">
      <c r="A395" s="85" t="s">
        <v>2117</v>
      </c>
      <c r="B395" s="85" t="s">
        <v>736</v>
      </c>
      <c r="C395" s="85" t="s">
        <v>35</v>
      </c>
      <c r="D395" s="86">
        <v>57</v>
      </c>
      <c r="E395" s="86">
        <v>38</v>
      </c>
      <c r="F395" s="86">
        <v>0</v>
      </c>
      <c r="G395" s="86">
        <v>19</v>
      </c>
      <c r="H395" s="86">
        <v>0</v>
      </c>
    </row>
    <row r="396" spans="1:8">
      <c r="A396" s="85" t="s">
        <v>2118</v>
      </c>
      <c r="B396" s="85" t="s">
        <v>740</v>
      </c>
      <c r="C396" s="85" t="s">
        <v>35</v>
      </c>
      <c r="D396" s="86">
        <v>57</v>
      </c>
      <c r="E396" s="86">
        <v>0</v>
      </c>
      <c r="F396" s="86">
        <v>0</v>
      </c>
      <c r="G396" s="86">
        <v>0</v>
      </c>
      <c r="H396" s="86">
        <v>57</v>
      </c>
    </row>
    <row r="397" spans="1:8">
      <c r="A397" s="85" t="s">
        <v>2119</v>
      </c>
      <c r="B397" s="85" t="s">
        <v>744</v>
      </c>
      <c r="C397" s="85" t="s">
        <v>35</v>
      </c>
      <c r="D397" s="86">
        <v>57</v>
      </c>
      <c r="E397" s="86">
        <v>0</v>
      </c>
      <c r="F397" s="86">
        <v>0</v>
      </c>
      <c r="G397" s="86">
        <v>0</v>
      </c>
      <c r="H397" s="86">
        <v>57</v>
      </c>
    </row>
    <row r="398" spans="1:8">
      <c r="A398" s="85" t="s">
        <v>2120</v>
      </c>
      <c r="B398" s="85" t="s">
        <v>748</v>
      </c>
      <c r="C398" s="85" t="s">
        <v>35</v>
      </c>
      <c r="D398" s="86">
        <v>57</v>
      </c>
      <c r="E398" s="86">
        <v>48</v>
      </c>
      <c r="F398" s="86">
        <v>2</v>
      </c>
      <c r="G398" s="86">
        <v>0</v>
      </c>
      <c r="H398" s="86">
        <v>7</v>
      </c>
    </row>
    <row r="399" spans="1:8">
      <c r="A399" s="85" t="s">
        <v>2121</v>
      </c>
      <c r="B399" s="85" t="s">
        <v>752</v>
      </c>
      <c r="C399" s="85" t="s">
        <v>35</v>
      </c>
      <c r="D399" s="86">
        <v>57</v>
      </c>
      <c r="E399" s="86">
        <v>0</v>
      </c>
      <c r="F399" s="86">
        <v>0</v>
      </c>
      <c r="G399" s="86">
        <v>0</v>
      </c>
      <c r="H399" s="86">
        <v>57</v>
      </c>
    </row>
    <row r="400" spans="1:8">
      <c r="A400" s="85" t="s">
        <v>2122</v>
      </c>
      <c r="B400" s="85" t="s">
        <v>756</v>
      </c>
      <c r="C400" s="85" t="s">
        <v>35</v>
      </c>
      <c r="D400" s="86">
        <v>57</v>
      </c>
      <c r="E400" s="86">
        <v>41</v>
      </c>
      <c r="F400" s="86">
        <v>9</v>
      </c>
      <c r="G400" s="86">
        <v>0</v>
      </c>
      <c r="H400" s="86">
        <v>7</v>
      </c>
    </row>
    <row r="401" spans="1:8">
      <c r="A401" s="85" t="s">
        <v>2123</v>
      </c>
      <c r="B401" s="85" t="s">
        <v>760</v>
      </c>
      <c r="C401" s="85" t="s">
        <v>35</v>
      </c>
      <c r="D401" s="86">
        <v>57</v>
      </c>
      <c r="E401" s="86">
        <v>46</v>
      </c>
      <c r="F401" s="86">
        <v>4</v>
      </c>
      <c r="G401" s="86">
        <v>0</v>
      </c>
      <c r="H401" s="86">
        <v>7</v>
      </c>
    </row>
    <row r="402" spans="1:8">
      <c r="A402" s="85" t="s">
        <v>2124</v>
      </c>
      <c r="B402" s="85" t="s">
        <v>764</v>
      </c>
      <c r="C402" s="85" t="s">
        <v>35</v>
      </c>
      <c r="D402" s="86">
        <v>57</v>
      </c>
      <c r="E402" s="86">
        <v>50</v>
      </c>
      <c r="F402" s="86">
        <v>0</v>
      </c>
      <c r="G402" s="86">
        <v>0</v>
      </c>
      <c r="H402" s="86">
        <v>7</v>
      </c>
    </row>
    <row r="403" spans="1:8">
      <c r="A403" s="85" t="s">
        <v>2125</v>
      </c>
      <c r="B403" s="85" t="s">
        <v>768</v>
      </c>
      <c r="C403" s="85" t="s">
        <v>35</v>
      </c>
      <c r="D403" s="86">
        <v>57</v>
      </c>
      <c r="E403" s="86">
        <v>5</v>
      </c>
      <c r="F403" s="86">
        <v>0</v>
      </c>
      <c r="G403" s="86">
        <v>45</v>
      </c>
      <c r="H403" s="86">
        <v>7</v>
      </c>
    </row>
    <row r="404" spans="1:8">
      <c r="A404" s="85" t="s">
        <v>2126</v>
      </c>
      <c r="B404" s="85" t="s">
        <v>772</v>
      </c>
      <c r="C404" s="85" t="s">
        <v>35</v>
      </c>
      <c r="D404" s="86">
        <v>57</v>
      </c>
      <c r="E404" s="86">
        <v>50</v>
      </c>
      <c r="F404" s="86">
        <v>0</v>
      </c>
      <c r="G404" s="86">
        <v>0</v>
      </c>
      <c r="H404" s="86">
        <v>7</v>
      </c>
    </row>
    <row r="405" spans="1:8">
      <c r="A405" s="85" t="s">
        <v>2127</v>
      </c>
      <c r="B405" s="85" t="s">
        <v>776</v>
      </c>
      <c r="C405" s="85" t="s">
        <v>35</v>
      </c>
      <c r="D405" s="86">
        <v>57</v>
      </c>
      <c r="E405" s="86">
        <v>50</v>
      </c>
      <c r="F405" s="86">
        <v>0</v>
      </c>
      <c r="G405" s="86">
        <v>0</v>
      </c>
      <c r="H405" s="86">
        <v>7</v>
      </c>
    </row>
    <row r="406" spans="1:8">
      <c r="A406" s="85" t="s">
        <v>2128</v>
      </c>
      <c r="B406" s="85" t="s">
        <v>780</v>
      </c>
      <c r="C406" s="85" t="s">
        <v>35</v>
      </c>
      <c r="D406" s="86">
        <v>57</v>
      </c>
      <c r="E406" s="86">
        <v>12</v>
      </c>
      <c r="F406" s="86">
        <v>0</v>
      </c>
      <c r="G406" s="86">
        <v>45</v>
      </c>
      <c r="H406" s="86">
        <v>0</v>
      </c>
    </row>
    <row r="407" spans="1:8">
      <c r="A407" s="85" t="s">
        <v>2129</v>
      </c>
      <c r="B407" s="85" t="s">
        <v>784</v>
      </c>
      <c r="C407" s="85" t="s">
        <v>35</v>
      </c>
      <c r="D407" s="86">
        <v>57</v>
      </c>
      <c r="E407" s="86">
        <v>15</v>
      </c>
      <c r="F407" s="86">
        <v>4</v>
      </c>
      <c r="G407" s="86">
        <v>31</v>
      </c>
      <c r="H407" s="86">
        <v>7</v>
      </c>
    </row>
    <row r="408" spans="1:8">
      <c r="A408" s="85" t="s">
        <v>2130</v>
      </c>
      <c r="B408" s="85" t="s">
        <v>788</v>
      </c>
      <c r="C408" s="85" t="s">
        <v>35</v>
      </c>
      <c r="D408" s="86">
        <v>57</v>
      </c>
      <c r="E408" s="86">
        <v>19</v>
      </c>
      <c r="F408" s="86">
        <v>1</v>
      </c>
      <c r="G408" s="86">
        <v>30</v>
      </c>
      <c r="H408" s="86">
        <v>7</v>
      </c>
    </row>
    <row r="409" spans="1:8">
      <c r="A409" s="85" t="s">
        <v>2131</v>
      </c>
      <c r="B409" s="85" t="s">
        <v>792</v>
      </c>
      <c r="C409" s="85" t="s">
        <v>35</v>
      </c>
      <c r="D409" s="86">
        <v>57</v>
      </c>
      <c r="E409" s="86">
        <v>0</v>
      </c>
      <c r="F409" s="86">
        <v>0</v>
      </c>
      <c r="G409" s="86">
        <v>0</v>
      </c>
      <c r="H409" s="86">
        <v>57</v>
      </c>
    </row>
    <row r="410" spans="1:8">
      <c r="A410" s="85" t="s">
        <v>2132</v>
      </c>
      <c r="B410" s="85" t="s">
        <v>796</v>
      </c>
      <c r="C410" s="85" t="s">
        <v>35</v>
      </c>
      <c r="D410" s="86">
        <v>57</v>
      </c>
      <c r="E410" s="86">
        <v>0</v>
      </c>
      <c r="F410" s="86">
        <v>0</v>
      </c>
      <c r="G410" s="86">
        <v>0</v>
      </c>
      <c r="H410" s="86">
        <v>57</v>
      </c>
    </row>
    <row r="411" spans="1:8">
      <c r="A411" s="85" t="s">
        <v>2133</v>
      </c>
      <c r="B411" s="85" t="s">
        <v>800</v>
      </c>
      <c r="C411" s="85" t="s">
        <v>35</v>
      </c>
      <c r="D411" s="86">
        <v>57</v>
      </c>
      <c r="E411" s="86">
        <v>50</v>
      </c>
      <c r="F411" s="86">
        <v>0</v>
      </c>
      <c r="G411" s="86">
        <v>0</v>
      </c>
      <c r="H411" s="86">
        <v>7</v>
      </c>
    </row>
    <row r="412" spans="1:8">
      <c r="A412" s="85" t="s">
        <v>2134</v>
      </c>
      <c r="B412" s="85" t="s">
        <v>804</v>
      </c>
      <c r="C412" s="85" t="s">
        <v>35</v>
      </c>
      <c r="D412" s="86">
        <v>57</v>
      </c>
      <c r="E412" s="86">
        <v>49</v>
      </c>
      <c r="F412" s="86">
        <v>1</v>
      </c>
      <c r="G412" s="86">
        <v>0</v>
      </c>
      <c r="H412" s="86">
        <v>7</v>
      </c>
    </row>
    <row r="413" spans="1:8">
      <c r="A413" s="85" t="s">
        <v>2135</v>
      </c>
      <c r="B413" s="85" t="s">
        <v>808</v>
      </c>
      <c r="C413" s="85" t="s">
        <v>35</v>
      </c>
      <c r="D413" s="86">
        <v>57</v>
      </c>
      <c r="E413" s="86">
        <v>50</v>
      </c>
      <c r="F413" s="86">
        <v>0</v>
      </c>
      <c r="G413" s="86">
        <v>0</v>
      </c>
      <c r="H413" s="86">
        <v>7</v>
      </c>
    </row>
    <row r="414" spans="1:8">
      <c r="A414" s="85" t="s">
        <v>2136</v>
      </c>
      <c r="B414" s="85" t="s">
        <v>812</v>
      </c>
      <c r="C414" s="85" t="s">
        <v>35</v>
      </c>
      <c r="D414" s="86">
        <v>57</v>
      </c>
      <c r="E414" s="86">
        <v>50</v>
      </c>
      <c r="F414" s="86">
        <v>0</v>
      </c>
      <c r="G414" s="86">
        <v>0</v>
      </c>
      <c r="H414" s="86">
        <v>7</v>
      </c>
    </row>
    <row r="415" spans="1:8">
      <c r="A415" s="85" t="s">
        <v>2137</v>
      </c>
      <c r="B415" s="85" t="s">
        <v>816</v>
      </c>
      <c r="C415" s="85" t="s">
        <v>35</v>
      </c>
      <c r="D415" s="86">
        <v>57</v>
      </c>
      <c r="E415" s="86">
        <v>50</v>
      </c>
      <c r="F415" s="86">
        <v>0</v>
      </c>
      <c r="G415" s="86">
        <v>0</v>
      </c>
      <c r="H415" s="86">
        <v>7</v>
      </c>
    </row>
    <row r="416" spans="1:8">
      <c r="A416" s="85" t="s">
        <v>2138</v>
      </c>
      <c r="B416" s="85" t="s">
        <v>820</v>
      </c>
      <c r="C416" s="85" t="s">
        <v>35</v>
      </c>
      <c r="D416" s="86">
        <v>57</v>
      </c>
      <c r="E416" s="86">
        <v>50</v>
      </c>
      <c r="F416" s="86">
        <v>0</v>
      </c>
      <c r="G416" s="86">
        <v>0</v>
      </c>
      <c r="H416" s="86">
        <v>7</v>
      </c>
    </row>
    <row r="417" spans="1:8">
      <c r="A417" s="85" t="s">
        <v>3075</v>
      </c>
      <c r="B417" s="85" t="s">
        <v>824</v>
      </c>
      <c r="C417" s="85" t="s">
        <v>35</v>
      </c>
      <c r="D417" s="86">
        <v>57</v>
      </c>
      <c r="E417" s="86">
        <v>56</v>
      </c>
      <c r="F417" s="86">
        <v>1</v>
      </c>
      <c r="G417" s="86">
        <v>0</v>
      </c>
      <c r="H417" s="86">
        <v>0</v>
      </c>
    </row>
    <row r="418" spans="1:8">
      <c r="A418" s="85" t="s">
        <v>3076</v>
      </c>
      <c r="B418" s="85" t="s">
        <v>828</v>
      </c>
      <c r="C418" s="85" t="s">
        <v>35</v>
      </c>
      <c r="D418" s="86">
        <v>57</v>
      </c>
      <c r="E418" s="86">
        <v>47</v>
      </c>
      <c r="F418" s="86">
        <v>3</v>
      </c>
      <c r="G418" s="86">
        <v>0</v>
      </c>
      <c r="H418" s="86">
        <v>7</v>
      </c>
    </row>
    <row r="419" spans="1:8">
      <c r="A419" s="85" t="s">
        <v>3077</v>
      </c>
      <c r="B419" s="85" t="s">
        <v>832</v>
      </c>
      <c r="C419" s="85" t="s">
        <v>35</v>
      </c>
      <c r="D419" s="86">
        <v>57</v>
      </c>
      <c r="E419" s="86">
        <v>50</v>
      </c>
      <c r="F419" s="86">
        <v>0</v>
      </c>
      <c r="G419" s="86">
        <v>0</v>
      </c>
      <c r="H419" s="86">
        <v>7</v>
      </c>
    </row>
    <row r="420" spans="1:8">
      <c r="A420" s="85" t="s">
        <v>3078</v>
      </c>
      <c r="B420" s="85" t="s">
        <v>836</v>
      </c>
      <c r="C420" s="85" t="s">
        <v>35</v>
      </c>
      <c r="D420" s="86">
        <v>57</v>
      </c>
      <c r="E420" s="86">
        <v>49</v>
      </c>
      <c r="F420" s="86">
        <v>1</v>
      </c>
      <c r="G420" s="86">
        <v>0</v>
      </c>
      <c r="H420" s="86">
        <v>7</v>
      </c>
    </row>
    <row r="421" spans="1:8">
      <c r="A421" s="85" t="s">
        <v>3079</v>
      </c>
      <c r="B421" s="85" t="s">
        <v>840</v>
      </c>
      <c r="C421" s="85" t="s">
        <v>35</v>
      </c>
      <c r="D421" s="86">
        <v>57</v>
      </c>
      <c r="E421" s="86">
        <v>46</v>
      </c>
      <c r="F421" s="86">
        <v>4</v>
      </c>
      <c r="G421" s="86">
        <v>0</v>
      </c>
      <c r="H421" s="86">
        <v>7</v>
      </c>
    </row>
    <row r="422" spans="1:8">
      <c r="A422" s="85" t="s">
        <v>3080</v>
      </c>
      <c r="B422" s="85" t="s">
        <v>844</v>
      </c>
      <c r="C422" s="85" t="s">
        <v>35</v>
      </c>
      <c r="D422" s="86">
        <v>57</v>
      </c>
      <c r="E422" s="86">
        <v>47</v>
      </c>
      <c r="F422" s="86">
        <v>3</v>
      </c>
      <c r="G422" s="86">
        <v>0</v>
      </c>
      <c r="H422" s="86">
        <v>7</v>
      </c>
    </row>
    <row r="423" spans="1:8">
      <c r="A423" s="85" t="s">
        <v>3081</v>
      </c>
      <c r="B423" s="85" t="s">
        <v>848</v>
      </c>
      <c r="C423" s="85" t="s">
        <v>35</v>
      </c>
      <c r="D423" s="86">
        <v>57</v>
      </c>
      <c r="E423" s="86">
        <v>10</v>
      </c>
      <c r="F423" s="86">
        <v>0</v>
      </c>
      <c r="G423" s="86">
        <v>41</v>
      </c>
      <c r="H423" s="86">
        <v>6</v>
      </c>
    </row>
    <row r="424" spans="1:8">
      <c r="A424" s="85" t="s">
        <v>3082</v>
      </c>
      <c r="B424" s="85" t="s">
        <v>852</v>
      </c>
      <c r="C424" s="85" t="s">
        <v>35</v>
      </c>
      <c r="D424" s="86">
        <v>57</v>
      </c>
      <c r="E424" s="86">
        <v>56</v>
      </c>
      <c r="F424" s="86">
        <v>0</v>
      </c>
      <c r="G424" s="86">
        <v>1</v>
      </c>
      <c r="H424" s="86">
        <v>0</v>
      </c>
    </row>
    <row r="425" spans="1:8">
      <c r="A425" s="85" t="s">
        <v>3083</v>
      </c>
      <c r="B425" s="85" t="s">
        <v>856</v>
      </c>
      <c r="C425" s="85" t="s">
        <v>35</v>
      </c>
      <c r="D425" s="86">
        <v>57</v>
      </c>
      <c r="E425" s="86">
        <v>0</v>
      </c>
      <c r="F425" s="86">
        <v>0</v>
      </c>
      <c r="G425" s="86">
        <v>0</v>
      </c>
      <c r="H425" s="86">
        <v>57</v>
      </c>
    </row>
    <row r="426" spans="1:8">
      <c r="A426" s="85" t="s">
        <v>3084</v>
      </c>
      <c r="B426" s="85" t="s">
        <v>860</v>
      </c>
      <c r="C426" s="85" t="s">
        <v>35</v>
      </c>
      <c r="D426" s="86">
        <v>57</v>
      </c>
      <c r="E426" s="86">
        <v>0</v>
      </c>
      <c r="F426" s="86">
        <v>0</v>
      </c>
      <c r="G426" s="86">
        <v>0</v>
      </c>
      <c r="H426" s="86">
        <v>57</v>
      </c>
    </row>
    <row r="427" spans="1:8">
      <c r="A427" s="85" t="s">
        <v>3085</v>
      </c>
      <c r="B427" s="85" t="s">
        <v>864</v>
      </c>
      <c r="C427" s="85" t="s">
        <v>35</v>
      </c>
      <c r="D427" s="86">
        <v>57</v>
      </c>
      <c r="E427" s="86">
        <v>55</v>
      </c>
      <c r="F427" s="86">
        <v>2</v>
      </c>
      <c r="G427" s="86">
        <v>0</v>
      </c>
      <c r="H427" s="86">
        <v>0</v>
      </c>
    </row>
    <row r="428" spans="1:8">
      <c r="A428" s="85" t="s">
        <v>3086</v>
      </c>
      <c r="B428" s="85" t="s">
        <v>868</v>
      </c>
      <c r="C428" s="85" t="s">
        <v>35</v>
      </c>
      <c r="D428" s="86">
        <v>57</v>
      </c>
      <c r="E428" s="86">
        <v>56</v>
      </c>
      <c r="F428" s="86">
        <v>1</v>
      </c>
      <c r="G428" s="86">
        <v>0</v>
      </c>
      <c r="H428" s="86">
        <v>0</v>
      </c>
    </row>
    <row r="429" spans="1:8">
      <c r="A429" s="85" t="s">
        <v>3087</v>
      </c>
      <c r="B429" s="85" t="s">
        <v>872</v>
      </c>
      <c r="C429" s="85" t="s">
        <v>35</v>
      </c>
      <c r="D429" s="86">
        <v>57</v>
      </c>
      <c r="E429" s="86">
        <v>54</v>
      </c>
      <c r="F429" s="86">
        <v>3</v>
      </c>
      <c r="G429" s="86">
        <v>0</v>
      </c>
      <c r="H429" s="86">
        <v>0</v>
      </c>
    </row>
    <row r="430" spans="1:8">
      <c r="A430" s="85" t="s">
        <v>3088</v>
      </c>
      <c r="B430" s="85" t="s">
        <v>876</v>
      </c>
      <c r="C430" s="85" t="s">
        <v>35</v>
      </c>
      <c r="D430" s="86">
        <v>57</v>
      </c>
      <c r="E430" s="86">
        <v>54</v>
      </c>
      <c r="F430" s="86">
        <v>3</v>
      </c>
      <c r="G430" s="86">
        <v>0</v>
      </c>
      <c r="H430" s="86">
        <v>0</v>
      </c>
    </row>
    <row r="431" spans="1:8">
      <c r="A431" s="85" t="s">
        <v>3089</v>
      </c>
      <c r="B431" s="85" t="s">
        <v>880</v>
      </c>
      <c r="C431" s="85" t="s">
        <v>35</v>
      </c>
      <c r="D431" s="86">
        <v>57</v>
      </c>
      <c r="E431" s="86">
        <v>0</v>
      </c>
      <c r="F431" s="86">
        <v>0</v>
      </c>
      <c r="G431" s="86">
        <v>0</v>
      </c>
      <c r="H431" s="86">
        <v>57</v>
      </c>
    </row>
    <row r="432" spans="1:8">
      <c r="A432" s="85" t="s">
        <v>3090</v>
      </c>
      <c r="B432" s="85" t="s">
        <v>884</v>
      </c>
      <c r="C432" s="85" t="s">
        <v>35</v>
      </c>
      <c r="D432" s="86">
        <v>57</v>
      </c>
      <c r="E432" s="86">
        <v>56</v>
      </c>
      <c r="F432" s="86">
        <v>1</v>
      </c>
      <c r="G432" s="86">
        <v>0</v>
      </c>
      <c r="H432" s="86">
        <v>0</v>
      </c>
    </row>
    <row r="433" spans="1:8">
      <c r="A433" s="85" t="s">
        <v>3091</v>
      </c>
      <c r="B433" s="85" t="s">
        <v>888</v>
      </c>
      <c r="C433" s="85" t="s">
        <v>35</v>
      </c>
      <c r="D433" s="86">
        <v>57</v>
      </c>
      <c r="E433" s="86">
        <v>54</v>
      </c>
      <c r="F433" s="86">
        <v>3</v>
      </c>
      <c r="G433" s="86">
        <v>0</v>
      </c>
      <c r="H433" s="86">
        <v>0</v>
      </c>
    </row>
    <row r="434" spans="1:8">
      <c r="A434" s="85" t="s">
        <v>3092</v>
      </c>
      <c r="B434" s="85" t="s">
        <v>892</v>
      </c>
      <c r="C434" s="85" t="s">
        <v>35</v>
      </c>
      <c r="D434" s="86">
        <v>57</v>
      </c>
      <c r="E434" s="86">
        <v>54</v>
      </c>
      <c r="F434" s="86">
        <v>3</v>
      </c>
      <c r="G434" s="86">
        <v>0</v>
      </c>
      <c r="H434" s="86">
        <v>0</v>
      </c>
    </row>
    <row r="435" spans="1:8">
      <c r="A435" s="85" t="s">
        <v>3093</v>
      </c>
      <c r="B435" s="85" t="s">
        <v>896</v>
      </c>
      <c r="C435" s="85" t="s">
        <v>35</v>
      </c>
      <c r="D435" s="86">
        <v>57</v>
      </c>
      <c r="E435" s="86">
        <v>57</v>
      </c>
      <c r="F435" s="86">
        <v>0</v>
      </c>
      <c r="G435" s="86">
        <v>0</v>
      </c>
      <c r="H435" s="86">
        <v>0</v>
      </c>
    </row>
    <row r="436" spans="1:8">
      <c r="A436" s="85" t="s">
        <v>3094</v>
      </c>
      <c r="B436" s="85" t="s">
        <v>900</v>
      </c>
      <c r="C436" s="85" t="s">
        <v>35</v>
      </c>
      <c r="D436" s="86">
        <v>57</v>
      </c>
      <c r="E436" s="86">
        <v>55</v>
      </c>
      <c r="F436" s="86">
        <v>2</v>
      </c>
      <c r="G436" s="86">
        <v>0</v>
      </c>
      <c r="H436" s="86">
        <v>0</v>
      </c>
    </row>
    <row r="437" spans="1:8">
      <c r="A437" s="85" t="s">
        <v>3095</v>
      </c>
      <c r="B437" s="85" t="s">
        <v>904</v>
      </c>
      <c r="C437" s="85" t="s">
        <v>35</v>
      </c>
      <c r="D437" s="86">
        <v>57</v>
      </c>
      <c r="E437" s="86">
        <v>0</v>
      </c>
      <c r="F437" s="86">
        <v>0</v>
      </c>
      <c r="G437" s="86">
        <v>0</v>
      </c>
      <c r="H437" s="86">
        <v>57</v>
      </c>
    </row>
    <row r="438" spans="1:8">
      <c r="A438" s="85" t="s">
        <v>3096</v>
      </c>
      <c r="B438" s="85" t="s">
        <v>908</v>
      </c>
      <c r="C438" s="85" t="s">
        <v>35</v>
      </c>
      <c r="D438" s="86">
        <v>57</v>
      </c>
      <c r="E438" s="86">
        <v>0</v>
      </c>
      <c r="F438" s="86">
        <v>0</v>
      </c>
      <c r="G438" s="86">
        <v>0</v>
      </c>
      <c r="H438" s="86">
        <v>57</v>
      </c>
    </row>
    <row r="439" spans="1:8">
      <c r="A439" s="85" t="s">
        <v>3097</v>
      </c>
      <c r="B439" s="85" t="s">
        <v>912</v>
      </c>
      <c r="C439" s="85" t="s">
        <v>35</v>
      </c>
      <c r="D439" s="86">
        <v>57</v>
      </c>
      <c r="E439" s="86">
        <v>57</v>
      </c>
      <c r="F439" s="86">
        <v>0</v>
      </c>
      <c r="G439" s="86">
        <v>0</v>
      </c>
      <c r="H439" s="86">
        <v>0</v>
      </c>
    </row>
    <row r="440" spans="1:8">
      <c r="A440" s="85" t="s">
        <v>3098</v>
      </c>
      <c r="B440" s="85" t="s">
        <v>916</v>
      </c>
      <c r="C440" s="85" t="s">
        <v>35</v>
      </c>
      <c r="D440" s="86">
        <v>57</v>
      </c>
      <c r="E440" s="86">
        <v>0</v>
      </c>
      <c r="F440" s="86">
        <v>0</v>
      </c>
      <c r="G440" s="86">
        <v>0</v>
      </c>
      <c r="H440" s="86">
        <v>57</v>
      </c>
    </row>
    <row r="441" spans="1:8">
      <c r="A441" s="85" t="s">
        <v>3099</v>
      </c>
      <c r="B441" s="85" t="s">
        <v>920</v>
      </c>
      <c r="C441" s="85" t="s">
        <v>35</v>
      </c>
      <c r="D441" s="86">
        <v>57</v>
      </c>
      <c r="E441" s="86">
        <v>57</v>
      </c>
      <c r="F441" s="86">
        <v>0</v>
      </c>
      <c r="G441" s="86">
        <v>0</v>
      </c>
      <c r="H441" s="86">
        <v>0</v>
      </c>
    </row>
    <row r="442" spans="1:8">
      <c r="A442" s="85" t="s">
        <v>3100</v>
      </c>
      <c r="B442" s="85" t="s">
        <v>924</v>
      </c>
      <c r="C442" s="85" t="s">
        <v>35</v>
      </c>
      <c r="D442" s="86">
        <v>57</v>
      </c>
      <c r="E442" s="86">
        <v>0</v>
      </c>
      <c r="F442" s="86">
        <v>0</v>
      </c>
      <c r="G442" s="86">
        <v>0</v>
      </c>
      <c r="H442" s="86">
        <v>57</v>
      </c>
    </row>
    <row r="443" spans="1:8">
      <c r="A443" s="85" t="s">
        <v>3101</v>
      </c>
      <c r="B443" s="85" t="s">
        <v>928</v>
      </c>
      <c r="C443" s="85" t="s">
        <v>35</v>
      </c>
      <c r="D443" s="86">
        <v>57</v>
      </c>
      <c r="E443" s="86">
        <v>0</v>
      </c>
      <c r="F443" s="86">
        <v>0</v>
      </c>
      <c r="G443" s="86">
        <v>0</v>
      </c>
      <c r="H443" s="86">
        <v>57</v>
      </c>
    </row>
    <row r="444" spans="1:8">
      <c r="A444" s="85" t="s">
        <v>3102</v>
      </c>
      <c r="B444" s="85" t="s">
        <v>932</v>
      </c>
      <c r="C444" s="85" t="s">
        <v>35</v>
      </c>
      <c r="D444" s="86">
        <v>57</v>
      </c>
      <c r="E444" s="86">
        <v>0</v>
      </c>
      <c r="F444" s="86">
        <v>0</v>
      </c>
      <c r="G444" s="86">
        <v>0</v>
      </c>
      <c r="H444" s="86">
        <v>57</v>
      </c>
    </row>
    <row r="445" spans="1:8">
      <c r="A445" s="85" t="s">
        <v>3103</v>
      </c>
      <c r="B445" s="85" t="s">
        <v>936</v>
      </c>
      <c r="C445" s="85" t="s">
        <v>35</v>
      </c>
      <c r="D445" s="86">
        <v>57</v>
      </c>
      <c r="E445" s="86">
        <v>57</v>
      </c>
      <c r="F445" s="86">
        <v>0</v>
      </c>
      <c r="G445" s="86">
        <v>0</v>
      </c>
      <c r="H445" s="86">
        <v>0</v>
      </c>
    </row>
    <row r="446" spans="1:8">
      <c r="A446" s="85" t="s">
        <v>3104</v>
      </c>
      <c r="B446" s="85" t="s">
        <v>940</v>
      </c>
      <c r="C446" s="85" t="s">
        <v>35</v>
      </c>
      <c r="D446" s="86">
        <v>57</v>
      </c>
      <c r="E446" s="86">
        <v>0</v>
      </c>
      <c r="F446" s="86">
        <v>0</v>
      </c>
      <c r="G446" s="86">
        <v>0</v>
      </c>
      <c r="H446" s="86">
        <v>57</v>
      </c>
    </row>
    <row r="447" spans="1:8">
      <c r="A447" s="85" t="s">
        <v>3105</v>
      </c>
      <c r="B447" s="85" t="s">
        <v>944</v>
      </c>
      <c r="C447" s="85" t="s">
        <v>35</v>
      </c>
      <c r="D447" s="86">
        <v>57</v>
      </c>
      <c r="E447" s="86">
        <v>52</v>
      </c>
      <c r="F447" s="86">
        <v>5</v>
      </c>
      <c r="G447" s="86">
        <v>0</v>
      </c>
      <c r="H447" s="86">
        <v>0</v>
      </c>
    </row>
    <row r="448" spans="1:8">
      <c r="A448" s="85" t="s">
        <v>3106</v>
      </c>
      <c r="B448" s="85" t="s">
        <v>948</v>
      </c>
      <c r="C448" s="85" t="s">
        <v>35</v>
      </c>
      <c r="D448" s="86">
        <v>57</v>
      </c>
      <c r="E448" s="86">
        <v>56</v>
      </c>
      <c r="F448" s="86">
        <v>1</v>
      </c>
      <c r="G448" s="86">
        <v>0</v>
      </c>
      <c r="H448" s="86">
        <v>0</v>
      </c>
    </row>
    <row r="449" spans="1:8">
      <c r="A449" s="85" t="s">
        <v>3107</v>
      </c>
      <c r="B449" s="85" t="s">
        <v>952</v>
      </c>
      <c r="C449" s="85" t="s">
        <v>35</v>
      </c>
      <c r="D449" s="86">
        <v>57</v>
      </c>
      <c r="E449" s="86">
        <v>56</v>
      </c>
      <c r="F449" s="86">
        <v>1</v>
      </c>
      <c r="G449" s="86">
        <v>0</v>
      </c>
      <c r="H449" s="86">
        <v>0</v>
      </c>
    </row>
    <row r="450" spans="1:8">
      <c r="A450" s="85" t="s">
        <v>3108</v>
      </c>
      <c r="B450" s="85" t="s">
        <v>956</v>
      </c>
      <c r="C450" s="85" t="s">
        <v>35</v>
      </c>
      <c r="D450" s="86">
        <v>57</v>
      </c>
      <c r="E450" s="86">
        <v>0</v>
      </c>
      <c r="F450" s="86">
        <v>0</v>
      </c>
      <c r="G450" s="86">
        <v>0</v>
      </c>
      <c r="H450" s="86">
        <v>57</v>
      </c>
    </row>
    <row r="451" spans="1:8">
      <c r="A451" s="85" t="s">
        <v>3109</v>
      </c>
      <c r="B451" s="85" t="s">
        <v>960</v>
      </c>
      <c r="C451" s="85" t="s">
        <v>35</v>
      </c>
      <c r="D451" s="86">
        <v>57</v>
      </c>
      <c r="E451" s="86">
        <v>0</v>
      </c>
      <c r="F451" s="86">
        <v>0</v>
      </c>
      <c r="G451" s="86">
        <v>0</v>
      </c>
      <c r="H451" s="86">
        <v>57</v>
      </c>
    </row>
    <row r="452" spans="1:8">
      <c r="A452" s="85" t="s">
        <v>3110</v>
      </c>
      <c r="B452" s="85" t="s">
        <v>964</v>
      </c>
      <c r="C452" s="85" t="s">
        <v>35</v>
      </c>
      <c r="D452" s="86">
        <v>57</v>
      </c>
      <c r="E452" s="86">
        <v>48</v>
      </c>
      <c r="F452" s="86">
        <v>9</v>
      </c>
      <c r="G452" s="86">
        <v>0</v>
      </c>
      <c r="H452" s="86">
        <v>0</v>
      </c>
    </row>
    <row r="453" spans="1:8">
      <c r="A453" s="85" t="s">
        <v>3111</v>
      </c>
      <c r="B453" s="85" t="s">
        <v>968</v>
      </c>
      <c r="C453" s="85" t="s">
        <v>35</v>
      </c>
      <c r="D453" s="86">
        <v>57</v>
      </c>
      <c r="E453" s="86">
        <v>4</v>
      </c>
      <c r="F453" s="86">
        <v>2</v>
      </c>
      <c r="G453" s="86">
        <v>51</v>
      </c>
      <c r="H453" s="86">
        <v>0</v>
      </c>
    </row>
    <row r="454" spans="1:8">
      <c r="A454" s="85" t="s">
        <v>3112</v>
      </c>
      <c r="B454" s="85" t="s">
        <v>972</v>
      </c>
      <c r="C454" s="85" t="s">
        <v>35</v>
      </c>
      <c r="D454" s="86">
        <v>57</v>
      </c>
      <c r="E454" s="86">
        <v>51</v>
      </c>
      <c r="F454" s="86">
        <v>0</v>
      </c>
      <c r="G454" s="86">
        <v>0</v>
      </c>
      <c r="H454" s="86">
        <v>6</v>
      </c>
    </row>
    <row r="455" spans="1:8">
      <c r="A455" s="85" t="s">
        <v>3113</v>
      </c>
      <c r="B455" s="85" t="s">
        <v>976</v>
      </c>
      <c r="C455" s="85" t="s">
        <v>35</v>
      </c>
      <c r="D455" s="86">
        <v>57</v>
      </c>
      <c r="E455" s="86">
        <v>50</v>
      </c>
      <c r="F455" s="86">
        <v>1</v>
      </c>
      <c r="G455" s="86">
        <v>0</v>
      </c>
      <c r="H455" s="86">
        <v>6</v>
      </c>
    </row>
    <row r="456" spans="1:8">
      <c r="A456" s="85" t="s">
        <v>3114</v>
      </c>
      <c r="B456" s="85" t="s">
        <v>980</v>
      </c>
      <c r="C456" s="85" t="s">
        <v>35</v>
      </c>
      <c r="D456" s="86">
        <v>57</v>
      </c>
      <c r="E456" s="86">
        <v>44</v>
      </c>
      <c r="F456" s="86">
        <v>7</v>
      </c>
      <c r="G456" s="86">
        <v>0</v>
      </c>
      <c r="H456" s="86">
        <v>6</v>
      </c>
    </row>
    <row r="457" spans="1:8">
      <c r="A457" s="85" t="s">
        <v>3115</v>
      </c>
      <c r="B457" s="85" t="s">
        <v>984</v>
      </c>
      <c r="C457" s="85" t="s">
        <v>35</v>
      </c>
      <c r="D457" s="86">
        <v>57</v>
      </c>
      <c r="E457" s="86">
        <v>49</v>
      </c>
      <c r="F457" s="86">
        <v>2</v>
      </c>
      <c r="G457" s="86">
        <v>0</v>
      </c>
      <c r="H457" s="86">
        <v>6</v>
      </c>
    </row>
    <row r="458" spans="1:8">
      <c r="A458" s="85" t="s">
        <v>3116</v>
      </c>
      <c r="B458" s="85" t="s">
        <v>988</v>
      </c>
      <c r="C458" s="85" t="s">
        <v>35</v>
      </c>
      <c r="D458" s="86">
        <v>57</v>
      </c>
      <c r="E458" s="86">
        <v>55</v>
      </c>
      <c r="F458" s="86">
        <v>2</v>
      </c>
      <c r="G458" s="86">
        <v>0</v>
      </c>
      <c r="H458" s="86">
        <v>0</v>
      </c>
    </row>
    <row r="459" spans="1:8">
      <c r="A459" s="85" t="s">
        <v>3117</v>
      </c>
      <c r="B459" s="85" t="s">
        <v>992</v>
      </c>
      <c r="C459" s="85" t="s">
        <v>35</v>
      </c>
      <c r="D459" s="86">
        <v>57</v>
      </c>
      <c r="E459" s="86">
        <v>52</v>
      </c>
      <c r="F459" s="86">
        <v>5</v>
      </c>
      <c r="G459" s="86">
        <v>0</v>
      </c>
      <c r="H459" s="86">
        <v>0</v>
      </c>
    </row>
    <row r="460" spans="1:8">
      <c r="A460" s="85" t="s">
        <v>3118</v>
      </c>
      <c r="B460" s="85" t="s">
        <v>996</v>
      </c>
      <c r="C460" s="85" t="s">
        <v>35</v>
      </c>
      <c r="D460" s="86">
        <v>57</v>
      </c>
      <c r="E460" s="86">
        <v>47</v>
      </c>
      <c r="F460" s="86">
        <v>4</v>
      </c>
      <c r="G460" s="86">
        <v>0</v>
      </c>
      <c r="H460" s="86">
        <v>6</v>
      </c>
    </row>
    <row r="461" spans="1:8">
      <c r="A461" s="85" t="s">
        <v>3119</v>
      </c>
      <c r="B461" s="85" t="s">
        <v>1000</v>
      </c>
      <c r="C461" s="85" t="s">
        <v>35</v>
      </c>
      <c r="D461" s="86">
        <v>57</v>
      </c>
      <c r="E461" s="86">
        <v>51</v>
      </c>
      <c r="F461" s="86">
        <v>0</v>
      </c>
      <c r="G461" s="86">
        <v>0</v>
      </c>
      <c r="H461" s="86">
        <v>6</v>
      </c>
    </row>
    <row r="462" spans="1:8">
      <c r="A462" s="85" t="s">
        <v>3120</v>
      </c>
      <c r="B462" s="85" t="s">
        <v>183</v>
      </c>
      <c r="C462" s="85" t="s">
        <v>35</v>
      </c>
      <c r="D462" s="86">
        <v>57</v>
      </c>
      <c r="E462" s="86">
        <v>51</v>
      </c>
      <c r="F462" s="86">
        <v>0</v>
      </c>
      <c r="G462" s="86">
        <v>0</v>
      </c>
      <c r="H462" s="86">
        <v>6</v>
      </c>
    </row>
    <row r="463" spans="1:8">
      <c r="A463" s="85" t="s">
        <v>3121</v>
      </c>
      <c r="B463" s="85" t="s">
        <v>187</v>
      </c>
      <c r="C463" s="85" t="s">
        <v>35</v>
      </c>
      <c r="D463" s="86">
        <v>57</v>
      </c>
      <c r="E463" s="86">
        <v>43</v>
      </c>
      <c r="F463" s="86">
        <v>8</v>
      </c>
      <c r="G463" s="86">
        <v>0</v>
      </c>
      <c r="H463" s="86">
        <v>6</v>
      </c>
    </row>
    <row r="464" spans="1:8">
      <c r="A464" s="85" t="s">
        <v>3122</v>
      </c>
      <c r="B464" s="85" t="s">
        <v>191</v>
      </c>
      <c r="C464" s="85" t="s">
        <v>35</v>
      </c>
      <c r="D464" s="86">
        <v>57</v>
      </c>
      <c r="E464" s="86">
        <v>55</v>
      </c>
      <c r="F464" s="86">
        <v>2</v>
      </c>
      <c r="G464" s="86">
        <v>0</v>
      </c>
      <c r="H464" s="86">
        <v>0</v>
      </c>
    </row>
    <row r="465" spans="1:8">
      <c r="A465" s="85" t="s">
        <v>3123</v>
      </c>
      <c r="B465" s="85" t="s">
        <v>195</v>
      </c>
      <c r="C465" s="85" t="s">
        <v>35</v>
      </c>
      <c r="D465" s="86">
        <v>57</v>
      </c>
      <c r="E465" s="86">
        <v>0</v>
      </c>
      <c r="F465" s="86">
        <v>0</v>
      </c>
      <c r="G465" s="86">
        <v>0</v>
      </c>
      <c r="H465" s="86">
        <v>57</v>
      </c>
    </row>
    <row r="466" spans="1:8">
      <c r="A466" s="85" t="s">
        <v>3124</v>
      </c>
      <c r="B466" s="85" t="s">
        <v>199</v>
      </c>
      <c r="C466" s="85" t="s">
        <v>35</v>
      </c>
      <c r="D466" s="86">
        <v>57</v>
      </c>
      <c r="E466" s="86">
        <v>0</v>
      </c>
      <c r="F466" s="86">
        <v>0</v>
      </c>
      <c r="G466" s="86">
        <v>0</v>
      </c>
      <c r="H466" s="86">
        <v>57</v>
      </c>
    </row>
    <row r="467" spans="1:8">
      <c r="A467" s="85" t="s">
        <v>3125</v>
      </c>
      <c r="B467" s="85" t="s">
        <v>203</v>
      </c>
      <c r="C467" s="85" t="s">
        <v>35</v>
      </c>
      <c r="D467" s="86">
        <v>57</v>
      </c>
      <c r="E467" s="86">
        <v>0</v>
      </c>
      <c r="F467" s="86">
        <v>0</v>
      </c>
      <c r="G467" s="86">
        <v>0</v>
      </c>
      <c r="H467" s="86">
        <v>57</v>
      </c>
    </row>
    <row r="468" spans="1:8">
      <c r="A468" s="85" t="s">
        <v>3126</v>
      </c>
      <c r="B468" s="85" t="s">
        <v>207</v>
      </c>
      <c r="C468" s="85" t="s">
        <v>35</v>
      </c>
      <c r="D468" s="86">
        <v>57</v>
      </c>
      <c r="E468" s="86">
        <v>56</v>
      </c>
      <c r="F468" s="86">
        <v>1</v>
      </c>
      <c r="G468" s="86">
        <v>0</v>
      </c>
      <c r="H468" s="86">
        <v>0</v>
      </c>
    </row>
    <row r="469" spans="1:8">
      <c r="A469" s="85" t="s">
        <v>3127</v>
      </c>
      <c r="B469" s="85" t="s">
        <v>211</v>
      </c>
      <c r="C469" s="85" t="s">
        <v>35</v>
      </c>
      <c r="D469" s="86">
        <v>57</v>
      </c>
      <c r="E469" s="86">
        <v>57</v>
      </c>
      <c r="F469" s="86">
        <v>0</v>
      </c>
      <c r="G469" s="86">
        <v>0</v>
      </c>
      <c r="H469" s="86">
        <v>0</v>
      </c>
    </row>
    <row r="470" spans="1:8">
      <c r="A470" s="85" t="s">
        <v>3128</v>
      </c>
      <c r="B470" s="85" t="s">
        <v>215</v>
      </c>
      <c r="C470" s="85" t="s">
        <v>35</v>
      </c>
      <c r="D470" s="86">
        <v>57</v>
      </c>
      <c r="E470" s="86">
        <v>55</v>
      </c>
      <c r="F470" s="86">
        <v>2</v>
      </c>
      <c r="G470" s="86">
        <v>0</v>
      </c>
      <c r="H470" s="86">
        <v>0</v>
      </c>
    </row>
    <row r="471" spans="1:8">
      <c r="A471" s="85" t="s">
        <v>3129</v>
      </c>
      <c r="B471" s="85" t="s">
        <v>219</v>
      </c>
      <c r="C471" s="85" t="s">
        <v>35</v>
      </c>
      <c r="D471" s="86">
        <v>57</v>
      </c>
      <c r="E471" s="86">
        <v>0</v>
      </c>
      <c r="F471" s="86">
        <v>0</v>
      </c>
      <c r="G471" s="86">
        <v>0</v>
      </c>
      <c r="H471" s="86">
        <v>57</v>
      </c>
    </row>
    <row r="472" spans="1:8">
      <c r="A472" s="85" t="s">
        <v>3130</v>
      </c>
      <c r="B472" s="85" t="s">
        <v>223</v>
      </c>
      <c r="C472" s="85" t="s">
        <v>35</v>
      </c>
      <c r="D472" s="86">
        <v>57</v>
      </c>
      <c r="E472" s="86">
        <v>55</v>
      </c>
      <c r="F472" s="86">
        <v>2</v>
      </c>
      <c r="G472" s="86">
        <v>0</v>
      </c>
      <c r="H472" s="86">
        <v>0</v>
      </c>
    </row>
    <row r="473" spans="1:8">
      <c r="A473" s="85" t="s">
        <v>3131</v>
      </c>
      <c r="B473" s="85" t="s">
        <v>227</v>
      </c>
      <c r="C473" s="85" t="s">
        <v>35</v>
      </c>
      <c r="D473" s="86">
        <v>57</v>
      </c>
      <c r="E473" s="86">
        <v>33</v>
      </c>
      <c r="F473" s="86">
        <v>1</v>
      </c>
      <c r="G473" s="86">
        <v>23</v>
      </c>
      <c r="H473" s="86">
        <v>0</v>
      </c>
    </row>
    <row r="474" spans="1:8">
      <c r="A474" s="85" t="s">
        <v>3132</v>
      </c>
      <c r="B474" s="85" t="s">
        <v>231</v>
      </c>
      <c r="C474" s="85" t="s">
        <v>35</v>
      </c>
      <c r="D474" s="86">
        <v>57</v>
      </c>
      <c r="E474" s="86">
        <v>12</v>
      </c>
      <c r="F474" s="86">
        <v>0</v>
      </c>
      <c r="G474" s="86">
        <v>45</v>
      </c>
      <c r="H474" s="86">
        <v>0</v>
      </c>
    </row>
    <row r="475" spans="1:8">
      <c r="A475" s="85" t="s">
        <v>3133</v>
      </c>
      <c r="B475" s="85" t="s">
        <v>235</v>
      </c>
      <c r="C475" s="85" t="s">
        <v>35</v>
      </c>
      <c r="D475" s="86">
        <v>57</v>
      </c>
      <c r="E475" s="86">
        <v>49</v>
      </c>
      <c r="F475" s="86">
        <v>2</v>
      </c>
      <c r="G475" s="86">
        <v>6</v>
      </c>
      <c r="H475" s="86">
        <v>0</v>
      </c>
    </row>
    <row r="476" spans="1:8">
      <c r="A476" s="85" t="s">
        <v>3134</v>
      </c>
      <c r="B476" s="85" t="s">
        <v>239</v>
      </c>
      <c r="C476" s="85" t="s">
        <v>35</v>
      </c>
      <c r="D476" s="86">
        <v>57</v>
      </c>
      <c r="E476" s="86">
        <v>0</v>
      </c>
      <c r="F476" s="86">
        <v>0</v>
      </c>
      <c r="G476" s="86">
        <v>0</v>
      </c>
      <c r="H476" s="86">
        <v>57</v>
      </c>
    </row>
    <row r="477" spans="1:8">
      <c r="A477" s="85" t="s">
        <v>3135</v>
      </c>
      <c r="B477" s="85" t="s">
        <v>243</v>
      </c>
      <c r="C477" s="85" t="s">
        <v>35</v>
      </c>
      <c r="D477" s="86">
        <v>57</v>
      </c>
      <c r="E477" s="86">
        <v>15</v>
      </c>
      <c r="F477" s="86">
        <v>0</v>
      </c>
      <c r="G477" s="86">
        <v>42</v>
      </c>
      <c r="H477" s="86">
        <v>0</v>
      </c>
    </row>
    <row r="478" spans="1:8">
      <c r="A478" s="85" t="s">
        <v>3136</v>
      </c>
      <c r="B478" s="85" t="s">
        <v>247</v>
      </c>
      <c r="C478" s="85" t="s">
        <v>35</v>
      </c>
      <c r="D478" s="86">
        <v>57</v>
      </c>
      <c r="E478" s="86">
        <v>14</v>
      </c>
      <c r="F478" s="86">
        <v>0</v>
      </c>
      <c r="G478" s="86">
        <v>43</v>
      </c>
      <c r="H478" s="86">
        <v>0</v>
      </c>
    </row>
    <row r="479" spans="1:8">
      <c r="A479" s="85" t="s">
        <v>3137</v>
      </c>
      <c r="B479" s="85" t="s">
        <v>251</v>
      </c>
      <c r="C479" s="85" t="s">
        <v>35</v>
      </c>
      <c r="D479" s="86">
        <v>57</v>
      </c>
      <c r="E479" s="86">
        <v>18</v>
      </c>
      <c r="F479" s="86">
        <v>0</v>
      </c>
      <c r="G479" s="86">
        <v>39</v>
      </c>
      <c r="H479" s="86">
        <v>0</v>
      </c>
    </row>
    <row r="480" spans="1:8">
      <c r="A480" s="85" t="s">
        <v>3138</v>
      </c>
      <c r="B480" s="85" t="s">
        <v>255</v>
      </c>
      <c r="C480" s="85" t="s">
        <v>35</v>
      </c>
      <c r="D480" s="86">
        <v>57</v>
      </c>
      <c r="E480" s="86">
        <v>57</v>
      </c>
      <c r="F480" s="86">
        <v>0</v>
      </c>
      <c r="G480" s="86">
        <v>0</v>
      </c>
      <c r="H480" s="86">
        <v>0</v>
      </c>
    </row>
    <row r="481" spans="1:8">
      <c r="A481" s="85" t="s">
        <v>3139</v>
      </c>
      <c r="B481" s="85" t="s">
        <v>2975</v>
      </c>
      <c r="C481" s="85" t="s">
        <v>35</v>
      </c>
      <c r="D481" s="86">
        <v>57</v>
      </c>
      <c r="E481" s="86">
        <v>17</v>
      </c>
      <c r="F481" s="86">
        <v>0</v>
      </c>
      <c r="G481" s="86">
        <v>40</v>
      </c>
      <c r="H481" s="86">
        <v>0</v>
      </c>
    </row>
    <row r="482" spans="1:8">
      <c r="A482" s="85" t="s">
        <v>3140</v>
      </c>
      <c r="B482" s="85" t="s">
        <v>2979</v>
      </c>
      <c r="C482" s="85" t="s">
        <v>35</v>
      </c>
      <c r="D482" s="86">
        <v>57</v>
      </c>
      <c r="E482" s="86">
        <v>3</v>
      </c>
      <c r="F482" s="86">
        <v>0</v>
      </c>
      <c r="G482" s="86">
        <v>54</v>
      </c>
      <c r="H482" s="86">
        <v>0</v>
      </c>
    </row>
    <row r="483" spans="1:8">
      <c r="A483" s="85" t="s">
        <v>3141</v>
      </c>
      <c r="B483" s="85" t="s">
        <v>2983</v>
      </c>
      <c r="C483" s="85" t="s">
        <v>35</v>
      </c>
      <c r="D483" s="86">
        <v>57</v>
      </c>
      <c r="E483" s="86">
        <v>0</v>
      </c>
      <c r="F483" s="86">
        <v>0</v>
      </c>
      <c r="G483" s="86">
        <v>0</v>
      </c>
      <c r="H483" s="86">
        <v>57</v>
      </c>
    </row>
    <row r="484" spans="1:8">
      <c r="A484" s="85" t="s">
        <v>3142</v>
      </c>
      <c r="B484" s="85" t="s">
        <v>2987</v>
      </c>
      <c r="C484" s="85" t="s">
        <v>35</v>
      </c>
      <c r="D484" s="86">
        <v>57</v>
      </c>
      <c r="E484" s="86">
        <v>0</v>
      </c>
      <c r="F484" s="86">
        <v>0</v>
      </c>
      <c r="G484" s="86">
        <v>0</v>
      </c>
      <c r="H484" s="86">
        <v>57</v>
      </c>
    </row>
    <row r="485" spans="1:8">
      <c r="A485" s="85" t="s">
        <v>3143</v>
      </c>
      <c r="B485" s="85" t="s">
        <v>2991</v>
      </c>
      <c r="C485" s="85" t="s">
        <v>35</v>
      </c>
      <c r="D485" s="86">
        <v>57</v>
      </c>
      <c r="E485" s="86">
        <v>48</v>
      </c>
      <c r="F485" s="86">
        <v>2</v>
      </c>
      <c r="G485" s="86">
        <v>7</v>
      </c>
      <c r="H485" s="86">
        <v>0</v>
      </c>
    </row>
    <row r="486" spans="1:8">
      <c r="A486" s="85" t="s">
        <v>3144</v>
      </c>
      <c r="B486" s="85" t="s">
        <v>2995</v>
      </c>
      <c r="C486" s="85" t="s">
        <v>35</v>
      </c>
      <c r="D486" s="86">
        <v>57</v>
      </c>
      <c r="E486" s="86">
        <v>41</v>
      </c>
      <c r="F486" s="86">
        <v>2</v>
      </c>
      <c r="G486" s="86">
        <v>14</v>
      </c>
      <c r="H486" s="86">
        <v>0</v>
      </c>
    </row>
    <row r="487" spans="1:8">
      <c r="A487" s="85" t="s">
        <v>3145</v>
      </c>
      <c r="B487" s="85" t="s">
        <v>2999</v>
      </c>
      <c r="C487" s="85" t="s">
        <v>35</v>
      </c>
      <c r="D487" s="86">
        <v>57</v>
      </c>
      <c r="E487" s="86">
        <v>0</v>
      </c>
      <c r="F487" s="86">
        <v>0</v>
      </c>
      <c r="G487" s="86">
        <v>0</v>
      </c>
      <c r="H487" s="86">
        <v>57</v>
      </c>
    </row>
    <row r="488" spans="1:8">
      <c r="A488" s="85" t="s">
        <v>3146</v>
      </c>
      <c r="B488" s="85" t="s">
        <v>3003</v>
      </c>
      <c r="C488" s="85" t="s">
        <v>35</v>
      </c>
      <c r="D488" s="86">
        <v>57</v>
      </c>
      <c r="E488" s="86">
        <v>57</v>
      </c>
      <c r="F488" s="86">
        <v>0</v>
      </c>
      <c r="G488" s="86">
        <v>0</v>
      </c>
      <c r="H488" s="86">
        <v>0</v>
      </c>
    </row>
    <row r="489" spans="1:8">
      <c r="A489" s="85" t="s">
        <v>3147</v>
      </c>
      <c r="B489" s="85" t="s">
        <v>3007</v>
      </c>
      <c r="C489" s="85" t="s">
        <v>35</v>
      </c>
      <c r="D489" s="86">
        <v>57</v>
      </c>
      <c r="E489" s="86">
        <v>54</v>
      </c>
      <c r="F489" s="86">
        <v>3</v>
      </c>
      <c r="G489" s="86">
        <v>0</v>
      </c>
      <c r="H489" s="86">
        <v>0</v>
      </c>
    </row>
    <row r="490" spans="1:8">
      <c r="A490" s="85" t="s">
        <v>3148</v>
      </c>
      <c r="B490" s="85" t="s">
        <v>3011</v>
      </c>
      <c r="C490" s="85" t="s">
        <v>35</v>
      </c>
      <c r="D490" s="86">
        <v>57</v>
      </c>
      <c r="E490" s="86">
        <v>39</v>
      </c>
      <c r="F490" s="86">
        <v>1</v>
      </c>
      <c r="G490" s="86">
        <v>17</v>
      </c>
      <c r="H490" s="86">
        <v>0</v>
      </c>
    </row>
    <row r="491" spans="1:8">
      <c r="A491" s="85" t="s">
        <v>3149</v>
      </c>
      <c r="B491" s="85" t="s">
        <v>3015</v>
      </c>
      <c r="C491" s="85" t="s">
        <v>35</v>
      </c>
      <c r="D491" s="86">
        <v>57</v>
      </c>
      <c r="E491" s="86">
        <v>5</v>
      </c>
      <c r="F491" s="86">
        <v>0</v>
      </c>
      <c r="G491" s="86">
        <v>52</v>
      </c>
      <c r="H491" s="86">
        <v>0</v>
      </c>
    </row>
    <row r="492" spans="1:8">
      <c r="A492" s="85" t="s">
        <v>3150</v>
      </c>
      <c r="B492" s="85" t="s">
        <v>3019</v>
      </c>
      <c r="C492" s="85" t="s">
        <v>35</v>
      </c>
      <c r="D492" s="86">
        <v>57</v>
      </c>
      <c r="E492" s="86">
        <v>19</v>
      </c>
      <c r="F492" s="86">
        <v>1</v>
      </c>
      <c r="G492" s="86">
        <v>37</v>
      </c>
      <c r="H492" s="86">
        <v>0</v>
      </c>
    </row>
    <row r="493" spans="1:8">
      <c r="A493" s="85" t="s">
        <v>3151</v>
      </c>
      <c r="B493" s="85" t="s">
        <v>1993</v>
      </c>
      <c r="C493" s="85" t="s">
        <v>35</v>
      </c>
      <c r="D493" s="86">
        <v>57</v>
      </c>
      <c r="E493" s="86">
        <v>39</v>
      </c>
      <c r="F493" s="86">
        <v>1</v>
      </c>
      <c r="G493" s="86">
        <v>17</v>
      </c>
      <c r="H493" s="86">
        <v>0</v>
      </c>
    </row>
    <row r="494" spans="1:8">
      <c r="A494" s="85" t="s">
        <v>3152</v>
      </c>
      <c r="B494" s="85" t="s">
        <v>1997</v>
      </c>
      <c r="C494" s="85" t="s">
        <v>35</v>
      </c>
      <c r="D494" s="86">
        <v>57</v>
      </c>
      <c r="E494" s="86">
        <v>31</v>
      </c>
      <c r="F494" s="86">
        <v>1</v>
      </c>
      <c r="G494" s="86">
        <v>25</v>
      </c>
      <c r="H494" s="86">
        <v>0</v>
      </c>
    </row>
    <row r="495" spans="1:8">
      <c r="A495" s="85" t="s">
        <v>3153</v>
      </c>
      <c r="B495" s="85" t="s">
        <v>2001</v>
      </c>
      <c r="C495" s="85" t="s">
        <v>35</v>
      </c>
      <c r="D495" s="86">
        <v>57</v>
      </c>
      <c r="E495" s="86">
        <v>0</v>
      </c>
      <c r="F495" s="86">
        <v>0</v>
      </c>
      <c r="G495" s="86">
        <v>0</v>
      </c>
      <c r="H495" s="86">
        <v>57</v>
      </c>
    </row>
    <row r="496" spans="1:8">
      <c r="A496" s="85" t="s">
        <v>3154</v>
      </c>
      <c r="B496" s="85" t="s">
        <v>2005</v>
      </c>
      <c r="C496" s="85" t="s">
        <v>35</v>
      </c>
      <c r="D496" s="86">
        <v>57</v>
      </c>
      <c r="E496" s="86">
        <v>5</v>
      </c>
      <c r="F496" s="86">
        <v>52</v>
      </c>
      <c r="G496" s="86">
        <v>0</v>
      </c>
      <c r="H496" s="86">
        <v>0</v>
      </c>
    </row>
    <row r="497" spans="1:8">
      <c r="A497" s="85" t="s">
        <v>3155</v>
      </c>
      <c r="B497" s="85" t="s">
        <v>2009</v>
      </c>
      <c r="C497" s="85" t="s">
        <v>35</v>
      </c>
      <c r="D497" s="86">
        <v>57</v>
      </c>
      <c r="E497" s="86">
        <v>1</v>
      </c>
      <c r="F497" s="86">
        <v>0</v>
      </c>
      <c r="G497" s="86">
        <v>56</v>
      </c>
      <c r="H497" s="86">
        <v>0</v>
      </c>
    </row>
    <row r="498" spans="1:8">
      <c r="A498" s="85" t="s">
        <v>3156</v>
      </c>
      <c r="B498" s="85" t="s">
        <v>2013</v>
      </c>
      <c r="C498" s="85" t="s">
        <v>35</v>
      </c>
      <c r="D498" s="86">
        <v>57</v>
      </c>
      <c r="E498" s="86">
        <v>56</v>
      </c>
      <c r="F498" s="86">
        <v>1</v>
      </c>
      <c r="G498" s="86">
        <v>0</v>
      </c>
      <c r="H498" s="86">
        <v>0</v>
      </c>
    </row>
    <row r="499" spans="1:8">
      <c r="A499" s="85" t="s">
        <v>3157</v>
      </c>
      <c r="B499" s="85" t="s">
        <v>2017</v>
      </c>
      <c r="C499" s="85" t="s">
        <v>35</v>
      </c>
      <c r="D499" s="86">
        <v>57</v>
      </c>
      <c r="E499" s="86">
        <v>0</v>
      </c>
      <c r="F499" s="86">
        <v>0</v>
      </c>
      <c r="G499" s="86">
        <v>0</v>
      </c>
      <c r="H499" s="86">
        <v>57</v>
      </c>
    </row>
    <row r="500" spans="1:8">
      <c r="A500" s="85" t="s">
        <v>3158</v>
      </c>
      <c r="B500" s="85" t="s">
        <v>2021</v>
      </c>
      <c r="C500" s="85" t="s">
        <v>35</v>
      </c>
      <c r="D500" s="86">
        <v>57</v>
      </c>
      <c r="E500" s="86">
        <v>0</v>
      </c>
      <c r="F500" s="86">
        <v>0</v>
      </c>
      <c r="G500" s="86">
        <v>0</v>
      </c>
      <c r="H500" s="86">
        <v>57</v>
      </c>
    </row>
    <row r="501" spans="1:8">
      <c r="A501" s="85" t="s">
        <v>3159</v>
      </c>
      <c r="B501" s="85" t="s">
        <v>2025</v>
      </c>
      <c r="C501" s="85" t="s">
        <v>35</v>
      </c>
      <c r="D501" s="86">
        <v>57</v>
      </c>
      <c r="E501" s="86">
        <v>56</v>
      </c>
      <c r="F501" s="86">
        <v>1</v>
      </c>
      <c r="G501" s="86">
        <v>0</v>
      </c>
      <c r="H501" s="86">
        <v>0</v>
      </c>
    </row>
    <row r="502" spans="1:8">
      <c r="A502" s="85" t="s">
        <v>3160</v>
      </c>
      <c r="B502" s="85" t="s">
        <v>2029</v>
      </c>
      <c r="C502" s="85" t="s">
        <v>35</v>
      </c>
      <c r="D502" s="86">
        <v>57</v>
      </c>
      <c r="E502" s="86">
        <v>23</v>
      </c>
      <c r="F502" s="86">
        <v>1</v>
      </c>
      <c r="G502" s="86">
        <v>33</v>
      </c>
      <c r="H502" s="86">
        <v>0</v>
      </c>
    </row>
    <row r="503" spans="1:8">
      <c r="A503" s="85" t="s">
        <v>3161</v>
      </c>
      <c r="B503" s="85" t="s">
        <v>2033</v>
      </c>
      <c r="C503" s="85" t="s">
        <v>35</v>
      </c>
      <c r="D503" s="86">
        <v>57</v>
      </c>
      <c r="E503" s="86">
        <v>57</v>
      </c>
      <c r="F503" s="86">
        <v>0</v>
      </c>
      <c r="G503" s="86">
        <v>0</v>
      </c>
      <c r="H503" s="86">
        <v>0</v>
      </c>
    </row>
    <row r="504" spans="1:8">
      <c r="A504" s="85" t="s">
        <v>3162</v>
      </c>
      <c r="B504" s="85" t="s">
        <v>2037</v>
      </c>
      <c r="C504" s="85" t="s">
        <v>35</v>
      </c>
      <c r="D504" s="86">
        <v>57</v>
      </c>
      <c r="E504" s="86">
        <v>57</v>
      </c>
      <c r="F504" s="86">
        <v>0</v>
      </c>
      <c r="G504" s="86">
        <v>0</v>
      </c>
      <c r="H504" s="86">
        <v>0</v>
      </c>
    </row>
    <row r="505" spans="1:8">
      <c r="A505" s="85" t="s">
        <v>3163</v>
      </c>
      <c r="B505" s="85" t="s">
        <v>2041</v>
      </c>
      <c r="C505" s="85" t="s">
        <v>35</v>
      </c>
      <c r="D505" s="86">
        <v>57</v>
      </c>
      <c r="E505" s="86">
        <v>48</v>
      </c>
      <c r="F505" s="86">
        <v>3</v>
      </c>
      <c r="G505" s="86">
        <v>0</v>
      </c>
      <c r="H505" s="86">
        <v>6</v>
      </c>
    </row>
    <row r="506" spans="1:8">
      <c r="A506" s="85" t="s">
        <v>3164</v>
      </c>
      <c r="B506" s="85" t="s">
        <v>2045</v>
      </c>
      <c r="C506" s="85" t="s">
        <v>35</v>
      </c>
      <c r="D506" s="86">
        <v>57</v>
      </c>
      <c r="E506" s="86">
        <v>16</v>
      </c>
      <c r="F506" s="86">
        <v>2</v>
      </c>
      <c r="G506" s="86">
        <v>33</v>
      </c>
      <c r="H506" s="86">
        <v>6</v>
      </c>
    </row>
    <row r="507" spans="1:8">
      <c r="A507" s="85" t="s">
        <v>3165</v>
      </c>
      <c r="B507" s="85" t="s">
        <v>2049</v>
      </c>
      <c r="C507" s="85" t="s">
        <v>35</v>
      </c>
      <c r="D507" s="86">
        <v>57</v>
      </c>
      <c r="E507" s="86">
        <v>51</v>
      </c>
      <c r="F507" s="86">
        <v>0</v>
      </c>
      <c r="G507" s="86">
        <v>0</v>
      </c>
      <c r="H507" s="86">
        <v>6</v>
      </c>
    </row>
    <row r="508" spans="1:8">
      <c r="A508" s="85" t="s">
        <v>3166</v>
      </c>
      <c r="B508" s="85" t="s">
        <v>2053</v>
      </c>
      <c r="C508" s="85" t="s">
        <v>35</v>
      </c>
      <c r="D508" s="86">
        <v>57</v>
      </c>
      <c r="E508" s="86">
        <v>51</v>
      </c>
      <c r="F508" s="86">
        <v>0</v>
      </c>
      <c r="G508" s="86">
        <v>0</v>
      </c>
      <c r="H508" s="86">
        <v>6</v>
      </c>
    </row>
    <row r="509" spans="1:8">
      <c r="A509" s="85" t="s">
        <v>3167</v>
      </c>
      <c r="B509" s="85" t="s">
        <v>2057</v>
      </c>
      <c r="C509" s="85" t="s">
        <v>35</v>
      </c>
      <c r="D509" s="86">
        <v>57</v>
      </c>
      <c r="E509" s="86">
        <v>50</v>
      </c>
      <c r="F509" s="86">
        <v>1</v>
      </c>
      <c r="G509" s="86">
        <v>0</v>
      </c>
      <c r="H509" s="86">
        <v>6</v>
      </c>
    </row>
    <row r="510" spans="1:8">
      <c r="A510" s="85" t="s">
        <v>3168</v>
      </c>
      <c r="B510" s="85" t="s">
        <v>2061</v>
      </c>
      <c r="C510" s="85" t="s">
        <v>35</v>
      </c>
      <c r="D510" s="86">
        <v>57</v>
      </c>
      <c r="E510" s="86">
        <v>0</v>
      </c>
      <c r="F510" s="86">
        <v>0</v>
      </c>
      <c r="G510" s="86">
        <v>0</v>
      </c>
      <c r="H510" s="86">
        <v>57</v>
      </c>
    </row>
    <row r="511" spans="1:8">
      <c r="A511" s="85" t="s">
        <v>3169</v>
      </c>
      <c r="B511" s="85" t="s">
        <v>2065</v>
      </c>
      <c r="C511" s="85" t="s">
        <v>35</v>
      </c>
      <c r="D511" s="86">
        <v>57</v>
      </c>
      <c r="E511" s="86">
        <v>50</v>
      </c>
      <c r="F511" s="86">
        <v>1</v>
      </c>
      <c r="G511" s="86">
        <v>0</v>
      </c>
      <c r="H511" s="86">
        <v>6</v>
      </c>
    </row>
    <row r="512" spans="1:8">
      <c r="A512" s="85" t="s">
        <v>3170</v>
      </c>
      <c r="B512" s="85" t="s">
        <v>2069</v>
      </c>
      <c r="C512" s="85" t="s">
        <v>35</v>
      </c>
      <c r="D512" s="86">
        <v>57</v>
      </c>
      <c r="E512" s="86">
        <v>44</v>
      </c>
      <c r="F512" s="86">
        <v>7</v>
      </c>
      <c r="G512" s="86">
        <v>0</v>
      </c>
      <c r="H512" s="86">
        <v>6</v>
      </c>
    </row>
    <row r="513" spans="1:8">
      <c r="A513" s="85" t="s">
        <v>3171</v>
      </c>
      <c r="B513" s="85" t="s">
        <v>2073</v>
      </c>
      <c r="C513" s="85" t="s">
        <v>35</v>
      </c>
      <c r="D513" s="86">
        <v>57</v>
      </c>
      <c r="E513" s="86">
        <v>57</v>
      </c>
      <c r="F513" s="86">
        <v>0</v>
      </c>
      <c r="G513" s="86">
        <v>0</v>
      </c>
      <c r="H513" s="86">
        <v>0</v>
      </c>
    </row>
    <row r="514" spans="1:8">
      <c r="A514" s="85" t="s">
        <v>3172</v>
      </c>
      <c r="B514" s="85" t="s">
        <v>2077</v>
      </c>
      <c r="C514" s="85" t="s">
        <v>35</v>
      </c>
      <c r="D514" s="86">
        <v>57</v>
      </c>
      <c r="E514" s="86">
        <v>45</v>
      </c>
      <c r="F514" s="86">
        <v>8</v>
      </c>
      <c r="G514" s="86">
        <v>0</v>
      </c>
      <c r="H514" s="86">
        <v>4</v>
      </c>
    </row>
    <row r="515" spans="1:8">
      <c r="A515" s="85" t="s">
        <v>3173</v>
      </c>
      <c r="B515" s="85" t="s">
        <v>2081</v>
      </c>
      <c r="C515" s="85" t="s">
        <v>35</v>
      </c>
      <c r="D515" s="86">
        <v>57</v>
      </c>
      <c r="E515" s="86">
        <v>23</v>
      </c>
      <c r="F515" s="86">
        <v>2</v>
      </c>
      <c r="G515" s="86">
        <v>26</v>
      </c>
      <c r="H515" s="86">
        <v>6</v>
      </c>
    </row>
    <row r="516" spans="1:8">
      <c r="A516" s="85" t="s">
        <v>3174</v>
      </c>
      <c r="B516" s="85" t="s">
        <v>2085</v>
      </c>
      <c r="C516" s="85" t="s">
        <v>35</v>
      </c>
      <c r="D516" s="86">
        <v>57</v>
      </c>
      <c r="E516" s="86">
        <v>48</v>
      </c>
      <c r="F516" s="86">
        <v>3</v>
      </c>
      <c r="G516" s="86">
        <v>0</v>
      </c>
      <c r="H516" s="86">
        <v>6</v>
      </c>
    </row>
    <row r="517" spans="1:8">
      <c r="A517" s="85" t="s">
        <v>3175</v>
      </c>
      <c r="B517" s="85" t="s">
        <v>2089</v>
      </c>
      <c r="C517" s="85" t="s">
        <v>35</v>
      </c>
      <c r="D517" s="86">
        <v>57</v>
      </c>
      <c r="E517" s="86">
        <v>51</v>
      </c>
      <c r="F517" s="86">
        <v>0</v>
      </c>
      <c r="G517" s="86">
        <v>0</v>
      </c>
      <c r="H517" s="86">
        <v>6</v>
      </c>
    </row>
    <row r="518" spans="1:8">
      <c r="A518" s="85" t="s">
        <v>3176</v>
      </c>
      <c r="B518" s="85" t="s">
        <v>2093</v>
      </c>
      <c r="C518" s="85" t="s">
        <v>35</v>
      </c>
      <c r="D518" s="86">
        <v>57</v>
      </c>
      <c r="E518" s="86">
        <v>50</v>
      </c>
      <c r="F518" s="86">
        <v>1</v>
      </c>
      <c r="G518" s="86">
        <v>0</v>
      </c>
      <c r="H518" s="86">
        <v>6</v>
      </c>
    </row>
    <row r="519" spans="1:8">
      <c r="A519" s="85" t="s">
        <v>3177</v>
      </c>
      <c r="B519" s="85" t="s">
        <v>2097</v>
      </c>
      <c r="C519" s="85" t="s">
        <v>35</v>
      </c>
      <c r="D519" s="86">
        <v>57</v>
      </c>
      <c r="E519" s="86">
        <v>49</v>
      </c>
      <c r="F519" s="86">
        <v>2</v>
      </c>
      <c r="G519" s="86">
        <v>0</v>
      </c>
      <c r="H519" s="86">
        <v>6</v>
      </c>
    </row>
    <row r="520" spans="1:8">
      <c r="A520" s="85" t="s">
        <v>3178</v>
      </c>
      <c r="B520" s="85" t="s">
        <v>2101</v>
      </c>
      <c r="C520" s="85" t="s">
        <v>35</v>
      </c>
      <c r="D520" s="86">
        <v>57</v>
      </c>
      <c r="E520" s="86">
        <v>51</v>
      </c>
      <c r="F520" s="86">
        <v>0</v>
      </c>
      <c r="G520" s="86">
        <v>0</v>
      </c>
      <c r="H520" s="86">
        <v>6</v>
      </c>
    </row>
    <row r="521" spans="1:8">
      <c r="A521" s="85" t="s">
        <v>3179</v>
      </c>
      <c r="B521" s="85" t="s">
        <v>2105</v>
      </c>
      <c r="C521" s="85" t="s">
        <v>35</v>
      </c>
      <c r="D521" s="86">
        <v>57</v>
      </c>
      <c r="E521" s="86">
        <v>49</v>
      </c>
      <c r="F521" s="86">
        <v>1</v>
      </c>
      <c r="G521" s="86">
        <v>0</v>
      </c>
      <c r="H521" s="86">
        <v>7</v>
      </c>
    </row>
    <row r="522" spans="1:8">
      <c r="A522" s="85" t="s">
        <v>3180</v>
      </c>
      <c r="B522" s="85" t="s">
        <v>2109</v>
      </c>
      <c r="C522" s="85" t="s">
        <v>35</v>
      </c>
      <c r="D522" s="86">
        <v>57</v>
      </c>
      <c r="E522" s="86">
        <v>48</v>
      </c>
      <c r="F522" s="86">
        <v>3</v>
      </c>
      <c r="G522" s="86">
        <v>0</v>
      </c>
      <c r="H522" s="86">
        <v>6</v>
      </c>
    </row>
    <row r="523" spans="1:8">
      <c r="A523" s="85" t="s">
        <v>3181</v>
      </c>
      <c r="B523" s="85" t="s">
        <v>2113</v>
      </c>
      <c r="C523" s="85" t="s">
        <v>35</v>
      </c>
      <c r="D523" s="86">
        <v>57</v>
      </c>
      <c r="E523" s="86">
        <v>5</v>
      </c>
      <c r="F523" s="86">
        <v>2</v>
      </c>
      <c r="G523" s="86">
        <v>44</v>
      </c>
      <c r="H523" s="86">
        <v>6</v>
      </c>
    </row>
    <row r="524" spans="1:8" ht="7.15" customHeight="1"/>
  </sheetData>
  <mergeCells count="8">
    <mergeCell ref="G393:G394"/>
    <mergeCell ref="H393:H394"/>
    <mergeCell ref="A393:A394"/>
    <mergeCell ref="B393:B394"/>
    <mergeCell ref="C393:C394"/>
    <mergeCell ref="D393:D394"/>
    <mergeCell ref="E393:E394"/>
    <mergeCell ref="F393:F394"/>
  </mergeCells>
  <phoneticPr fontId="18"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sheetPr codeName="Sheet10" enableFormatConditionsCalculation="0">
    <tabColor indexed="42"/>
  </sheetPr>
  <dimension ref="A1:N122"/>
  <sheetViews>
    <sheetView showGridLines="0" showRowColHeaders="0" zoomScaleNormal="100" workbookViewId="0">
      <selection activeCell="C5" sqref="C5:G5"/>
    </sheetView>
  </sheetViews>
  <sheetFormatPr defaultRowHeight="12.75"/>
  <cols>
    <col min="1" max="1" width="3.7109375" style="100" customWidth="1"/>
    <col min="2" max="2" width="59" style="10" customWidth="1"/>
    <col min="3" max="3" width="10.28515625" style="10" customWidth="1"/>
    <col min="4" max="4" width="12" style="10" customWidth="1"/>
    <col min="5" max="5" width="10.42578125" style="10" customWidth="1"/>
    <col min="6" max="6" width="1.5703125" style="11" customWidth="1"/>
    <col min="7" max="7" width="7.140625" style="10" customWidth="1"/>
    <col min="8" max="8" width="7" style="10" customWidth="1"/>
    <col min="9" max="13" width="13" style="10" customWidth="1"/>
    <col min="14" max="16384" width="9.140625" style="10"/>
  </cols>
  <sheetData>
    <row r="1" spans="1:14">
      <c r="A1" s="10"/>
      <c r="C1" s="11"/>
      <c r="F1" s="10"/>
      <c r="H1" s="11"/>
    </row>
    <row r="2" spans="1:14" ht="14.25" customHeight="1">
      <c r="B2" s="119" t="str">
        <f>"Table 3b: Compliance with regulatory requirements for non-association independent schools inspected "&amp;IF(C4="4","between "&amp;C5&amp;" (provisional)","in "&amp;C5&amp;" (provisional)")&amp;CHAR(185)&amp;" "&amp;CHAR(178)&amp;" "&amp;CHAR(179)</f>
        <v>Table 3b: Compliance with regulatory requirements for non-association independent schools inspected between 1 April 2011 - 30 June 2011 (provisional)¹ ² ³</v>
      </c>
      <c r="C2" s="55"/>
      <c r="D2" s="55"/>
      <c r="E2" s="55"/>
      <c r="F2" s="55"/>
      <c r="G2" s="55"/>
      <c r="H2" s="55"/>
      <c r="I2" s="55"/>
      <c r="J2" s="55"/>
      <c r="K2" s="125"/>
      <c r="L2" s="126"/>
      <c r="M2" s="55"/>
    </row>
    <row r="3" spans="1:14" ht="14.25" customHeight="1">
      <c r="B3" s="55"/>
      <c r="C3" s="55"/>
      <c r="D3" s="55"/>
      <c r="E3" s="55"/>
      <c r="F3" s="55"/>
      <c r="G3" s="55"/>
      <c r="H3" s="55"/>
      <c r="I3" s="55"/>
      <c r="J3" s="55"/>
      <c r="K3" s="55"/>
      <c r="L3" s="55"/>
      <c r="M3" s="55"/>
    </row>
    <row r="4" spans="1:14" ht="12.75" customHeight="1">
      <c r="B4" s="19"/>
      <c r="C4" s="97" t="str">
        <f>VLOOKUP(C5,All_month,2,0)</f>
        <v>4</v>
      </c>
      <c r="D4" s="19"/>
      <c r="E4" s="19"/>
      <c r="F4" s="19"/>
      <c r="G4" s="19"/>
      <c r="H4" s="19"/>
      <c r="I4" s="19"/>
      <c r="J4" s="19"/>
      <c r="K4" s="19"/>
      <c r="L4" s="19"/>
      <c r="M4" s="20"/>
    </row>
    <row r="5" spans="1:14" ht="15" customHeight="1">
      <c r="B5" s="117" t="s">
        <v>3335</v>
      </c>
      <c r="C5" s="195" t="s">
        <v>3438</v>
      </c>
      <c r="D5" s="196"/>
      <c r="E5" s="196"/>
      <c r="F5" s="196"/>
      <c r="G5" s="197"/>
      <c r="H5" s="11"/>
      <c r="I5" s="221" t="s">
        <v>284</v>
      </c>
      <c r="J5" s="214" t="s">
        <v>1478</v>
      </c>
      <c r="K5" s="214" t="s">
        <v>1479</v>
      </c>
      <c r="L5" s="214" t="s">
        <v>1863</v>
      </c>
      <c r="M5" s="214" t="s">
        <v>1480</v>
      </c>
      <c r="N5" s="16"/>
    </row>
    <row r="6" spans="1:14" ht="14.25" customHeight="1">
      <c r="B6" s="12"/>
      <c r="C6" s="12"/>
      <c r="D6" s="12"/>
      <c r="E6" s="12"/>
      <c r="F6" s="12"/>
      <c r="G6" s="12"/>
      <c r="H6" s="12"/>
      <c r="I6" s="222"/>
      <c r="J6" s="215"/>
      <c r="K6" s="215"/>
      <c r="L6" s="215"/>
      <c r="M6" s="215"/>
    </row>
    <row r="7" spans="1:14" ht="4.5" customHeight="1">
      <c r="B7" s="11"/>
      <c r="C7" s="11"/>
      <c r="D7" s="11"/>
      <c r="E7" s="11"/>
      <c r="G7" s="11"/>
      <c r="H7" s="11"/>
      <c r="I7" s="15"/>
      <c r="J7" s="14"/>
      <c r="K7" s="14"/>
      <c r="L7" s="14"/>
      <c r="M7" s="11"/>
    </row>
    <row r="8" spans="1:14" ht="24" customHeight="1">
      <c r="B8" s="223" t="s">
        <v>1481</v>
      </c>
      <c r="C8" s="223"/>
      <c r="D8" s="223"/>
      <c r="E8" s="223"/>
      <c r="F8" s="223"/>
      <c r="G8" s="223"/>
      <c r="H8" s="80"/>
      <c r="I8" s="18"/>
      <c r="J8" s="17"/>
      <c r="K8" s="17"/>
      <c r="L8" s="17"/>
      <c r="M8" s="17"/>
    </row>
    <row r="9" spans="1:14" s="18" customFormat="1" ht="30" customHeight="1">
      <c r="A9" s="101">
        <v>3</v>
      </c>
      <c r="B9" s="218" t="s">
        <v>1241</v>
      </c>
      <c r="C9" s="218"/>
      <c r="D9" s="218"/>
      <c r="E9" s="218"/>
      <c r="F9" s="218"/>
      <c r="G9" s="218"/>
      <c r="H9" s="79"/>
      <c r="I9" s="120">
        <f t="shared" ref="I9:I19" si="0">J9+K9+L9+M9</f>
        <v>57</v>
      </c>
      <c r="J9" s="121">
        <f t="shared" ref="J9:J19" si="1">IF(ISERROR(VLOOKUP($C$4&amp;$A9,Table3b_data,5,FALSE))=TRUE,0,VLOOKUP($C$4&amp;$A9,Table3b_data,5,FALSE))</f>
        <v>52</v>
      </c>
      <c r="K9" s="121">
        <f t="shared" ref="K9:K19" si="2">IF(ISERROR(VLOOKUP($C$4&amp;$A9,Table3b_data,6,FALSE))=TRUE,0,VLOOKUP($C$4&amp;$A9,Table3b_data,6,FALSE))</f>
        <v>5</v>
      </c>
      <c r="L9" s="121">
        <f t="shared" ref="L9:L19" si="3">IF(ISERROR(VLOOKUP($C$4&amp;$A9,Table3b_data,7,FALSE))=TRUE,0,VLOOKUP($C$4&amp;$A9,Table3b_data,7,FALSE))</f>
        <v>0</v>
      </c>
      <c r="M9" s="121">
        <f t="shared" ref="M9:M19" si="4">IF(ISERROR(VLOOKUP($C$4&amp;$A9,Table3b_data,8,FALSE))=TRUE,0,VLOOKUP($C$4&amp;$A9,Table3b_data,8,FALSE))</f>
        <v>0</v>
      </c>
    </row>
    <row r="10" spans="1:14" s="18" customFormat="1" ht="30" customHeight="1">
      <c r="A10" s="101">
        <v>4</v>
      </c>
      <c r="B10" s="218" t="s">
        <v>1242</v>
      </c>
      <c r="C10" s="218"/>
      <c r="D10" s="218"/>
      <c r="E10" s="218"/>
      <c r="F10" s="218"/>
      <c r="G10" s="218"/>
      <c r="H10" s="79"/>
      <c r="I10" s="120">
        <f t="shared" si="0"/>
        <v>57</v>
      </c>
      <c r="J10" s="121">
        <f t="shared" si="1"/>
        <v>55</v>
      </c>
      <c r="K10" s="121">
        <f t="shared" si="2"/>
        <v>2</v>
      </c>
      <c r="L10" s="121">
        <f t="shared" si="3"/>
        <v>0</v>
      </c>
      <c r="M10" s="121">
        <f t="shared" si="4"/>
        <v>0</v>
      </c>
    </row>
    <row r="11" spans="1:14" s="18" customFormat="1" ht="30" customHeight="1">
      <c r="A11" s="101">
        <v>5</v>
      </c>
      <c r="B11" s="218" t="s">
        <v>1243</v>
      </c>
      <c r="C11" s="218"/>
      <c r="D11" s="218"/>
      <c r="E11" s="218"/>
      <c r="F11" s="218"/>
      <c r="G11" s="218"/>
      <c r="H11" s="79"/>
      <c r="I11" s="120">
        <f t="shared" si="0"/>
        <v>57</v>
      </c>
      <c r="J11" s="121">
        <f t="shared" si="1"/>
        <v>57</v>
      </c>
      <c r="K11" s="121">
        <f t="shared" si="2"/>
        <v>0</v>
      </c>
      <c r="L11" s="121">
        <f t="shared" si="3"/>
        <v>0</v>
      </c>
      <c r="M11" s="121">
        <f t="shared" si="4"/>
        <v>0</v>
      </c>
    </row>
    <row r="12" spans="1:14" s="18" customFormat="1" ht="30" customHeight="1">
      <c r="A12" s="101">
        <v>6</v>
      </c>
      <c r="B12" s="218" t="s">
        <v>1244</v>
      </c>
      <c r="C12" s="218"/>
      <c r="D12" s="218"/>
      <c r="E12" s="218"/>
      <c r="F12" s="218"/>
      <c r="G12" s="218"/>
      <c r="H12" s="79"/>
      <c r="I12" s="120">
        <f t="shared" si="0"/>
        <v>57</v>
      </c>
      <c r="J12" s="121">
        <f t="shared" si="1"/>
        <v>57</v>
      </c>
      <c r="K12" s="121">
        <f t="shared" si="2"/>
        <v>0</v>
      </c>
      <c r="L12" s="121">
        <f t="shared" si="3"/>
        <v>0</v>
      </c>
      <c r="M12" s="121">
        <f t="shared" si="4"/>
        <v>0</v>
      </c>
    </row>
    <row r="13" spans="1:14" s="18" customFormat="1" ht="30" customHeight="1">
      <c r="A13" s="101">
        <v>7</v>
      </c>
      <c r="B13" s="218" t="s">
        <v>1245</v>
      </c>
      <c r="C13" s="218"/>
      <c r="D13" s="218"/>
      <c r="E13" s="218"/>
      <c r="F13" s="218"/>
      <c r="G13" s="218"/>
      <c r="H13" s="79"/>
      <c r="I13" s="120">
        <f t="shared" si="0"/>
        <v>57</v>
      </c>
      <c r="J13" s="121">
        <f t="shared" si="1"/>
        <v>5</v>
      </c>
      <c r="K13" s="121">
        <f t="shared" si="2"/>
        <v>0</v>
      </c>
      <c r="L13" s="121">
        <f t="shared" si="3"/>
        <v>52</v>
      </c>
      <c r="M13" s="121">
        <f t="shared" si="4"/>
        <v>0</v>
      </c>
    </row>
    <row r="14" spans="1:14" s="18" customFormat="1" ht="30" customHeight="1">
      <c r="A14" s="101">
        <v>8</v>
      </c>
      <c r="B14" s="218" t="s">
        <v>1246</v>
      </c>
      <c r="C14" s="218"/>
      <c r="D14" s="218"/>
      <c r="E14" s="218"/>
      <c r="F14" s="218"/>
      <c r="G14" s="218"/>
      <c r="H14" s="79"/>
      <c r="I14" s="120">
        <f t="shared" si="0"/>
        <v>57</v>
      </c>
      <c r="J14" s="121">
        <f t="shared" si="1"/>
        <v>23</v>
      </c>
      <c r="K14" s="121">
        <f t="shared" si="2"/>
        <v>1</v>
      </c>
      <c r="L14" s="121">
        <f t="shared" si="3"/>
        <v>33</v>
      </c>
      <c r="M14" s="121">
        <f t="shared" si="4"/>
        <v>0</v>
      </c>
    </row>
    <row r="15" spans="1:14" s="18" customFormat="1" ht="30" customHeight="1">
      <c r="A15" s="101">
        <v>9</v>
      </c>
      <c r="B15" s="218" t="s">
        <v>1247</v>
      </c>
      <c r="C15" s="218"/>
      <c r="D15" s="218"/>
      <c r="E15" s="218"/>
      <c r="F15" s="218"/>
      <c r="G15" s="218"/>
      <c r="H15" s="79"/>
      <c r="I15" s="120">
        <f t="shared" si="0"/>
        <v>57</v>
      </c>
      <c r="J15" s="121">
        <f t="shared" si="1"/>
        <v>57</v>
      </c>
      <c r="K15" s="121">
        <f t="shared" si="2"/>
        <v>0</v>
      </c>
      <c r="L15" s="121">
        <f t="shared" si="3"/>
        <v>0</v>
      </c>
      <c r="M15" s="121">
        <f t="shared" si="4"/>
        <v>0</v>
      </c>
    </row>
    <row r="16" spans="1:14" s="18" customFormat="1" ht="30" customHeight="1">
      <c r="A16" s="101">
        <v>10</v>
      </c>
      <c r="B16" s="218" t="s">
        <v>1248</v>
      </c>
      <c r="C16" s="218"/>
      <c r="D16" s="218"/>
      <c r="E16" s="218"/>
      <c r="F16" s="218"/>
      <c r="G16" s="218"/>
      <c r="H16" s="79"/>
      <c r="I16" s="120">
        <f t="shared" si="0"/>
        <v>57</v>
      </c>
      <c r="J16" s="121">
        <f t="shared" si="1"/>
        <v>38</v>
      </c>
      <c r="K16" s="121">
        <f t="shared" si="2"/>
        <v>0</v>
      </c>
      <c r="L16" s="121">
        <f t="shared" si="3"/>
        <v>19</v>
      </c>
      <c r="M16" s="121">
        <f t="shared" si="4"/>
        <v>0</v>
      </c>
    </row>
    <row r="17" spans="1:13" s="18" customFormat="1" ht="30" customHeight="1">
      <c r="A17" s="101">
        <v>11</v>
      </c>
      <c r="B17" s="218" t="s">
        <v>1249</v>
      </c>
      <c r="C17" s="218"/>
      <c r="D17" s="218"/>
      <c r="E17" s="218"/>
      <c r="F17" s="218"/>
      <c r="G17" s="218"/>
      <c r="H17" s="79"/>
      <c r="I17" s="120">
        <f t="shared" si="0"/>
        <v>57</v>
      </c>
      <c r="J17" s="121">
        <f t="shared" si="1"/>
        <v>12</v>
      </c>
      <c r="K17" s="121">
        <f t="shared" si="2"/>
        <v>0</v>
      </c>
      <c r="L17" s="121">
        <f t="shared" si="3"/>
        <v>45</v>
      </c>
      <c r="M17" s="121">
        <f t="shared" si="4"/>
        <v>0</v>
      </c>
    </row>
    <row r="18" spans="1:13" ht="30" customHeight="1">
      <c r="A18" s="101">
        <v>12</v>
      </c>
      <c r="B18" s="218" t="s">
        <v>1250</v>
      </c>
      <c r="C18" s="218"/>
      <c r="D18" s="218"/>
      <c r="E18" s="218"/>
      <c r="F18" s="218"/>
      <c r="G18" s="218"/>
      <c r="H18" s="79"/>
      <c r="I18" s="120">
        <f t="shared" si="0"/>
        <v>57</v>
      </c>
      <c r="J18" s="121">
        <f t="shared" si="1"/>
        <v>56</v>
      </c>
      <c r="K18" s="121">
        <f t="shared" si="2"/>
        <v>1</v>
      </c>
      <c r="L18" s="121">
        <f t="shared" si="3"/>
        <v>0</v>
      </c>
      <c r="M18" s="121">
        <f t="shared" si="4"/>
        <v>0</v>
      </c>
    </row>
    <row r="19" spans="1:13" ht="30" customHeight="1">
      <c r="A19" s="101">
        <v>13</v>
      </c>
      <c r="B19" s="218" t="s">
        <v>1251</v>
      </c>
      <c r="C19" s="218"/>
      <c r="D19" s="218"/>
      <c r="E19" s="218"/>
      <c r="F19" s="218"/>
      <c r="G19" s="218"/>
      <c r="H19" s="79"/>
      <c r="I19" s="120">
        <f t="shared" si="0"/>
        <v>57</v>
      </c>
      <c r="J19" s="121">
        <f t="shared" si="1"/>
        <v>56</v>
      </c>
      <c r="K19" s="121">
        <f t="shared" si="2"/>
        <v>0</v>
      </c>
      <c r="L19" s="121">
        <f t="shared" si="3"/>
        <v>1</v>
      </c>
      <c r="M19" s="121">
        <f t="shared" si="4"/>
        <v>0</v>
      </c>
    </row>
    <row r="20" spans="1:13" ht="24" customHeight="1">
      <c r="A20" s="101"/>
      <c r="B20" s="223" t="s">
        <v>1482</v>
      </c>
      <c r="C20" s="223"/>
      <c r="D20" s="223"/>
      <c r="E20" s="223"/>
      <c r="F20" s="223"/>
      <c r="G20" s="223"/>
      <c r="H20" s="79"/>
      <c r="I20" s="120"/>
      <c r="J20" s="121"/>
      <c r="K20" s="121"/>
      <c r="L20" s="121"/>
      <c r="M20" s="121"/>
    </row>
    <row r="21" spans="1:13" ht="30" customHeight="1">
      <c r="A21" s="101">
        <v>16</v>
      </c>
      <c r="B21" s="218" t="s">
        <v>1252</v>
      </c>
      <c r="C21" s="218"/>
      <c r="D21" s="218"/>
      <c r="E21" s="218"/>
      <c r="F21" s="218"/>
      <c r="G21" s="218"/>
      <c r="H21" s="79"/>
      <c r="I21" s="120">
        <f t="shared" ref="I21:I29" si="5">J21+K21+L21+M21</f>
        <v>57</v>
      </c>
      <c r="J21" s="121">
        <f t="shared" ref="J21:J29" si="6">IF(ISERROR(VLOOKUP($C$4&amp;$A21,Table3b_data,5,FALSE))=TRUE,0,VLOOKUP($C$4&amp;$A21,Table3b_data,5,FALSE))</f>
        <v>55</v>
      </c>
      <c r="K21" s="121">
        <f t="shared" ref="K21:K29" si="7">IF(ISERROR(VLOOKUP($C$4&amp;$A21,Table3b_data,6,FALSE))=TRUE,0,VLOOKUP($C$4&amp;$A21,Table3b_data,6,FALSE))</f>
        <v>2</v>
      </c>
      <c r="L21" s="121">
        <f t="shared" ref="L21:L29" si="8">IF(ISERROR(VLOOKUP($C$4&amp;$A21,Table3b_data,7,FALSE))=TRUE,0,VLOOKUP($C$4&amp;$A21,Table3b_data,7,FALSE))</f>
        <v>0</v>
      </c>
      <c r="M21" s="121">
        <f t="shared" ref="M21:M29" si="9">IF(ISERROR(VLOOKUP($C$4&amp;$A21,Table3b_data,8,FALSE))=TRUE,0,VLOOKUP($C$4&amp;$A21,Table3b_data,8,FALSE))</f>
        <v>0</v>
      </c>
    </row>
    <row r="22" spans="1:13" ht="30" customHeight="1">
      <c r="A22" s="101">
        <v>17</v>
      </c>
      <c r="B22" s="218" t="s">
        <v>1253</v>
      </c>
      <c r="C22" s="218"/>
      <c r="D22" s="218"/>
      <c r="E22" s="218"/>
      <c r="F22" s="218"/>
      <c r="G22" s="218"/>
      <c r="H22" s="79"/>
      <c r="I22" s="120">
        <f t="shared" si="5"/>
        <v>57</v>
      </c>
      <c r="J22" s="121">
        <f t="shared" si="6"/>
        <v>56</v>
      </c>
      <c r="K22" s="121">
        <f t="shared" si="7"/>
        <v>1</v>
      </c>
      <c r="L22" s="121">
        <f t="shared" si="8"/>
        <v>0</v>
      </c>
      <c r="M22" s="121">
        <f t="shared" si="9"/>
        <v>0</v>
      </c>
    </row>
    <row r="23" spans="1:13" ht="30" customHeight="1">
      <c r="A23" s="101">
        <v>18</v>
      </c>
      <c r="B23" s="218" t="s">
        <v>1254</v>
      </c>
      <c r="C23" s="218"/>
      <c r="D23" s="218"/>
      <c r="E23" s="218"/>
      <c r="F23" s="218"/>
      <c r="G23" s="218"/>
      <c r="H23" s="79"/>
      <c r="I23" s="120">
        <f t="shared" si="5"/>
        <v>57</v>
      </c>
      <c r="J23" s="121">
        <f t="shared" si="6"/>
        <v>54</v>
      </c>
      <c r="K23" s="121">
        <f t="shared" si="7"/>
        <v>3</v>
      </c>
      <c r="L23" s="121">
        <f t="shared" si="8"/>
        <v>0</v>
      </c>
      <c r="M23" s="121">
        <f t="shared" si="9"/>
        <v>0</v>
      </c>
    </row>
    <row r="24" spans="1:13" ht="30" customHeight="1">
      <c r="A24" s="101">
        <v>19</v>
      </c>
      <c r="B24" s="218" t="s">
        <v>1255</v>
      </c>
      <c r="C24" s="218"/>
      <c r="D24" s="218"/>
      <c r="E24" s="218"/>
      <c r="F24" s="218"/>
      <c r="G24" s="218"/>
      <c r="H24" s="79"/>
      <c r="I24" s="120">
        <f t="shared" si="5"/>
        <v>57</v>
      </c>
      <c r="J24" s="121">
        <f t="shared" si="6"/>
        <v>54</v>
      </c>
      <c r="K24" s="121">
        <f t="shared" si="7"/>
        <v>3</v>
      </c>
      <c r="L24" s="121">
        <f t="shared" si="8"/>
        <v>0</v>
      </c>
      <c r="M24" s="121">
        <f t="shared" si="9"/>
        <v>0</v>
      </c>
    </row>
    <row r="25" spans="1:13" ht="30" customHeight="1">
      <c r="A25" s="101">
        <v>20</v>
      </c>
      <c r="B25" s="218" t="s">
        <v>1256</v>
      </c>
      <c r="C25" s="218"/>
      <c r="D25" s="218"/>
      <c r="E25" s="218"/>
      <c r="F25" s="218"/>
      <c r="G25" s="218"/>
      <c r="H25" s="79"/>
      <c r="I25" s="120">
        <f t="shared" si="5"/>
        <v>57</v>
      </c>
      <c r="J25" s="121">
        <f t="shared" si="6"/>
        <v>56</v>
      </c>
      <c r="K25" s="121">
        <f t="shared" si="7"/>
        <v>1</v>
      </c>
      <c r="L25" s="121">
        <f t="shared" si="8"/>
        <v>0</v>
      </c>
      <c r="M25" s="121">
        <f t="shared" si="9"/>
        <v>0</v>
      </c>
    </row>
    <row r="26" spans="1:13" ht="30" customHeight="1">
      <c r="A26" s="101">
        <v>21</v>
      </c>
      <c r="B26" s="218" t="s">
        <v>1257</v>
      </c>
      <c r="C26" s="218"/>
      <c r="D26" s="218"/>
      <c r="E26" s="218"/>
      <c r="F26" s="218"/>
      <c r="G26" s="218"/>
      <c r="H26" s="79"/>
      <c r="I26" s="120">
        <f t="shared" si="5"/>
        <v>57</v>
      </c>
      <c r="J26" s="121">
        <f t="shared" si="6"/>
        <v>54</v>
      </c>
      <c r="K26" s="121">
        <f t="shared" si="7"/>
        <v>3</v>
      </c>
      <c r="L26" s="121">
        <f t="shared" si="8"/>
        <v>0</v>
      </c>
      <c r="M26" s="121">
        <f t="shared" si="9"/>
        <v>0</v>
      </c>
    </row>
    <row r="27" spans="1:13" ht="30" customHeight="1">
      <c r="A27" s="101">
        <v>22</v>
      </c>
      <c r="B27" s="218" t="s">
        <v>1258</v>
      </c>
      <c r="C27" s="218"/>
      <c r="D27" s="218"/>
      <c r="E27" s="218"/>
      <c r="F27" s="218"/>
      <c r="G27" s="218"/>
      <c r="H27" s="79"/>
      <c r="I27" s="120">
        <f t="shared" si="5"/>
        <v>57</v>
      </c>
      <c r="J27" s="121">
        <f t="shared" si="6"/>
        <v>54</v>
      </c>
      <c r="K27" s="121">
        <f t="shared" si="7"/>
        <v>3</v>
      </c>
      <c r="L27" s="121">
        <f t="shared" si="8"/>
        <v>0</v>
      </c>
      <c r="M27" s="121">
        <f t="shared" si="9"/>
        <v>0</v>
      </c>
    </row>
    <row r="28" spans="1:13" ht="30" customHeight="1">
      <c r="A28" s="101">
        <v>23</v>
      </c>
      <c r="B28" s="218" t="s">
        <v>1259</v>
      </c>
      <c r="C28" s="218"/>
      <c r="D28" s="218"/>
      <c r="E28" s="218"/>
      <c r="F28" s="218"/>
      <c r="G28" s="218"/>
      <c r="H28" s="79"/>
      <c r="I28" s="120">
        <f t="shared" si="5"/>
        <v>57</v>
      </c>
      <c r="J28" s="121">
        <f t="shared" si="6"/>
        <v>57</v>
      </c>
      <c r="K28" s="121">
        <f t="shared" si="7"/>
        <v>0</v>
      </c>
      <c r="L28" s="121">
        <f t="shared" si="8"/>
        <v>0</v>
      </c>
      <c r="M28" s="121">
        <f t="shared" si="9"/>
        <v>0</v>
      </c>
    </row>
    <row r="29" spans="1:13" ht="30" customHeight="1">
      <c r="A29" s="101">
        <v>24</v>
      </c>
      <c r="B29" s="218" t="s">
        <v>1260</v>
      </c>
      <c r="C29" s="218"/>
      <c r="D29" s="218"/>
      <c r="E29" s="218"/>
      <c r="F29" s="218"/>
      <c r="G29" s="218"/>
      <c r="H29" s="79"/>
      <c r="I29" s="120">
        <f t="shared" si="5"/>
        <v>57</v>
      </c>
      <c r="J29" s="121">
        <f t="shared" si="6"/>
        <v>55</v>
      </c>
      <c r="K29" s="121">
        <f t="shared" si="7"/>
        <v>2</v>
      </c>
      <c r="L29" s="121">
        <f t="shared" si="8"/>
        <v>0</v>
      </c>
      <c r="M29" s="121">
        <f t="shared" si="9"/>
        <v>0</v>
      </c>
    </row>
    <row r="30" spans="1:13" ht="24" customHeight="1">
      <c r="A30" s="101"/>
      <c r="B30" s="223" t="s">
        <v>274</v>
      </c>
      <c r="C30" s="223"/>
      <c r="D30" s="223"/>
      <c r="E30" s="223"/>
      <c r="F30" s="223"/>
      <c r="G30" s="223"/>
      <c r="H30" s="79"/>
      <c r="I30" s="120"/>
      <c r="J30" s="121"/>
      <c r="K30" s="121"/>
      <c r="L30" s="121"/>
      <c r="M30" s="121"/>
    </row>
    <row r="31" spans="1:13" ht="15" customHeight="1">
      <c r="A31" s="101">
        <v>27</v>
      </c>
      <c r="B31" s="218" t="s">
        <v>1397</v>
      </c>
      <c r="C31" s="218"/>
      <c r="D31" s="218"/>
      <c r="E31" s="218"/>
      <c r="F31" s="218"/>
      <c r="G31" s="218"/>
      <c r="H31" s="79"/>
      <c r="I31" s="120">
        <f>J31+K31+L31+M31</f>
        <v>57</v>
      </c>
      <c r="J31" s="121">
        <f>IF(ISERROR(VLOOKUP($C$4&amp;$A31,Table3b_data,5,FALSE))=TRUE,0,VLOOKUP($C$4&amp;$A31,Table3b_data,5,FALSE))</f>
        <v>57</v>
      </c>
      <c r="K31" s="121">
        <f>IF(ISERROR(VLOOKUP($C$4&amp;$A31,Table3b_data,6,FALSE))=TRUE,0,VLOOKUP($C$4&amp;$A31,Table3b_data,6,FALSE))</f>
        <v>0</v>
      </c>
      <c r="L31" s="121">
        <f>IF(ISERROR(VLOOKUP($C$4&amp;$A31,Table3b_data,7,FALSE))=TRUE,0,VLOOKUP($C$4&amp;$A31,Table3b_data,7,FALSE))</f>
        <v>0</v>
      </c>
      <c r="M31" s="121">
        <f>IF(ISERROR(VLOOKUP($C$4&amp;$A31,Table3b_data,8,FALSE))=TRUE,0,VLOOKUP($C$4&amp;$A31,Table3b_data,8,FALSE))</f>
        <v>0</v>
      </c>
    </row>
    <row r="32" spans="1:13" ht="29.25" customHeight="1">
      <c r="A32" s="101">
        <v>28</v>
      </c>
      <c r="B32" s="218" t="s">
        <v>1398</v>
      </c>
      <c r="C32" s="218"/>
      <c r="D32" s="218"/>
      <c r="E32" s="218"/>
      <c r="F32" s="218"/>
      <c r="G32" s="218"/>
      <c r="H32" s="79"/>
      <c r="I32" s="120">
        <f>J32+K32+L32+M32</f>
        <v>57</v>
      </c>
      <c r="J32" s="121">
        <f>IF(ISERROR(VLOOKUP($C$4&amp;$A32,Table3b_data,5,FALSE))=TRUE,0,VLOOKUP($C$4&amp;$A32,Table3b_data,5,FALSE))</f>
        <v>57</v>
      </c>
      <c r="K32" s="121">
        <f>IF(ISERROR(VLOOKUP($C$4&amp;$A32,Table3b_data,6,FALSE))=TRUE,0,VLOOKUP($C$4&amp;$A32,Table3b_data,6,FALSE))</f>
        <v>0</v>
      </c>
      <c r="L32" s="121">
        <f>IF(ISERROR(VLOOKUP($C$4&amp;$A32,Table3b_data,7,FALSE))=TRUE,0,VLOOKUP($C$4&amp;$A32,Table3b_data,7,FALSE))</f>
        <v>0</v>
      </c>
      <c r="M32" s="121">
        <f>IF(ISERROR(VLOOKUP($C$4&amp;$A32,Table3b_data,8,FALSE))=TRUE,0,VLOOKUP($C$4&amp;$A32,Table3b_data,8,FALSE))</f>
        <v>0</v>
      </c>
    </row>
    <row r="33" spans="1:13" ht="29.25" customHeight="1">
      <c r="A33" s="101">
        <v>29</v>
      </c>
      <c r="B33" s="218" t="s">
        <v>1399</v>
      </c>
      <c r="C33" s="218"/>
      <c r="D33" s="218"/>
      <c r="E33" s="218"/>
      <c r="F33" s="218"/>
      <c r="G33" s="218"/>
      <c r="H33" s="79"/>
      <c r="I33" s="120">
        <f>J33+K33+L33+M33</f>
        <v>57</v>
      </c>
      <c r="J33" s="121">
        <f>IF(ISERROR(VLOOKUP($C$4&amp;$A33,Table3b_data,5,FALSE))=TRUE,0,VLOOKUP($C$4&amp;$A33,Table3b_data,5,FALSE))</f>
        <v>57</v>
      </c>
      <c r="K33" s="121">
        <f>IF(ISERROR(VLOOKUP($C$4&amp;$A33,Table3b_data,6,FALSE))=TRUE,0,VLOOKUP($C$4&amp;$A33,Table3b_data,6,FALSE))</f>
        <v>0</v>
      </c>
      <c r="L33" s="121">
        <f>IF(ISERROR(VLOOKUP($C$4&amp;$A33,Table3b_data,7,FALSE))=TRUE,0,VLOOKUP($C$4&amp;$A33,Table3b_data,7,FALSE))</f>
        <v>0</v>
      </c>
      <c r="M33" s="121">
        <f>IF(ISERROR(VLOOKUP($C$4&amp;$A33,Table3b_data,8,FALSE))=TRUE,0,VLOOKUP($C$4&amp;$A33,Table3b_data,8,FALSE))</f>
        <v>0</v>
      </c>
    </row>
    <row r="34" spans="1:13" ht="29.25" customHeight="1">
      <c r="A34" s="101">
        <v>30</v>
      </c>
      <c r="B34" s="218" t="s">
        <v>1400</v>
      </c>
      <c r="C34" s="218"/>
      <c r="D34" s="218"/>
      <c r="E34" s="218"/>
      <c r="F34" s="218"/>
      <c r="G34" s="218"/>
      <c r="H34" s="79"/>
      <c r="I34" s="120">
        <f>J34+K34+L34+M34</f>
        <v>57</v>
      </c>
      <c r="J34" s="121">
        <f>IF(ISERROR(VLOOKUP($C$4&amp;$A34,Table3b_data,5,FALSE))=TRUE,0,VLOOKUP($C$4&amp;$A34,Table3b_data,5,FALSE))</f>
        <v>56</v>
      </c>
      <c r="K34" s="121">
        <f>IF(ISERROR(VLOOKUP($C$4&amp;$A34,Table3b_data,6,FALSE))=TRUE,0,VLOOKUP($C$4&amp;$A34,Table3b_data,6,FALSE))</f>
        <v>1</v>
      </c>
      <c r="L34" s="121">
        <f>IF(ISERROR(VLOOKUP($C$4&amp;$A34,Table3b_data,7,FALSE))=TRUE,0,VLOOKUP($C$4&amp;$A34,Table3b_data,7,FALSE))</f>
        <v>0</v>
      </c>
      <c r="M34" s="121">
        <f>IF(ISERROR(VLOOKUP($C$4&amp;$A34,Table3b_data,8,FALSE))=TRUE,0,VLOOKUP($C$4&amp;$A34,Table3b_data,8,FALSE))</f>
        <v>0</v>
      </c>
    </row>
    <row r="35" spans="1:13" ht="29.25" customHeight="1">
      <c r="A35" s="101">
        <v>31</v>
      </c>
      <c r="B35" s="218" t="s">
        <v>1392</v>
      </c>
      <c r="C35" s="218"/>
      <c r="D35" s="218"/>
      <c r="E35" s="218"/>
      <c r="F35" s="218"/>
      <c r="G35" s="218"/>
      <c r="H35" s="79"/>
      <c r="I35" s="120">
        <f>J35+K35+L35+M35</f>
        <v>57</v>
      </c>
      <c r="J35" s="121">
        <f>IF(ISERROR(VLOOKUP($C$4&amp;$A35,Table3b_data,5,FALSE))=TRUE,0,VLOOKUP($C$4&amp;$A35,Table3b_data,5,FALSE))</f>
        <v>56</v>
      </c>
      <c r="K35" s="121">
        <f>IF(ISERROR(VLOOKUP($C$4&amp;$A35,Table3b_data,6,FALSE))=TRUE,0,VLOOKUP($C$4&amp;$A35,Table3b_data,6,FALSE))</f>
        <v>1</v>
      </c>
      <c r="L35" s="121">
        <f>IF(ISERROR(VLOOKUP($C$4&amp;$A35,Table3b_data,7,FALSE))=TRUE,0,VLOOKUP($C$4&amp;$A35,Table3b_data,7,FALSE))</f>
        <v>0</v>
      </c>
      <c r="M35" s="121">
        <f>IF(ISERROR(VLOOKUP($C$4&amp;$A35,Table3b_data,8,FALSE))=TRUE,0,VLOOKUP($C$4&amp;$A35,Table3b_data,8,FALSE))</f>
        <v>0</v>
      </c>
    </row>
    <row r="36" spans="1:13" ht="24" customHeight="1">
      <c r="A36" s="101"/>
      <c r="B36" s="223" t="s">
        <v>275</v>
      </c>
      <c r="C36" s="223"/>
      <c r="D36" s="223"/>
      <c r="E36" s="223"/>
      <c r="F36" s="223"/>
      <c r="G36" s="223"/>
      <c r="H36" s="79"/>
      <c r="I36" s="120"/>
      <c r="J36" s="121"/>
      <c r="K36" s="121"/>
      <c r="L36" s="121"/>
      <c r="M36" s="121"/>
    </row>
    <row r="37" spans="1:13" ht="30" customHeight="1">
      <c r="A37" s="101">
        <v>34</v>
      </c>
      <c r="B37" s="224" t="s">
        <v>1401</v>
      </c>
      <c r="C37" s="224"/>
      <c r="D37" s="224"/>
      <c r="E37" s="224"/>
      <c r="F37" s="224"/>
      <c r="G37" s="224"/>
      <c r="H37" s="79"/>
      <c r="I37" s="120">
        <f t="shared" ref="I37:I48" si="10">J37+K37+L37+M37</f>
        <v>57</v>
      </c>
      <c r="J37" s="121">
        <f t="shared" ref="J37:J48" si="11">IF(ISERROR(VLOOKUP($C$4&amp;$A37,Table3b_data,5,FALSE))=TRUE,0,VLOOKUP($C$4&amp;$A37,Table3b_data,5,FALSE))</f>
        <v>48</v>
      </c>
      <c r="K37" s="121">
        <f t="shared" ref="K37:K48" si="12">IF(ISERROR(VLOOKUP($C$4&amp;$A37,Table3b_data,6,FALSE))=TRUE,0,VLOOKUP($C$4&amp;$A37,Table3b_data,6,FALSE))</f>
        <v>9</v>
      </c>
      <c r="L37" s="121">
        <f t="shared" ref="L37:L48" si="13">IF(ISERROR(VLOOKUP($C$4&amp;$A37,Table3b_data,7,FALSE))=TRUE,0,VLOOKUP($C$4&amp;$A37,Table3b_data,7,FALSE))</f>
        <v>0</v>
      </c>
      <c r="M37" s="121">
        <f t="shared" ref="M37:M48" si="14">IF(ISERROR(VLOOKUP($C$4&amp;$A37,Table3b_data,8,FALSE))=TRUE,0,VLOOKUP($C$4&amp;$A37,Table3b_data,8,FALSE))</f>
        <v>0</v>
      </c>
    </row>
    <row r="38" spans="1:13" ht="30" customHeight="1">
      <c r="A38" s="101">
        <v>35</v>
      </c>
      <c r="B38" s="224" t="s">
        <v>1402</v>
      </c>
      <c r="C38" s="224"/>
      <c r="D38" s="224"/>
      <c r="E38" s="224"/>
      <c r="F38" s="224"/>
      <c r="G38" s="224"/>
      <c r="H38" s="79"/>
      <c r="I38" s="120">
        <f t="shared" si="10"/>
        <v>57</v>
      </c>
      <c r="J38" s="121">
        <f t="shared" si="11"/>
        <v>4</v>
      </c>
      <c r="K38" s="121">
        <f t="shared" si="12"/>
        <v>2</v>
      </c>
      <c r="L38" s="121">
        <f t="shared" si="13"/>
        <v>51</v>
      </c>
      <c r="M38" s="121">
        <f t="shared" si="14"/>
        <v>0</v>
      </c>
    </row>
    <row r="39" spans="1:13" ht="30" customHeight="1">
      <c r="A39" s="101">
        <v>36</v>
      </c>
      <c r="B39" s="224" t="s">
        <v>1403</v>
      </c>
      <c r="C39" s="224"/>
      <c r="D39" s="224"/>
      <c r="E39" s="224"/>
      <c r="F39" s="224"/>
      <c r="G39" s="224"/>
      <c r="H39" s="79"/>
      <c r="I39" s="120">
        <f t="shared" si="10"/>
        <v>57</v>
      </c>
      <c r="J39" s="121">
        <f t="shared" si="11"/>
        <v>51</v>
      </c>
      <c r="K39" s="121">
        <f t="shared" si="12"/>
        <v>0</v>
      </c>
      <c r="L39" s="121">
        <f t="shared" si="13"/>
        <v>0</v>
      </c>
      <c r="M39" s="121">
        <f t="shared" si="14"/>
        <v>6</v>
      </c>
    </row>
    <row r="40" spans="1:13" ht="30" customHeight="1">
      <c r="A40" s="101">
        <v>37</v>
      </c>
      <c r="B40" s="224" t="s">
        <v>174</v>
      </c>
      <c r="C40" s="224"/>
      <c r="D40" s="224"/>
      <c r="E40" s="224"/>
      <c r="F40" s="224"/>
      <c r="G40" s="224"/>
      <c r="H40" s="79"/>
      <c r="I40" s="120">
        <f t="shared" si="10"/>
        <v>57</v>
      </c>
      <c r="J40" s="121">
        <f t="shared" si="11"/>
        <v>50</v>
      </c>
      <c r="K40" s="121">
        <f t="shared" si="12"/>
        <v>1</v>
      </c>
      <c r="L40" s="121">
        <f t="shared" si="13"/>
        <v>0</v>
      </c>
      <c r="M40" s="121">
        <f t="shared" si="14"/>
        <v>6</v>
      </c>
    </row>
    <row r="41" spans="1:13" ht="30" customHeight="1">
      <c r="A41" s="101">
        <v>38</v>
      </c>
      <c r="B41" s="224" t="s">
        <v>175</v>
      </c>
      <c r="C41" s="224"/>
      <c r="D41" s="224"/>
      <c r="E41" s="224"/>
      <c r="F41" s="224"/>
      <c r="G41" s="224"/>
      <c r="H41" s="79"/>
      <c r="I41" s="120">
        <f t="shared" si="10"/>
        <v>57</v>
      </c>
      <c r="J41" s="121">
        <f t="shared" si="11"/>
        <v>44</v>
      </c>
      <c r="K41" s="121">
        <f t="shared" si="12"/>
        <v>7</v>
      </c>
      <c r="L41" s="121">
        <f t="shared" si="13"/>
        <v>0</v>
      </c>
      <c r="M41" s="121">
        <f t="shared" si="14"/>
        <v>6</v>
      </c>
    </row>
    <row r="42" spans="1:13" ht="30" customHeight="1">
      <c r="A42" s="101">
        <v>39</v>
      </c>
      <c r="B42" s="224" t="s">
        <v>176</v>
      </c>
      <c r="C42" s="224"/>
      <c r="D42" s="224"/>
      <c r="E42" s="224"/>
      <c r="F42" s="224"/>
      <c r="G42" s="224"/>
      <c r="H42" s="79"/>
      <c r="I42" s="120">
        <f t="shared" si="10"/>
        <v>57</v>
      </c>
      <c r="J42" s="121">
        <f t="shared" si="11"/>
        <v>49</v>
      </c>
      <c r="K42" s="121">
        <f t="shared" si="12"/>
        <v>2</v>
      </c>
      <c r="L42" s="121">
        <f t="shared" si="13"/>
        <v>0</v>
      </c>
      <c r="M42" s="121">
        <f t="shared" si="14"/>
        <v>6</v>
      </c>
    </row>
    <row r="43" spans="1:13" ht="30" customHeight="1">
      <c r="A43" s="101">
        <v>40</v>
      </c>
      <c r="B43" s="224" t="s">
        <v>177</v>
      </c>
      <c r="C43" s="224"/>
      <c r="D43" s="224"/>
      <c r="E43" s="224"/>
      <c r="F43" s="224"/>
      <c r="G43" s="224"/>
      <c r="H43" s="79"/>
      <c r="I43" s="120">
        <f t="shared" si="10"/>
        <v>57</v>
      </c>
      <c r="J43" s="121">
        <f t="shared" si="11"/>
        <v>52</v>
      </c>
      <c r="K43" s="121">
        <f t="shared" si="12"/>
        <v>5</v>
      </c>
      <c r="L43" s="121">
        <f t="shared" si="13"/>
        <v>0</v>
      </c>
      <c r="M43" s="121">
        <f t="shared" si="14"/>
        <v>0</v>
      </c>
    </row>
    <row r="44" spans="1:13" ht="30" customHeight="1">
      <c r="A44" s="101">
        <v>41</v>
      </c>
      <c r="B44" s="224" t="s">
        <v>178</v>
      </c>
      <c r="C44" s="224"/>
      <c r="D44" s="224"/>
      <c r="E44" s="224"/>
      <c r="F44" s="224"/>
      <c r="G44" s="224"/>
      <c r="H44" s="79"/>
      <c r="I44" s="120">
        <f t="shared" si="10"/>
        <v>57</v>
      </c>
      <c r="J44" s="121">
        <f t="shared" si="11"/>
        <v>47</v>
      </c>
      <c r="K44" s="121">
        <f t="shared" si="12"/>
        <v>4</v>
      </c>
      <c r="L44" s="121">
        <f t="shared" si="13"/>
        <v>0</v>
      </c>
      <c r="M44" s="121">
        <f t="shared" si="14"/>
        <v>6</v>
      </c>
    </row>
    <row r="45" spans="1:13" ht="30" customHeight="1">
      <c r="A45" s="101">
        <v>42</v>
      </c>
      <c r="B45" s="224" t="s">
        <v>179</v>
      </c>
      <c r="C45" s="224"/>
      <c r="D45" s="224"/>
      <c r="E45" s="224"/>
      <c r="F45" s="224"/>
      <c r="G45" s="224"/>
      <c r="H45" s="79"/>
      <c r="I45" s="120">
        <f t="shared" si="10"/>
        <v>57</v>
      </c>
      <c r="J45" s="121">
        <f t="shared" si="11"/>
        <v>51</v>
      </c>
      <c r="K45" s="121">
        <f t="shared" si="12"/>
        <v>0</v>
      </c>
      <c r="L45" s="121">
        <f t="shared" si="13"/>
        <v>0</v>
      </c>
      <c r="M45" s="121">
        <f t="shared" si="14"/>
        <v>6</v>
      </c>
    </row>
    <row r="46" spans="1:13" ht="30" customHeight="1">
      <c r="A46" s="101">
        <v>43</v>
      </c>
      <c r="B46" s="224" t="s">
        <v>180</v>
      </c>
      <c r="C46" s="224"/>
      <c r="D46" s="224"/>
      <c r="E46" s="224"/>
      <c r="F46" s="224"/>
      <c r="G46" s="224"/>
      <c r="H46" s="79"/>
      <c r="I46" s="120">
        <f t="shared" si="10"/>
        <v>57</v>
      </c>
      <c r="J46" s="121">
        <f t="shared" si="11"/>
        <v>51</v>
      </c>
      <c r="K46" s="121">
        <f t="shared" si="12"/>
        <v>0</v>
      </c>
      <c r="L46" s="121">
        <f t="shared" si="13"/>
        <v>0</v>
      </c>
      <c r="M46" s="121">
        <f t="shared" si="14"/>
        <v>6</v>
      </c>
    </row>
    <row r="47" spans="1:13" s="18" customFormat="1" ht="30" customHeight="1">
      <c r="A47" s="101">
        <v>44</v>
      </c>
      <c r="B47" s="224" t="s">
        <v>181</v>
      </c>
      <c r="C47" s="224"/>
      <c r="D47" s="224"/>
      <c r="E47" s="224"/>
      <c r="F47" s="224"/>
      <c r="G47" s="224"/>
      <c r="H47" s="79"/>
      <c r="I47" s="120">
        <f t="shared" si="10"/>
        <v>57</v>
      </c>
      <c r="J47" s="121">
        <f t="shared" si="11"/>
        <v>43</v>
      </c>
      <c r="K47" s="121">
        <f t="shared" si="12"/>
        <v>8</v>
      </c>
      <c r="L47" s="121">
        <f t="shared" si="13"/>
        <v>0</v>
      </c>
      <c r="M47" s="121">
        <f t="shared" si="14"/>
        <v>6</v>
      </c>
    </row>
    <row r="48" spans="1:13" ht="30" customHeight="1">
      <c r="A48" s="101">
        <v>45</v>
      </c>
      <c r="B48" s="224" t="s">
        <v>182</v>
      </c>
      <c r="C48" s="224"/>
      <c r="D48" s="224"/>
      <c r="E48" s="224"/>
      <c r="F48" s="224"/>
      <c r="G48" s="224"/>
      <c r="H48" s="79"/>
      <c r="I48" s="120">
        <f t="shared" si="10"/>
        <v>57</v>
      </c>
      <c r="J48" s="121">
        <f t="shared" si="11"/>
        <v>55</v>
      </c>
      <c r="K48" s="121">
        <f t="shared" si="12"/>
        <v>2</v>
      </c>
      <c r="L48" s="121">
        <f t="shared" si="13"/>
        <v>0</v>
      </c>
      <c r="M48" s="121">
        <f t="shared" si="14"/>
        <v>0</v>
      </c>
    </row>
    <row r="49" spans="1:13" ht="24" customHeight="1">
      <c r="A49" s="101"/>
      <c r="B49" s="223" t="s">
        <v>276</v>
      </c>
      <c r="C49" s="223"/>
      <c r="D49" s="223"/>
      <c r="E49" s="223"/>
      <c r="F49" s="223"/>
      <c r="G49" s="223"/>
      <c r="H49" s="79"/>
      <c r="I49" s="18"/>
      <c r="J49" s="17"/>
      <c r="K49" s="17"/>
      <c r="L49" s="17"/>
      <c r="M49" s="17"/>
    </row>
    <row r="50" spans="1:13" ht="45" customHeight="1">
      <c r="A50" s="101">
        <v>49</v>
      </c>
      <c r="B50" s="218" t="s">
        <v>3378</v>
      </c>
      <c r="C50" s="218"/>
      <c r="D50" s="218"/>
      <c r="E50" s="218"/>
      <c r="F50" s="218"/>
      <c r="G50" s="218"/>
      <c r="H50" s="124"/>
      <c r="I50" s="120">
        <f t="shared" ref="I50:I68" si="15">J50+K50+L50+M50</f>
        <v>57</v>
      </c>
      <c r="J50" s="121">
        <f t="shared" ref="J50:J68" si="16">IF(ISERROR(VLOOKUP($C$4&amp;$A50,Table3b_data,5,FALSE))=TRUE,0,VLOOKUP($C$4&amp;$A50,Table3b_data,5,FALSE))</f>
        <v>56</v>
      </c>
      <c r="K50" s="121">
        <f t="shared" ref="K50:K68" si="17">IF(ISERROR(VLOOKUP($C$4&amp;$A50,Table3b_data,6,FALSE))=TRUE,0,VLOOKUP($C$4&amp;$A50,Table3b_data,6,FALSE))</f>
        <v>1</v>
      </c>
      <c r="L50" s="121">
        <f t="shared" ref="L50:L68" si="18">IF(ISERROR(VLOOKUP($C$4&amp;$A50,Table3b_data,7,FALSE))=TRUE,0,VLOOKUP($C$4&amp;$A50,Table3b_data,7,FALSE))</f>
        <v>0</v>
      </c>
      <c r="M50" s="121">
        <f t="shared" ref="M50:M68" si="19">IF(ISERROR(VLOOKUP($C$4&amp;$A50,Table3b_data,8,FALSE))=TRUE,0,VLOOKUP($C$4&amp;$A50,Table3b_data,8,FALSE))</f>
        <v>0</v>
      </c>
    </row>
    <row r="51" spans="1:13" ht="45" customHeight="1">
      <c r="A51" s="101">
        <v>50</v>
      </c>
      <c r="B51" s="218" t="s">
        <v>3379</v>
      </c>
      <c r="C51" s="218"/>
      <c r="D51" s="218"/>
      <c r="E51" s="218"/>
      <c r="F51" s="218"/>
      <c r="G51" s="218"/>
      <c r="H51" s="124"/>
      <c r="I51" s="120">
        <f t="shared" si="15"/>
        <v>57</v>
      </c>
      <c r="J51" s="121">
        <f t="shared" si="16"/>
        <v>55</v>
      </c>
      <c r="K51" s="121">
        <f t="shared" si="17"/>
        <v>2</v>
      </c>
      <c r="L51" s="121">
        <f t="shared" si="18"/>
        <v>0</v>
      </c>
      <c r="M51" s="121">
        <f t="shared" si="19"/>
        <v>0</v>
      </c>
    </row>
    <row r="52" spans="1:13" ht="45" customHeight="1">
      <c r="A52" s="101">
        <v>52</v>
      </c>
      <c r="B52" s="218" t="s">
        <v>3380</v>
      </c>
      <c r="C52" s="218"/>
      <c r="D52" s="218"/>
      <c r="E52" s="218"/>
      <c r="F52" s="218"/>
      <c r="G52" s="218"/>
      <c r="H52" s="124"/>
      <c r="I52" s="120">
        <f t="shared" si="15"/>
        <v>57</v>
      </c>
      <c r="J52" s="121">
        <f t="shared" si="16"/>
        <v>55</v>
      </c>
      <c r="K52" s="121">
        <f t="shared" si="17"/>
        <v>2</v>
      </c>
      <c r="L52" s="121">
        <f t="shared" si="18"/>
        <v>0</v>
      </c>
      <c r="M52" s="121">
        <f t="shared" si="19"/>
        <v>0</v>
      </c>
    </row>
    <row r="53" spans="1:13" ht="45" customHeight="1">
      <c r="A53" s="101">
        <v>53</v>
      </c>
      <c r="B53" s="218" t="s">
        <v>3381</v>
      </c>
      <c r="C53" s="218"/>
      <c r="D53" s="218"/>
      <c r="E53" s="218"/>
      <c r="F53" s="218"/>
      <c r="G53" s="218"/>
      <c r="H53" s="124"/>
      <c r="I53" s="120">
        <f t="shared" si="15"/>
        <v>57</v>
      </c>
      <c r="J53" s="121">
        <f t="shared" si="16"/>
        <v>33</v>
      </c>
      <c r="K53" s="121">
        <f t="shared" si="17"/>
        <v>1</v>
      </c>
      <c r="L53" s="121">
        <f t="shared" si="18"/>
        <v>23</v>
      </c>
      <c r="M53" s="121">
        <f t="shared" si="19"/>
        <v>0</v>
      </c>
    </row>
    <row r="54" spans="1:13" ht="45" customHeight="1">
      <c r="A54" s="101">
        <v>54</v>
      </c>
      <c r="B54" s="218" t="s">
        <v>1763</v>
      </c>
      <c r="C54" s="218"/>
      <c r="D54" s="218"/>
      <c r="E54" s="218"/>
      <c r="F54" s="218"/>
      <c r="G54" s="218"/>
      <c r="H54" s="124"/>
      <c r="I54" s="120">
        <f t="shared" si="15"/>
        <v>57</v>
      </c>
      <c r="J54" s="121">
        <f t="shared" si="16"/>
        <v>12</v>
      </c>
      <c r="K54" s="121">
        <f t="shared" si="17"/>
        <v>0</v>
      </c>
      <c r="L54" s="121">
        <f t="shared" si="18"/>
        <v>45</v>
      </c>
      <c r="M54" s="121">
        <f t="shared" si="19"/>
        <v>0</v>
      </c>
    </row>
    <row r="55" spans="1:13" ht="30" customHeight="1">
      <c r="A55" s="101">
        <v>55</v>
      </c>
      <c r="B55" s="218" t="s">
        <v>3382</v>
      </c>
      <c r="C55" s="218"/>
      <c r="D55" s="218"/>
      <c r="E55" s="218"/>
      <c r="F55" s="218"/>
      <c r="G55" s="218"/>
      <c r="H55" s="124"/>
      <c r="I55" s="120">
        <f t="shared" si="15"/>
        <v>57</v>
      </c>
      <c r="J55" s="121">
        <f t="shared" si="16"/>
        <v>49</v>
      </c>
      <c r="K55" s="121">
        <f t="shared" si="17"/>
        <v>2</v>
      </c>
      <c r="L55" s="121">
        <f t="shared" si="18"/>
        <v>6</v>
      </c>
      <c r="M55" s="121">
        <f t="shared" si="19"/>
        <v>0</v>
      </c>
    </row>
    <row r="56" spans="1:13" ht="99" customHeight="1">
      <c r="A56" s="101">
        <v>57</v>
      </c>
      <c r="B56" s="218" t="s">
        <v>2427</v>
      </c>
      <c r="C56" s="218"/>
      <c r="D56" s="218"/>
      <c r="E56" s="218"/>
      <c r="F56" s="218"/>
      <c r="G56" s="218"/>
      <c r="H56" s="124"/>
      <c r="I56" s="120">
        <f t="shared" si="15"/>
        <v>57</v>
      </c>
      <c r="J56" s="121">
        <f t="shared" si="16"/>
        <v>15</v>
      </c>
      <c r="K56" s="121">
        <f t="shared" si="17"/>
        <v>0</v>
      </c>
      <c r="L56" s="121">
        <f t="shared" si="18"/>
        <v>42</v>
      </c>
      <c r="M56" s="121">
        <f t="shared" si="19"/>
        <v>0</v>
      </c>
    </row>
    <row r="57" spans="1:13" ht="30" customHeight="1">
      <c r="A57" s="101">
        <v>58</v>
      </c>
      <c r="B57" s="218" t="s">
        <v>3383</v>
      </c>
      <c r="C57" s="218"/>
      <c r="D57" s="218"/>
      <c r="E57" s="218"/>
      <c r="F57" s="218"/>
      <c r="G57" s="218"/>
      <c r="H57" s="124"/>
      <c r="I57" s="120">
        <f t="shared" si="15"/>
        <v>57</v>
      </c>
      <c r="J57" s="121">
        <f t="shared" si="16"/>
        <v>14</v>
      </c>
      <c r="K57" s="121">
        <f t="shared" si="17"/>
        <v>0</v>
      </c>
      <c r="L57" s="121">
        <f t="shared" si="18"/>
        <v>43</v>
      </c>
      <c r="M57" s="121">
        <f t="shared" si="19"/>
        <v>0</v>
      </c>
    </row>
    <row r="58" spans="1:13" ht="30" customHeight="1">
      <c r="A58" s="101">
        <v>59</v>
      </c>
      <c r="B58" s="218" t="s">
        <v>3384</v>
      </c>
      <c r="C58" s="218"/>
      <c r="D58" s="218"/>
      <c r="E58" s="218"/>
      <c r="F58" s="218"/>
      <c r="G58" s="218"/>
      <c r="H58" s="124"/>
      <c r="I58" s="120">
        <f t="shared" si="15"/>
        <v>57</v>
      </c>
      <c r="J58" s="121">
        <f t="shared" si="16"/>
        <v>18</v>
      </c>
      <c r="K58" s="121">
        <f t="shared" si="17"/>
        <v>0</v>
      </c>
      <c r="L58" s="121">
        <f t="shared" si="18"/>
        <v>39</v>
      </c>
      <c r="M58" s="121">
        <f t="shared" si="19"/>
        <v>0</v>
      </c>
    </row>
    <row r="59" spans="1:13" ht="30" customHeight="1">
      <c r="A59" s="101">
        <v>60</v>
      </c>
      <c r="B59" s="218" t="s">
        <v>3385</v>
      </c>
      <c r="C59" s="218"/>
      <c r="D59" s="218"/>
      <c r="E59" s="218"/>
      <c r="F59" s="218"/>
      <c r="G59" s="218"/>
      <c r="H59" s="124"/>
      <c r="I59" s="120">
        <f t="shared" si="15"/>
        <v>57</v>
      </c>
      <c r="J59" s="121">
        <f t="shared" si="16"/>
        <v>17</v>
      </c>
      <c r="K59" s="121">
        <f t="shared" si="17"/>
        <v>0</v>
      </c>
      <c r="L59" s="121">
        <f t="shared" si="18"/>
        <v>40</v>
      </c>
      <c r="M59" s="121">
        <f t="shared" si="19"/>
        <v>0</v>
      </c>
    </row>
    <row r="60" spans="1:13" ht="99" customHeight="1">
      <c r="A60" s="101">
        <v>61</v>
      </c>
      <c r="B60" s="218" t="s">
        <v>1090</v>
      </c>
      <c r="C60" s="218"/>
      <c r="D60" s="218"/>
      <c r="E60" s="218"/>
      <c r="F60" s="218"/>
      <c r="G60" s="218"/>
      <c r="H60" s="124"/>
      <c r="I60" s="120">
        <f t="shared" si="15"/>
        <v>57</v>
      </c>
      <c r="J60" s="121">
        <f t="shared" si="16"/>
        <v>3</v>
      </c>
      <c r="K60" s="121">
        <f t="shared" si="17"/>
        <v>0</v>
      </c>
      <c r="L60" s="121">
        <f t="shared" si="18"/>
        <v>54</v>
      </c>
      <c r="M60" s="121">
        <f t="shared" si="19"/>
        <v>0</v>
      </c>
    </row>
    <row r="61" spans="1:13" ht="45" customHeight="1">
      <c r="A61" s="101">
        <v>64</v>
      </c>
      <c r="B61" s="218" t="s">
        <v>2428</v>
      </c>
      <c r="C61" s="218"/>
      <c r="D61" s="218"/>
      <c r="E61" s="218"/>
      <c r="F61" s="218"/>
      <c r="G61" s="218"/>
      <c r="H61" s="124"/>
      <c r="I61" s="120">
        <f t="shared" si="15"/>
        <v>57</v>
      </c>
      <c r="J61" s="121">
        <f t="shared" si="16"/>
        <v>48</v>
      </c>
      <c r="K61" s="121">
        <f t="shared" si="17"/>
        <v>2</v>
      </c>
      <c r="L61" s="121">
        <f t="shared" si="18"/>
        <v>7</v>
      </c>
      <c r="M61" s="121">
        <f t="shared" si="19"/>
        <v>0</v>
      </c>
    </row>
    <row r="62" spans="1:13" ht="71.25" customHeight="1">
      <c r="A62" s="101">
        <v>65</v>
      </c>
      <c r="B62" s="218" t="s">
        <v>3386</v>
      </c>
      <c r="C62" s="218"/>
      <c r="D62" s="218"/>
      <c r="E62" s="218"/>
      <c r="F62" s="218"/>
      <c r="G62" s="218"/>
      <c r="H62" s="124"/>
      <c r="I62" s="120">
        <f t="shared" si="15"/>
        <v>57</v>
      </c>
      <c r="J62" s="121">
        <f t="shared" si="16"/>
        <v>41</v>
      </c>
      <c r="K62" s="121">
        <f t="shared" si="17"/>
        <v>2</v>
      </c>
      <c r="L62" s="121">
        <f t="shared" si="18"/>
        <v>14</v>
      </c>
      <c r="M62" s="121">
        <f t="shared" si="19"/>
        <v>0</v>
      </c>
    </row>
    <row r="63" spans="1:13" ht="30" customHeight="1">
      <c r="A63" s="101">
        <v>67</v>
      </c>
      <c r="B63" s="218" t="s">
        <v>3387</v>
      </c>
      <c r="C63" s="218"/>
      <c r="D63" s="218"/>
      <c r="E63" s="218"/>
      <c r="F63" s="218"/>
      <c r="G63" s="218"/>
      <c r="H63" s="124"/>
      <c r="I63" s="120">
        <f t="shared" si="15"/>
        <v>57</v>
      </c>
      <c r="J63" s="121">
        <f t="shared" si="16"/>
        <v>57</v>
      </c>
      <c r="K63" s="121">
        <f t="shared" si="17"/>
        <v>0</v>
      </c>
      <c r="L63" s="121">
        <f t="shared" si="18"/>
        <v>0</v>
      </c>
      <c r="M63" s="121">
        <f t="shared" si="19"/>
        <v>0</v>
      </c>
    </row>
    <row r="64" spans="1:13" ht="71.25" customHeight="1">
      <c r="A64" s="101">
        <v>68</v>
      </c>
      <c r="B64" s="218" t="s">
        <v>2429</v>
      </c>
      <c r="C64" s="218"/>
      <c r="D64" s="218"/>
      <c r="E64" s="218"/>
      <c r="F64" s="218"/>
      <c r="G64" s="218"/>
      <c r="H64" s="124"/>
      <c r="I64" s="120">
        <f t="shared" si="15"/>
        <v>57</v>
      </c>
      <c r="J64" s="121">
        <f t="shared" si="16"/>
        <v>54</v>
      </c>
      <c r="K64" s="121">
        <f t="shared" si="17"/>
        <v>3</v>
      </c>
      <c r="L64" s="121">
        <f t="shared" si="18"/>
        <v>0</v>
      </c>
      <c r="M64" s="121">
        <f t="shared" si="19"/>
        <v>0</v>
      </c>
    </row>
    <row r="65" spans="1:13" ht="99" customHeight="1">
      <c r="A65" s="101">
        <v>69</v>
      </c>
      <c r="B65" s="218" t="s">
        <v>1843</v>
      </c>
      <c r="C65" s="218"/>
      <c r="D65" s="218"/>
      <c r="E65" s="218"/>
      <c r="F65" s="218"/>
      <c r="G65" s="218"/>
      <c r="H65" s="124"/>
      <c r="I65" s="120">
        <f t="shared" si="15"/>
        <v>57</v>
      </c>
      <c r="J65" s="121">
        <f t="shared" si="16"/>
        <v>39</v>
      </c>
      <c r="K65" s="121">
        <f t="shared" si="17"/>
        <v>1</v>
      </c>
      <c r="L65" s="121">
        <f t="shared" si="18"/>
        <v>17</v>
      </c>
      <c r="M65" s="121">
        <f t="shared" si="19"/>
        <v>0</v>
      </c>
    </row>
    <row r="66" spans="1:13" ht="99" customHeight="1">
      <c r="A66" s="101">
        <v>70</v>
      </c>
      <c r="B66" s="218" t="s">
        <v>1844</v>
      </c>
      <c r="C66" s="218"/>
      <c r="D66" s="218"/>
      <c r="E66" s="218"/>
      <c r="F66" s="218"/>
      <c r="G66" s="218"/>
      <c r="H66" s="124"/>
      <c r="I66" s="120">
        <f t="shared" si="15"/>
        <v>57</v>
      </c>
      <c r="J66" s="121">
        <f t="shared" si="16"/>
        <v>19</v>
      </c>
      <c r="K66" s="121">
        <f t="shared" si="17"/>
        <v>1</v>
      </c>
      <c r="L66" s="121">
        <f t="shared" si="18"/>
        <v>37</v>
      </c>
      <c r="M66" s="121">
        <f t="shared" si="19"/>
        <v>0</v>
      </c>
    </row>
    <row r="67" spans="1:13" ht="66" customHeight="1">
      <c r="A67" s="101">
        <v>71</v>
      </c>
      <c r="B67" s="218" t="s">
        <v>1845</v>
      </c>
      <c r="C67" s="218"/>
      <c r="D67" s="218"/>
      <c r="E67" s="218"/>
      <c r="F67" s="218"/>
      <c r="G67" s="218"/>
      <c r="H67" s="124"/>
      <c r="I67" s="120">
        <f t="shared" si="15"/>
        <v>57</v>
      </c>
      <c r="J67" s="121">
        <f t="shared" si="16"/>
        <v>39</v>
      </c>
      <c r="K67" s="121">
        <f t="shared" si="17"/>
        <v>1</v>
      </c>
      <c r="L67" s="121">
        <f t="shared" si="18"/>
        <v>17</v>
      </c>
      <c r="M67" s="121">
        <f t="shared" si="19"/>
        <v>0</v>
      </c>
    </row>
    <row r="68" spans="1:13" ht="60" customHeight="1">
      <c r="A68" s="101">
        <v>72</v>
      </c>
      <c r="B68" s="218" t="s">
        <v>3344</v>
      </c>
      <c r="C68" s="218"/>
      <c r="D68" s="218"/>
      <c r="E68" s="218"/>
      <c r="F68" s="218"/>
      <c r="G68" s="218"/>
      <c r="H68" s="124"/>
      <c r="I68" s="120">
        <f t="shared" si="15"/>
        <v>57</v>
      </c>
      <c r="J68" s="121">
        <f t="shared" si="16"/>
        <v>31</v>
      </c>
      <c r="K68" s="121">
        <f t="shared" si="17"/>
        <v>1</v>
      </c>
      <c r="L68" s="121">
        <f t="shared" si="18"/>
        <v>25</v>
      </c>
      <c r="M68" s="121">
        <f t="shared" si="19"/>
        <v>0</v>
      </c>
    </row>
    <row r="69" spans="1:13" ht="24" customHeight="1">
      <c r="A69" s="101"/>
      <c r="B69" s="223" t="s">
        <v>277</v>
      </c>
      <c r="C69" s="223"/>
      <c r="D69" s="223"/>
      <c r="E69" s="223"/>
      <c r="F69" s="223"/>
      <c r="G69" s="223"/>
      <c r="H69" s="124"/>
      <c r="I69" s="120"/>
      <c r="J69" s="121"/>
      <c r="K69" s="121"/>
      <c r="L69" s="121"/>
      <c r="M69" s="121"/>
    </row>
    <row r="70" spans="1:13" ht="30" customHeight="1">
      <c r="A70" s="101">
        <v>79</v>
      </c>
      <c r="B70" s="218" t="s">
        <v>2419</v>
      </c>
      <c r="C70" s="218"/>
      <c r="D70" s="218"/>
      <c r="E70" s="218"/>
      <c r="F70" s="218"/>
      <c r="G70" s="218"/>
      <c r="H70" s="124"/>
      <c r="I70" s="120">
        <f t="shared" ref="I70:I89" si="20">J70+K70+L70+M70</f>
        <v>57</v>
      </c>
      <c r="J70" s="121">
        <f t="shared" ref="J70:J89" si="21">IF(ISERROR(VLOOKUP($C$4&amp;$A70,Table3b_data,5,FALSE))=TRUE,0,VLOOKUP($C$4&amp;$A70,Table3b_data,5,FALSE))</f>
        <v>56</v>
      </c>
      <c r="K70" s="121">
        <f t="shared" ref="K70:K89" si="22">IF(ISERROR(VLOOKUP($C$4&amp;$A70,Table3b_data,6,FALSE))=TRUE,0,VLOOKUP($C$4&amp;$A70,Table3b_data,6,FALSE))</f>
        <v>1</v>
      </c>
      <c r="L70" s="121">
        <f t="shared" ref="L70:L89" si="23">IF(ISERROR(VLOOKUP($C$4&amp;$A70,Table3b_data,7,FALSE))=TRUE,0,VLOOKUP($C$4&amp;$A70,Table3b_data,7,FALSE))</f>
        <v>0</v>
      </c>
      <c r="M70" s="121">
        <f t="shared" ref="M70:M89" si="24">IF(ISERROR(VLOOKUP($C$4&amp;$A70,Table3b_data,8,FALSE))=TRUE,0,VLOOKUP($C$4&amp;$A70,Table3b_data,8,FALSE))</f>
        <v>0</v>
      </c>
    </row>
    <row r="71" spans="1:13" ht="30" customHeight="1">
      <c r="A71" s="101">
        <v>80</v>
      </c>
      <c r="B71" s="218" t="s">
        <v>2420</v>
      </c>
      <c r="C71" s="218"/>
      <c r="D71" s="218"/>
      <c r="E71" s="218"/>
      <c r="F71" s="218"/>
      <c r="G71" s="218"/>
      <c r="H71" s="124"/>
      <c r="I71" s="120">
        <f t="shared" si="20"/>
        <v>57</v>
      </c>
      <c r="J71" s="121">
        <f t="shared" si="21"/>
        <v>57</v>
      </c>
      <c r="K71" s="121">
        <f t="shared" si="22"/>
        <v>0</v>
      </c>
      <c r="L71" s="121">
        <f t="shared" si="23"/>
        <v>0</v>
      </c>
      <c r="M71" s="121">
        <f t="shared" si="24"/>
        <v>0</v>
      </c>
    </row>
    <row r="72" spans="1:13" ht="30" customHeight="1">
      <c r="A72" s="101">
        <v>81</v>
      </c>
      <c r="B72" s="218" t="s">
        <v>2421</v>
      </c>
      <c r="C72" s="218"/>
      <c r="D72" s="218"/>
      <c r="E72" s="218"/>
      <c r="F72" s="218"/>
      <c r="G72" s="218"/>
      <c r="H72" s="124"/>
      <c r="I72" s="120">
        <f t="shared" si="20"/>
        <v>57</v>
      </c>
      <c r="J72" s="121">
        <f t="shared" si="21"/>
        <v>57</v>
      </c>
      <c r="K72" s="121">
        <f t="shared" si="22"/>
        <v>0</v>
      </c>
      <c r="L72" s="121">
        <f t="shared" si="23"/>
        <v>0</v>
      </c>
      <c r="M72" s="121">
        <f t="shared" si="24"/>
        <v>0</v>
      </c>
    </row>
    <row r="73" spans="1:13" ht="30" customHeight="1">
      <c r="A73" s="101">
        <v>82</v>
      </c>
      <c r="B73" s="218" t="s">
        <v>2422</v>
      </c>
      <c r="C73" s="218"/>
      <c r="D73" s="218"/>
      <c r="E73" s="218"/>
      <c r="F73" s="218"/>
      <c r="G73" s="218"/>
      <c r="H73" s="124"/>
      <c r="I73" s="120">
        <f t="shared" si="20"/>
        <v>57</v>
      </c>
      <c r="J73" s="121">
        <f t="shared" si="21"/>
        <v>48</v>
      </c>
      <c r="K73" s="121">
        <f t="shared" si="22"/>
        <v>3</v>
      </c>
      <c r="L73" s="121">
        <f t="shared" si="23"/>
        <v>0</v>
      </c>
      <c r="M73" s="121">
        <f t="shared" si="24"/>
        <v>6</v>
      </c>
    </row>
    <row r="74" spans="1:13" ht="30" customHeight="1">
      <c r="A74" s="101">
        <v>83</v>
      </c>
      <c r="B74" s="218" t="s">
        <v>2423</v>
      </c>
      <c r="C74" s="218"/>
      <c r="D74" s="218"/>
      <c r="E74" s="218"/>
      <c r="F74" s="218"/>
      <c r="G74" s="218"/>
      <c r="H74" s="124"/>
      <c r="I74" s="120">
        <f t="shared" si="20"/>
        <v>57</v>
      </c>
      <c r="J74" s="121">
        <f t="shared" si="21"/>
        <v>16</v>
      </c>
      <c r="K74" s="121">
        <f t="shared" si="22"/>
        <v>2</v>
      </c>
      <c r="L74" s="121">
        <f t="shared" si="23"/>
        <v>33</v>
      </c>
      <c r="M74" s="121">
        <f t="shared" si="24"/>
        <v>6</v>
      </c>
    </row>
    <row r="75" spans="1:13" ht="30" customHeight="1">
      <c r="A75" s="101">
        <v>84</v>
      </c>
      <c r="B75" s="218" t="s">
        <v>2424</v>
      </c>
      <c r="C75" s="218"/>
      <c r="D75" s="218"/>
      <c r="E75" s="218"/>
      <c r="F75" s="218"/>
      <c r="G75" s="218"/>
      <c r="H75" s="124"/>
      <c r="I75" s="120">
        <f t="shared" si="20"/>
        <v>57</v>
      </c>
      <c r="J75" s="121">
        <f t="shared" si="21"/>
        <v>51</v>
      </c>
      <c r="K75" s="121">
        <f t="shared" si="22"/>
        <v>0</v>
      </c>
      <c r="L75" s="121">
        <f t="shared" si="23"/>
        <v>0</v>
      </c>
      <c r="M75" s="121">
        <f t="shared" si="24"/>
        <v>6</v>
      </c>
    </row>
    <row r="76" spans="1:13" ht="30" customHeight="1">
      <c r="A76" s="101">
        <v>85</v>
      </c>
      <c r="B76" s="218" t="s">
        <v>2425</v>
      </c>
      <c r="C76" s="218"/>
      <c r="D76" s="218"/>
      <c r="E76" s="218"/>
      <c r="F76" s="218"/>
      <c r="G76" s="218"/>
      <c r="H76" s="124"/>
      <c r="I76" s="120">
        <f t="shared" si="20"/>
        <v>57</v>
      </c>
      <c r="J76" s="121">
        <f t="shared" si="21"/>
        <v>51</v>
      </c>
      <c r="K76" s="121">
        <f t="shared" si="22"/>
        <v>0</v>
      </c>
      <c r="L76" s="121">
        <f t="shared" si="23"/>
        <v>0</v>
      </c>
      <c r="M76" s="121">
        <f t="shared" si="24"/>
        <v>6</v>
      </c>
    </row>
    <row r="77" spans="1:13" s="18" customFormat="1" ht="30" customHeight="1">
      <c r="A77" s="101">
        <v>86</v>
      </c>
      <c r="B77" s="218" t="s">
        <v>2426</v>
      </c>
      <c r="C77" s="218"/>
      <c r="D77" s="218"/>
      <c r="E77" s="218"/>
      <c r="F77" s="218"/>
      <c r="G77" s="218"/>
      <c r="H77" s="124"/>
      <c r="I77" s="120">
        <f t="shared" si="20"/>
        <v>57</v>
      </c>
      <c r="J77" s="121">
        <f t="shared" si="21"/>
        <v>50</v>
      </c>
      <c r="K77" s="121">
        <f t="shared" si="22"/>
        <v>1</v>
      </c>
      <c r="L77" s="121">
        <f t="shared" si="23"/>
        <v>0</v>
      </c>
      <c r="M77" s="121">
        <f t="shared" si="24"/>
        <v>6</v>
      </c>
    </row>
    <row r="78" spans="1:13" ht="30" customHeight="1">
      <c r="A78" s="101">
        <v>88</v>
      </c>
      <c r="B78" s="218" t="s">
        <v>455</v>
      </c>
      <c r="C78" s="218"/>
      <c r="D78" s="218"/>
      <c r="E78" s="218"/>
      <c r="F78" s="218"/>
      <c r="G78" s="218"/>
      <c r="H78" s="124"/>
      <c r="I78" s="120">
        <f t="shared" si="20"/>
        <v>57</v>
      </c>
      <c r="J78" s="121">
        <f t="shared" si="21"/>
        <v>50</v>
      </c>
      <c r="K78" s="121">
        <f t="shared" si="22"/>
        <v>1</v>
      </c>
      <c r="L78" s="121">
        <f t="shared" si="23"/>
        <v>0</v>
      </c>
      <c r="M78" s="121">
        <f t="shared" si="24"/>
        <v>6</v>
      </c>
    </row>
    <row r="79" spans="1:13" ht="30" customHeight="1">
      <c r="A79" s="101">
        <v>89</v>
      </c>
      <c r="B79" s="218" t="s">
        <v>456</v>
      </c>
      <c r="C79" s="218"/>
      <c r="D79" s="218"/>
      <c r="E79" s="218"/>
      <c r="F79" s="218"/>
      <c r="G79" s="218"/>
      <c r="H79" s="124"/>
      <c r="I79" s="120">
        <f t="shared" si="20"/>
        <v>57</v>
      </c>
      <c r="J79" s="121">
        <f t="shared" si="21"/>
        <v>44</v>
      </c>
      <c r="K79" s="121">
        <f t="shared" si="22"/>
        <v>7</v>
      </c>
      <c r="L79" s="121">
        <f t="shared" si="23"/>
        <v>0</v>
      </c>
      <c r="M79" s="121">
        <f t="shared" si="24"/>
        <v>6</v>
      </c>
    </row>
    <row r="80" spans="1:13" ht="30" customHeight="1">
      <c r="A80" s="101">
        <v>90</v>
      </c>
      <c r="B80" s="218" t="s">
        <v>457</v>
      </c>
      <c r="C80" s="218"/>
      <c r="D80" s="218"/>
      <c r="E80" s="218"/>
      <c r="F80" s="218"/>
      <c r="G80" s="218"/>
      <c r="H80" s="124"/>
      <c r="I80" s="120">
        <f t="shared" si="20"/>
        <v>57</v>
      </c>
      <c r="J80" s="121">
        <f t="shared" si="21"/>
        <v>45</v>
      </c>
      <c r="K80" s="121">
        <f t="shared" si="22"/>
        <v>8</v>
      </c>
      <c r="L80" s="121">
        <f t="shared" si="23"/>
        <v>0</v>
      </c>
      <c r="M80" s="121">
        <f t="shared" si="24"/>
        <v>4</v>
      </c>
    </row>
    <row r="81" spans="1:13" ht="30" customHeight="1">
      <c r="A81" s="101">
        <v>91</v>
      </c>
      <c r="B81" s="218" t="s">
        <v>458</v>
      </c>
      <c r="C81" s="218"/>
      <c r="D81" s="218"/>
      <c r="E81" s="218"/>
      <c r="F81" s="218"/>
      <c r="G81" s="218"/>
      <c r="H81" s="124"/>
      <c r="I81" s="120">
        <f t="shared" si="20"/>
        <v>57</v>
      </c>
      <c r="J81" s="121">
        <f t="shared" si="21"/>
        <v>23</v>
      </c>
      <c r="K81" s="121">
        <f t="shared" si="22"/>
        <v>2</v>
      </c>
      <c r="L81" s="121">
        <f t="shared" si="23"/>
        <v>26</v>
      </c>
      <c r="M81" s="121">
        <f t="shared" si="24"/>
        <v>6</v>
      </c>
    </row>
    <row r="82" spans="1:13" ht="30" customHeight="1">
      <c r="A82" s="101">
        <v>92</v>
      </c>
      <c r="B82" s="218" t="s">
        <v>459</v>
      </c>
      <c r="C82" s="218"/>
      <c r="D82" s="218"/>
      <c r="E82" s="218"/>
      <c r="F82" s="218"/>
      <c r="G82" s="218"/>
      <c r="H82" s="124"/>
      <c r="I82" s="120">
        <f t="shared" si="20"/>
        <v>57</v>
      </c>
      <c r="J82" s="121">
        <f t="shared" si="21"/>
        <v>48</v>
      </c>
      <c r="K82" s="121">
        <f t="shared" si="22"/>
        <v>3</v>
      </c>
      <c r="L82" s="121">
        <f t="shared" si="23"/>
        <v>0</v>
      </c>
      <c r="M82" s="121">
        <f t="shared" si="24"/>
        <v>6</v>
      </c>
    </row>
    <row r="83" spans="1:13" ht="30" customHeight="1">
      <c r="A83" s="101">
        <v>93</v>
      </c>
      <c r="B83" s="218" t="s">
        <v>460</v>
      </c>
      <c r="C83" s="218"/>
      <c r="D83" s="218"/>
      <c r="E83" s="218"/>
      <c r="F83" s="218"/>
      <c r="G83" s="218"/>
      <c r="H83" s="124"/>
      <c r="I83" s="120">
        <f t="shared" si="20"/>
        <v>57</v>
      </c>
      <c r="J83" s="121">
        <f t="shared" si="21"/>
        <v>51</v>
      </c>
      <c r="K83" s="121">
        <f t="shared" si="22"/>
        <v>0</v>
      </c>
      <c r="L83" s="121">
        <f t="shared" si="23"/>
        <v>0</v>
      </c>
      <c r="M83" s="121">
        <f t="shared" si="24"/>
        <v>6</v>
      </c>
    </row>
    <row r="84" spans="1:13" ht="30" customHeight="1">
      <c r="A84" s="101">
        <v>94</v>
      </c>
      <c r="B84" s="218" t="s">
        <v>461</v>
      </c>
      <c r="C84" s="218"/>
      <c r="D84" s="218"/>
      <c r="E84" s="218"/>
      <c r="F84" s="218"/>
      <c r="G84" s="218"/>
      <c r="H84" s="124"/>
      <c r="I84" s="120">
        <f t="shared" si="20"/>
        <v>57</v>
      </c>
      <c r="J84" s="121">
        <f t="shared" si="21"/>
        <v>50</v>
      </c>
      <c r="K84" s="121">
        <f t="shared" si="22"/>
        <v>1</v>
      </c>
      <c r="L84" s="121">
        <f t="shared" si="23"/>
        <v>0</v>
      </c>
      <c r="M84" s="121">
        <f t="shared" si="24"/>
        <v>6</v>
      </c>
    </row>
    <row r="85" spans="1:13" ht="30" customHeight="1">
      <c r="A85" s="101">
        <v>95</v>
      </c>
      <c r="B85" s="218" t="s">
        <v>462</v>
      </c>
      <c r="C85" s="218"/>
      <c r="D85" s="218"/>
      <c r="E85" s="218"/>
      <c r="F85" s="218"/>
      <c r="G85" s="218"/>
      <c r="H85" s="124"/>
      <c r="I85" s="120">
        <f t="shared" si="20"/>
        <v>57</v>
      </c>
      <c r="J85" s="121">
        <f t="shared" si="21"/>
        <v>49</v>
      </c>
      <c r="K85" s="121">
        <f t="shared" si="22"/>
        <v>2</v>
      </c>
      <c r="L85" s="121">
        <f t="shared" si="23"/>
        <v>0</v>
      </c>
      <c r="M85" s="121">
        <f t="shared" si="24"/>
        <v>6</v>
      </c>
    </row>
    <row r="86" spans="1:13" ht="30" customHeight="1">
      <c r="A86" s="101">
        <v>96</v>
      </c>
      <c r="B86" s="218" t="s">
        <v>463</v>
      </c>
      <c r="C86" s="218"/>
      <c r="D86" s="218"/>
      <c r="E86" s="218"/>
      <c r="F86" s="218"/>
      <c r="G86" s="218"/>
      <c r="H86" s="124"/>
      <c r="I86" s="120">
        <f t="shared" si="20"/>
        <v>57</v>
      </c>
      <c r="J86" s="121">
        <f t="shared" si="21"/>
        <v>51</v>
      </c>
      <c r="K86" s="121">
        <f t="shared" si="22"/>
        <v>0</v>
      </c>
      <c r="L86" s="121">
        <f t="shared" si="23"/>
        <v>0</v>
      </c>
      <c r="M86" s="121">
        <f t="shared" si="24"/>
        <v>6</v>
      </c>
    </row>
    <row r="87" spans="1:13" ht="30" customHeight="1">
      <c r="A87" s="101">
        <v>97</v>
      </c>
      <c r="B87" s="218" t="s">
        <v>464</v>
      </c>
      <c r="C87" s="218"/>
      <c r="D87" s="218"/>
      <c r="E87" s="218"/>
      <c r="F87" s="218"/>
      <c r="G87" s="218"/>
      <c r="H87" s="124"/>
      <c r="I87" s="120">
        <f t="shared" si="20"/>
        <v>57</v>
      </c>
      <c r="J87" s="121">
        <f t="shared" si="21"/>
        <v>49</v>
      </c>
      <c r="K87" s="121">
        <f t="shared" si="22"/>
        <v>1</v>
      </c>
      <c r="L87" s="121">
        <f t="shared" si="23"/>
        <v>0</v>
      </c>
      <c r="M87" s="121">
        <f t="shared" si="24"/>
        <v>7</v>
      </c>
    </row>
    <row r="88" spans="1:13" ht="30" customHeight="1">
      <c r="A88" s="101">
        <v>98</v>
      </c>
      <c r="B88" s="218" t="s">
        <v>465</v>
      </c>
      <c r="C88" s="218"/>
      <c r="D88" s="218"/>
      <c r="E88" s="218"/>
      <c r="F88" s="218"/>
      <c r="G88" s="218"/>
      <c r="H88" s="124"/>
      <c r="I88" s="120">
        <f t="shared" si="20"/>
        <v>57</v>
      </c>
      <c r="J88" s="121">
        <f t="shared" si="21"/>
        <v>48</v>
      </c>
      <c r="K88" s="121">
        <f t="shared" si="22"/>
        <v>3</v>
      </c>
      <c r="L88" s="121">
        <f t="shared" si="23"/>
        <v>0</v>
      </c>
      <c r="M88" s="121">
        <f t="shared" si="24"/>
        <v>6</v>
      </c>
    </row>
    <row r="89" spans="1:13" ht="30" customHeight="1">
      <c r="A89" s="101">
        <v>99</v>
      </c>
      <c r="B89" s="218" t="s">
        <v>466</v>
      </c>
      <c r="C89" s="218"/>
      <c r="D89" s="218"/>
      <c r="E89" s="218"/>
      <c r="F89" s="218"/>
      <c r="G89" s="218"/>
      <c r="H89" s="124"/>
      <c r="I89" s="120">
        <f t="shared" si="20"/>
        <v>57</v>
      </c>
      <c r="J89" s="121">
        <f t="shared" si="21"/>
        <v>5</v>
      </c>
      <c r="K89" s="121">
        <f t="shared" si="22"/>
        <v>2</v>
      </c>
      <c r="L89" s="121">
        <f t="shared" si="23"/>
        <v>44</v>
      </c>
      <c r="M89" s="121">
        <f t="shared" si="24"/>
        <v>6</v>
      </c>
    </row>
    <row r="90" spans="1:13" ht="24" customHeight="1">
      <c r="A90" s="101"/>
      <c r="B90" s="216" t="s">
        <v>278</v>
      </c>
      <c r="C90" s="216"/>
      <c r="D90" s="216"/>
      <c r="E90" s="216"/>
      <c r="F90" s="216"/>
      <c r="G90" s="216"/>
      <c r="H90" s="124"/>
      <c r="I90" s="120"/>
      <c r="J90" s="121"/>
      <c r="K90" s="121"/>
      <c r="L90" s="121"/>
      <c r="M90" s="121"/>
    </row>
    <row r="91" spans="1:13" ht="60" customHeight="1">
      <c r="A91" s="101">
        <v>102</v>
      </c>
      <c r="B91" s="218" t="s">
        <v>3345</v>
      </c>
      <c r="C91" s="218"/>
      <c r="D91" s="218"/>
      <c r="E91" s="218"/>
      <c r="F91" s="218"/>
      <c r="G91" s="218"/>
      <c r="H91" s="124"/>
      <c r="I91" s="120">
        <f t="shared" ref="I91:I99" si="25">J91+K91+L91+M91</f>
        <v>57</v>
      </c>
      <c r="J91" s="121">
        <f t="shared" ref="J91:J99" si="26">IF(ISERROR(VLOOKUP($C$4&amp;$A91,Table3b_data,5,FALSE))=TRUE,0,VLOOKUP($C$4&amp;$A91,Table3b_data,5,FALSE))</f>
        <v>48</v>
      </c>
      <c r="K91" s="121">
        <f t="shared" ref="K91:K99" si="27">IF(ISERROR(VLOOKUP($C$4&amp;$A91,Table3b_data,6,FALSE))=TRUE,0,VLOOKUP($C$4&amp;$A91,Table3b_data,6,FALSE))</f>
        <v>2</v>
      </c>
      <c r="L91" s="121">
        <f t="shared" ref="L91:L99" si="28">IF(ISERROR(VLOOKUP($C$4&amp;$A91,Table3b_data,7,FALSE))=TRUE,0,VLOOKUP($C$4&amp;$A91,Table3b_data,7,FALSE))</f>
        <v>0</v>
      </c>
      <c r="M91" s="121">
        <f t="shared" ref="M91:M99" si="29">IF(ISERROR(VLOOKUP($C$4&amp;$A91,Table3b_data,8,FALSE))=TRUE,0,VLOOKUP($C$4&amp;$A91,Table3b_data,8,FALSE))</f>
        <v>7</v>
      </c>
    </row>
    <row r="92" spans="1:13" ht="99" customHeight="1">
      <c r="A92" s="101">
        <v>104</v>
      </c>
      <c r="B92" s="218" t="s">
        <v>2562</v>
      </c>
      <c r="C92" s="218"/>
      <c r="D92" s="218"/>
      <c r="E92" s="218"/>
      <c r="F92" s="218"/>
      <c r="G92" s="218"/>
      <c r="H92" s="124"/>
      <c r="I92" s="120">
        <f t="shared" si="25"/>
        <v>57</v>
      </c>
      <c r="J92" s="121">
        <f t="shared" si="26"/>
        <v>41</v>
      </c>
      <c r="K92" s="121">
        <f t="shared" si="27"/>
        <v>9</v>
      </c>
      <c r="L92" s="121">
        <f t="shared" si="28"/>
        <v>0</v>
      </c>
      <c r="M92" s="121">
        <f t="shared" si="29"/>
        <v>7</v>
      </c>
    </row>
    <row r="93" spans="1:13" ht="30" customHeight="1">
      <c r="A93" s="101">
        <v>105</v>
      </c>
      <c r="B93" s="218" t="s">
        <v>70</v>
      </c>
      <c r="C93" s="218"/>
      <c r="D93" s="218"/>
      <c r="E93" s="218"/>
      <c r="F93" s="218"/>
      <c r="G93" s="218"/>
      <c r="H93" s="124"/>
      <c r="I93" s="120">
        <f t="shared" si="25"/>
        <v>57</v>
      </c>
      <c r="J93" s="121">
        <f t="shared" si="26"/>
        <v>46</v>
      </c>
      <c r="K93" s="121">
        <f t="shared" si="27"/>
        <v>4</v>
      </c>
      <c r="L93" s="121">
        <f t="shared" si="28"/>
        <v>0</v>
      </c>
      <c r="M93" s="121">
        <f t="shared" si="29"/>
        <v>7</v>
      </c>
    </row>
    <row r="94" spans="1:13" ht="30" customHeight="1">
      <c r="A94" s="101">
        <v>106</v>
      </c>
      <c r="B94" s="218" t="s">
        <v>467</v>
      </c>
      <c r="C94" s="218"/>
      <c r="D94" s="218"/>
      <c r="E94" s="218"/>
      <c r="F94" s="218"/>
      <c r="G94" s="218"/>
      <c r="H94" s="124"/>
      <c r="I94" s="120">
        <f t="shared" si="25"/>
        <v>57</v>
      </c>
      <c r="J94" s="121">
        <f t="shared" si="26"/>
        <v>50</v>
      </c>
      <c r="K94" s="121">
        <f t="shared" si="27"/>
        <v>0</v>
      </c>
      <c r="L94" s="121">
        <f t="shared" si="28"/>
        <v>0</v>
      </c>
      <c r="M94" s="121">
        <f t="shared" si="29"/>
        <v>7</v>
      </c>
    </row>
    <row r="95" spans="1:13" ht="30" customHeight="1">
      <c r="A95" s="101">
        <v>107</v>
      </c>
      <c r="B95" s="218" t="s">
        <v>468</v>
      </c>
      <c r="C95" s="218"/>
      <c r="D95" s="218"/>
      <c r="E95" s="218"/>
      <c r="F95" s="218"/>
      <c r="G95" s="218"/>
      <c r="H95" s="124"/>
      <c r="I95" s="120">
        <f t="shared" si="25"/>
        <v>57</v>
      </c>
      <c r="J95" s="121">
        <f t="shared" si="26"/>
        <v>5</v>
      </c>
      <c r="K95" s="121">
        <f t="shared" si="27"/>
        <v>0</v>
      </c>
      <c r="L95" s="121">
        <f t="shared" si="28"/>
        <v>45</v>
      </c>
      <c r="M95" s="121">
        <f t="shared" si="29"/>
        <v>7</v>
      </c>
    </row>
    <row r="96" spans="1:13" ht="30" customHeight="1">
      <c r="A96" s="101">
        <v>108</v>
      </c>
      <c r="B96" s="218" t="s">
        <v>469</v>
      </c>
      <c r="C96" s="218"/>
      <c r="D96" s="218"/>
      <c r="E96" s="218"/>
      <c r="F96" s="218"/>
      <c r="G96" s="218"/>
      <c r="H96" s="124"/>
      <c r="I96" s="120">
        <f t="shared" si="25"/>
        <v>57</v>
      </c>
      <c r="J96" s="121">
        <f t="shared" si="26"/>
        <v>50</v>
      </c>
      <c r="K96" s="121">
        <f t="shared" si="27"/>
        <v>0</v>
      </c>
      <c r="L96" s="121">
        <f t="shared" si="28"/>
        <v>0</v>
      </c>
      <c r="M96" s="121">
        <f t="shared" si="29"/>
        <v>7</v>
      </c>
    </row>
    <row r="97" spans="1:13" ht="30" customHeight="1">
      <c r="A97" s="101">
        <v>109</v>
      </c>
      <c r="B97" s="218" t="s">
        <v>470</v>
      </c>
      <c r="C97" s="218"/>
      <c r="D97" s="218"/>
      <c r="E97" s="218"/>
      <c r="F97" s="218"/>
      <c r="G97" s="218"/>
      <c r="H97" s="124"/>
      <c r="I97" s="120">
        <f t="shared" si="25"/>
        <v>57</v>
      </c>
      <c r="J97" s="121">
        <f t="shared" si="26"/>
        <v>50</v>
      </c>
      <c r="K97" s="121">
        <f t="shared" si="27"/>
        <v>0</v>
      </c>
      <c r="L97" s="121">
        <f t="shared" si="28"/>
        <v>0</v>
      </c>
      <c r="M97" s="121">
        <f t="shared" si="29"/>
        <v>7</v>
      </c>
    </row>
    <row r="98" spans="1:13" ht="30" customHeight="1">
      <c r="A98" s="101">
        <v>110</v>
      </c>
      <c r="B98" s="218" t="s">
        <v>471</v>
      </c>
      <c r="C98" s="218"/>
      <c r="D98" s="218"/>
      <c r="E98" s="218"/>
      <c r="F98" s="218"/>
      <c r="G98" s="218"/>
      <c r="H98" s="121"/>
      <c r="I98" s="120">
        <f t="shared" si="25"/>
        <v>57</v>
      </c>
      <c r="J98" s="121">
        <f t="shared" si="26"/>
        <v>15</v>
      </c>
      <c r="K98" s="121">
        <f t="shared" si="27"/>
        <v>4</v>
      </c>
      <c r="L98" s="121">
        <f t="shared" si="28"/>
        <v>31</v>
      </c>
      <c r="M98" s="121">
        <f t="shared" si="29"/>
        <v>7</v>
      </c>
    </row>
    <row r="99" spans="1:13" ht="30" customHeight="1">
      <c r="A99" s="101">
        <v>111</v>
      </c>
      <c r="B99" s="218" t="s">
        <v>3231</v>
      </c>
      <c r="C99" s="218"/>
      <c r="D99" s="218"/>
      <c r="E99" s="218"/>
      <c r="F99" s="218"/>
      <c r="G99" s="218"/>
      <c r="H99" s="121"/>
      <c r="I99" s="120">
        <f t="shared" si="25"/>
        <v>57</v>
      </c>
      <c r="J99" s="121">
        <f t="shared" si="26"/>
        <v>19</v>
      </c>
      <c r="K99" s="121">
        <f t="shared" si="27"/>
        <v>1</v>
      </c>
      <c r="L99" s="121">
        <f t="shared" si="28"/>
        <v>30</v>
      </c>
      <c r="M99" s="121">
        <f t="shared" si="29"/>
        <v>7</v>
      </c>
    </row>
    <row r="100" spans="1:13" ht="24" customHeight="1">
      <c r="A100" s="101"/>
      <c r="B100" s="216" t="s">
        <v>279</v>
      </c>
      <c r="C100" s="216"/>
      <c r="D100" s="216"/>
      <c r="E100" s="216"/>
      <c r="F100" s="216"/>
      <c r="G100" s="216"/>
      <c r="H100" s="121"/>
      <c r="I100" s="120"/>
      <c r="J100" s="121"/>
      <c r="K100" s="121"/>
      <c r="L100" s="121"/>
      <c r="M100" s="121"/>
    </row>
    <row r="101" spans="1:13" ht="30" customHeight="1">
      <c r="A101" s="101">
        <v>114</v>
      </c>
      <c r="B101" s="218" t="s">
        <v>71</v>
      </c>
      <c r="C101" s="218"/>
      <c r="D101" s="218"/>
      <c r="E101" s="218"/>
      <c r="F101" s="218"/>
      <c r="G101" s="218"/>
      <c r="H101" s="121"/>
      <c r="I101" s="120">
        <f t="shared" ref="I101:I112" si="30">J101+K101+L101+M101</f>
        <v>57</v>
      </c>
      <c r="J101" s="121">
        <f t="shared" ref="J101:J112" si="31">IF(ISERROR(VLOOKUP($C$4&amp;$A101,Table3b_data,5,FALSE))=TRUE,0,VLOOKUP($C$4&amp;$A101,Table3b_data,5,FALSE))</f>
        <v>50</v>
      </c>
      <c r="K101" s="121">
        <f t="shared" ref="K101:K112" si="32">IF(ISERROR(VLOOKUP($C$4&amp;$A101,Table3b_data,6,FALSE))=TRUE,0,VLOOKUP($C$4&amp;$A101,Table3b_data,6,FALSE))</f>
        <v>0</v>
      </c>
      <c r="L101" s="121">
        <f t="shared" ref="L101:L112" si="33">IF(ISERROR(VLOOKUP($C$4&amp;$A101,Table3b_data,7,FALSE))=TRUE,0,VLOOKUP($C$4&amp;$A101,Table3b_data,7,FALSE))</f>
        <v>0</v>
      </c>
      <c r="M101" s="121">
        <f t="shared" ref="M101:M112" si="34">IF(ISERROR(VLOOKUP($C$4&amp;$A101,Table3b_data,8,FALSE))=TRUE,0,VLOOKUP($C$4&amp;$A101,Table3b_data,8,FALSE))</f>
        <v>7</v>
      </c>
    </row>
    <row r="102" spans="1:13" ht="30" customHeight="1">
      <c r="A102" s="101">
        <v>115</v>
      </c>
      <c r="B102" s="218" t="s">
        <v>72</v>
      </c>
      <c r="C102" s="218"/>
      <c r="D102" s="218"/>
      <c r="E102" s="218"/>
      <c r="F102" s="218"/>
      <c r="G102" s="218"/>
      <c r="H102" s="121"/>
      <c r="I102" s="120">
        <f t="shared" si="30"/>
        <v>57</v>
      </c>
      <c r="J102" s="121">
        <f t="shared" si="31"/>
        <v>49</v>
      </c>
      <c r="K102" s="121">
        <f t="shared" si="32"/>
        <v>1</v>
      </c>
      <c r="L102" s="121">
        <f t="shared" si="33"/>
        <v>0</v>
      </c>
      <c r="M102" s="121">
        <f t="shared" si="34"/>
        <v>7</v>
      </c>
    </row>
    <row r="103" spans="1:13" ht="30" customHeight="1">
      <c r="A103" s="101">
        <v>116</v>
      </c>
      <c r="B103" s="218" t="s">
        <v>73</v>
      </c>
      <c r="C103" s="218"/>
      <c r="D103" s="218"/>
      <c r="E103" s="218"/>
      <c r="F103" s="218"/>
      <c r="G103" s="218"/>
      <c r="H103" s="121"/>
      <c r="I103" s="120">
        <f t="shared" si="30"/>
        <v>57</v>
      </c>
      <c r="J103" s="121">
        <f t="shared" si="31"/>
        <v>50</v>
      </c>
      <c r="K103" s="121">
        <f t="shared" si="32"/>
        <v>0</v>
      </c>
      <c r="L103" s="121">
        <f t="shared" si="33"/>
        <v>0</v>
      </c>
      <c r="M103" s="121">
        <f t="shared" si="34"/>
        <v>7</v>
      </c>
    </row>
    <row r="104" spans="1:13" ht="30" customHeight="1">
      <c r="A104" s="101">
        <v>117</v>
      </c>
      <c r="B104" s="218" t="s">
        <v>74</v>
      </c>
      <c r="C104" s="218"/>
      <c r="D104" s="218"/>
      <c r="E104" s="218"/>
      <c r="F104" s="218"/>
      <c r="G104" s="218"/>
      <c r="H104" s="121"/>
      <c r="I104" s="120">
        <f t="shared" si="30"/>
        <v>57</v>
      </c>
      <c r="J104" s="121">
        <f t="shared" si="31"/>
        <v>50</v>
      </c>
      <c r="K104" s="121">
        <f t="shared" si="32"/>
        <v>0</v>
      </c>
      <c r="L104" s="121">
        <f t="shared" si="33"/>
        <v>0</v>
      </c>
      <c r="M104" s="121">
        <f t="shared" si="34"/>
        <v>7</v>
      </c>
    </row>
    <row r="105" spans="1:13" ht="30" customHeight="1">
      <c r="A105" s="101">
        <v>118</v>
      </c>
      <c r="B105" s="218" t="s">
        <v>1525</v>
      </c>
      <c r="C105" s="218"/>
      <c r="D105" s="218"/>
      <c r="E105" s="218"/>
      <c r="F105" s="218"/>
      <c r="G105" s="218"/>
      <c r="H105" s="121"/>
      <c r="I105" s="120">
        <f t="shared" si="30"/>
        <v>57</v>
      </c>
      <c r="J105" s="121">
        <f t="shared" si="31"/>
        <v>50</v>
      </c>
      <c r="K105" s="121">
        <f t="shared" si="32"/>
        <v>0</v>
      </c>
      <c r="L105" s="121">
        <f t="shared" si="33"/>
        <v>0</v>
      </c>
      <c r="M105" s="121">
        <f t="shared" si="34"/>
        <v>7</v>
      </c>
    </row>
    <row r="106" spans="1:13" ht="30" customHeight="1">
      <c r="A106" s="101">
        <v>119</v>
      </c>
      <c r="B106" s="218" t="s">
        <v>1526</v>
      </c>
      <c r="C106" s="218"/>
      <c r="D106" s="218"/>
      <c r="E106" s="218"/>
      <c r="F106" s="218"/>
      <c r="G106" s="218"/>
      <c r="H106" s="121"/>
      <c r="I106" s="120">
        <f t="shared" si="30"/>
        <v>57</v>
      </c>
      <c r="J106" s="121">
        <f t="shared" si="31"/>
        <v>50</v>
      </c>
      <c r="K106" s="121">
        <f t="shared" si="32"/>
        <v>0</v>
      </c>
      <c r="L106" s="121">
        <f t="shared" si="33"/>
        <v>0</v>
      </c>
      <c r="M106" s="121">
        <f t="shared" si="34"/>
        <v>7</v>
      </c>
    </row>
    <row r="107" spans="1:13" ht="30" customHeight="1">
      <c r="A107" s="101">
        <v>120</v>
      </c>
      <c r="B107" s="218" t="s">
        <v>1527</v>
      </c>
      <c r="C107" s="218"/>
      <c r="D107" s="218"/>
      <c r="E107" s="218"/>
      <c r="F107" s="218"/>
      <c r="G107" s="218"/>
      <c r="H107" s="121"/>
      <c r="I107" s="120">
        <f t="shared" si="30"/>
        <v>57</v>
      </c>
      <c r="J107" s="121">
        <f t="shared" si="31"/>
        <v>47</v>
      </c>
      <c r="K107" s="121">
        <f t="shared" si="32"/>
        <v>3</v>
      </c>
      <c r="L107" s="121">
        <f t="shared" si="33"/>
        <v>0</v>
      </c>
      <c r="M107" s="121">
        <f t="shared" si="34"/>
        <v>7</v>
      </c>
    </row>
    <row r="108" spans="1:13" ht="30" customHeight="1">
      <c r="A108" s="101">
        <v>121</v>
      </c>
      <c r="B108" s="218" t="s">
        <v>1528</v>
      </c>
      <c r="C108" s="218"/>
      <c r="D108" s="218"/>
      <c r="E108" s="218"/>
      <c r="F108" s="218"/>
      <c r="G108" s="218"/>
      <c r="H108" s="121"/>
      <c r="I108" s="120">
        <f t="shared" si="30"/>
        <v>57</v>
      </c>
      <c r="J108" s="121">
        <f t="shared" si="31"/>
        <v>50</v>
      </c>
      <c r="K108" s="121">
        <f t="shared" si="32"/>
        <v>0</v>
      </c>
      <c r="L108" s="121">
        <f t="shared" si="33"/>
        <v>0</v>
      </c>
      <c r="M108" s="121">
        <f t="shared" si="34"/>
        <v>7</v>
      </c>
    </row>
    <row r="109" spans="1:13" ht="30" customHeight="1">
      <c r="A109" s="101">
        <v>122</v>
      </c>
      <c r="B109" s="218" t="s">
        <v>1529</v>
      </c>
      <c r="C109" s="218"/>
      <c r="D109" s="218"/>
      <c r="E109" s="218"/>
      <c r="F109" s="218"/>
      <c r="G109" s="218"/>
      <c r="H109" s="121"/>
      <c r="I109" s="120">
        <f t="shared" si="30"/>
        <v>57</v>
      </c>
      <c r="J109" s="121">
        <f t="shared" si="31"/>
        <v>49</v>
      </c>
      <c r="K109" s="121">
        <f t="shared" si="32"/>
        <v>1</v>
      </c>
      <c r="L109" s="121">
        <f t="shared" si="33"/>
        <v>0</v>
      </c>
      <c r="M109" s="121">
        <f t="shared" si="34"/>
        <v>7</v>
      </c>
    </row>
    <row r="110" spans="1:13" ht="30" customHeight="1">
      <c r="A110" s="101">
        <v>123</v>
      </c>
      <c r="B110" s="218" t="s">
        <v>1530</v>
      </c>
      <c r="C110" s="218"/>
      <c r="D110" s="218"/>
      <c r="E110" s="218"/>
      <c r="F110" s="218"/>
      <c r="G110" s="218"/>
      <c r="H110" s="121"/>
      <c r="I110" s="120">
        <f t="shared" si="30"/>
        <v>57</v>
      </c>
      <c r="J110" s="121">
        <f t="shared" si="31"/>
        <v>46</v>
      </c>
      <c r="K110" s="121">
        <f t="shared" si="32"/>
        <v>4</v>
      </c>
      <c r="L110" s="121">
        <f t="shared" si="33"/>
        <v>0</v>
      </c>
      <c r="M110" s="121">
        <f t="shared" si="34"/>
        <v>7</v>
      </c>
    </row>
    <row r="111" spans="1:13" ht="45" customHeight="1">
      <c r="A111" s="101">
        <v>124</v>
      </c>
      <c r="B111" s="218" t="s">
        <v>2204</v>
      </c>
      <c r="C111" s="218"/>
      <c r="D111" s="218"/>
      <c r="E111" s="218"/>
      <c r="F111" s="218"/>
      <c r="G111" s="218"/>
      <c r="H111" s="121"/>
      <c r="I111" s="120">
        <f t="shared" si="30"/>
        <v>57</v>
      </c>
      <c r="J111" s="121">
        <f t="shared" si="31"/>
        <v>47</v>
      </c>
      <c r="K111" s="121">
        <f t="shared" si="32"/>
        <v>3</v>
      </c>
      <c r="L111" s="121">
        <f t="shared" si="33"/>
        <v>0</v>
      </c>
      <c r="M111" s="121">
        <f t="shared" si="34"/>
        <v>7</v>
      </c>
    </row>
    <row r="112" spans="1:13" ht="30" customHeight="1">
      <c r="A112" s="101">
        <v>125</v>
      </c>
      <c r="B112" s="217" t="s">
        <v>2205</v>
      </c>
      <c r="C112" s="217"/>
      <c r="D112" s="217"/>
      <c r="E112" s="217"/>
      <c r="F112" s="217"/>
      <c r="G112" s="217"/>
      <c r="H112" s="122"/>
      <c r="I112" s="122">
        <f t="shared" si="30"/>
        <v>57</v>
      </c>
      <c r="J112" s="122">
        <f t="shared" si="31"/>
        <v>10</v>
      </c>
      <c r="K112" s="122">
        <f t="shared" si="32"/>
        <v>0</v>
      </c>
      <c r="L112" s="122">
        <f t="shared" si="33"/>
        <v>41</v>
      </c>
      <c r="M112" s="122">
        <f t="shared" si="34"/>
        <v>6</v>
      </c>
    </row>
    <row r="113" spans="1:13">
      <c r="A113" s="102"/>
      <c r="L113" s="220" t="s">
        <v>2646</v>
      </c>
      <c r="M113" s="220"/>
    </row>
    <row r="114" spans="1:13" ht="11.25" customHeight="1">
      <c r="A114" s="102"/>
      <c r="B114" s="219" t="s">
        <v>1263</v>
      </c>
      <c r="C114" s="219"/>
      <c r="D114" s="219"/>
      <c r="E114" s="219"/>
      <c r="F114" s="219"/>
      <c r="G114" s="219"/>
      <c r="H114" s="219"/>
      <c r="I114" s="219"/>
      <c r="J114" s="219"/>
      <c r="K114" s="219"/>
      <c r="L114" s="219"/>
      <c r="M114" s="219"/>
    </row>
    <row r="115" spans="1:13" ht="11.25" customHeight="1">
      <c r="A115" s="102"/>
      <c r="B115" s="219"/>
      <c r="C115" s="219"/>
      <c r="D115" s="219"/>
      <c r="E115" s="219"/>
      <c r="F115" s="219"/>
      <c r="G115" s="219"/>
      <c r="H115" s="219"/>
      <c r="I115" s="219"/>
      <c r="J115" s="219"/>
      <c r="K115" s="219"/>
      <c r="L115" s="219"/>
      <c r="M115" s="219"/>
    </row>
    <row r="116" spans="1:13" ht="11.25" customHeight="1">
      <c r="A116" s="102"/>
      <c r="B116" s="219"/>
      <c r="C116" s="219"/>
      <c r="D116" s="219"/>
      <c r="E116" s="219"/>
      <c r="F116" s="219"/>
      <c r="G116" s="219"/>
      <c r="H116" s="219"/>
      <c r="I116" s="219"/>
      <c r="J116" s="219"/>
      <c r="K116" s="219"/>
      <c r="L116" s="219"/>
      <c r="M116" s="219"/>
    </row>
    <row r="117" spans="1:13" ht="11.25" customHeight="1">
      <c r="B117" s="219"/>
      <c r="C117" s="219"/>
      <c r="D117" s="219"/>
      <c r="E117" s="219"/>
      <c r="F117" s="219"/>
      <c r="G117" s="219"/>
      <c r="H117" s="219"/>
      <c r="I117" s="219"/>
      <c r="J117" s="219"/>
      <c r="K117" s="219"/>
      <c r="L117" s="219"/>
      <c r="M117" s="219"/>
    </row>
    <row r="118" spans="1:13" ht="11.25" customHeight="1">
      <c r="B118" s="13" t="s">
        <v>1264</v>
      </c>
      <c r="C118" s="111"/>
      <c r="D118" s="111"/>
      <c r="E118" s="111"/>
      <c r="F118" s="111"/>
      <c r="G118" s="111"/>
      <c r="H118" s="111"/>
      <c r="I118" s="111"/>
      <c r="J118" s="111"/>
      <c r="K118" s="111"/>
      <c r="L118" s="111"/>
      <c r="M118" s="111"/>
    </row>
    <row r="119" spans="1:13" ht="10.5" customHeight="1">
      <c r="B119" s="213" t="s">
        <v>1265</v>
      </c>
      <c r="C119" s="213"/>
      <c r="D119" s="213"/>
      <c r="E119" s="213"/>
      <c r="F119" s="213"/>
      <c r="G119" s="213"/>
      <c r="H119" s="213"/>
      <c r="I119" s="213"/>
      <c r="J119" s="213"/>
      <c r="K119" s="213"/>
      <c r="L119" s="213"/>
      <c r="M119" s="213"/>
    </row>
    <row r="120" spans="1:13" ht="10.5" customHeight="1">
      <c r="B120" s="213"/>
      <c r="C120" s="213"/>
      <c r="D120" s="213"/>
      <c r="E120" s="213"/>
      <c r="F120" s="213"/>
      <c r="G120" s="213"/>
      <c r="H120" s="213"/>
      <c r="I120" s="213"/>
      <c r="J120" s="213"/>
      <c r="K120" s="213"/>
      <c r="L120" s="213"/>
      <c r="M120" s="213"/>
    </row>
    <row r="121" spans="1:13" ht="10.5" customHeight="1">
      <c r="B121" s="213"/>
      <c r="C121" s="213"/>
      <c r="D121" s="213"/>
      <c r="E121" s="213"/>
      <c r="F121" s="213"/>
      <c r="G121" s="213"/>
      <c r="H121" s="213"/>
      <c r="I121" s="213"/>
      <c r="J121" s="213"/>
      <c r="K121" s="213"/>
      <c r="L121" s="213"/>
      <c r="M121" s="213"/>
    </row>
    <row r="122" spans="1:13">
      <c r="B122" s="13" t="s">
        <v>1266</v>
      </c>
    </row>
  </sheetData>
  <sheetProtection sheet="1" objects="1" scenarios="1"/>
  <mergeCells count="114">
    <mergeCell ref="B95:G95"/>
    <mergeCell ref="B96:G96"/>
    <mergeCell ref="B101:G101"/>
    <mergeCell ref="B109:G109"/>
    <mergeCell ref="B99:G99"/>
    <mergeCell ref="B98:G98"/>
    <mergeCell ref="B103:G103"/>
    <mergeCell ref="B102:G102"/>
    <mergeCell ref="B105:G105"/>
    <mergeCell ref="B12:G12"/>
    <mergeCell ref="B13:G13"/>
    <mergeCell ref="B14:G14"/>
    <mergeCell ref="B15:G15"/>
    <mergeCell ref="B8:G8"/>
    <mergeCell ref="B9:G9"/>
    <mergeCell ref="B10:G10"/>
    <mergeCell ref="B11:G11"/>
    <mergeCell ref="B20:G20"/>
    <mergeCell ref="B21:G21"/>
    <mergeCell ref="B22:G22"/>
    <mergeCell ref="B23:G23"/>
    <mergeCell ref="B16:G16"/>
    <mergeCell ref="B17:G17"/>
    <mergeCell ref="B18:G18"/>
    <mergeCell ref="B19:G19"/>
    <mergeCell ref="B28:G28"/>
    <mergeCell ref="B29:G29"/>
    <mergeCell ref="B30:G30"/>
    <mergeCell ref="B31:G31"/>
    <mergeCell ref="B24:G24"/>
    <mergeCell ref="B25:G25"/>
    <mergeCell ref="B26:G26"/>
    <mergeCell ref="B27:G27"/>
    <mergeCell ref="B36:G36"/>
    <mergeCell ref="B37:G37"/>
    <mergeCell ref="B38:G38"/>
    <mergeCell ref="B39:G39"/>
    <mergeCell ref="B32:G32"/>
    <mergeCell ref="B33:G33"/>
    <mergeCell ref="B34:G34"/>
    <mergeCell ref="B35:G35"/>
    <mergeCell ref="B44:G44"/>
    <mergeCell ref="B45:G45"/>
    <mergeCell ref="B46:G46"/>
    <mergeCell ref="B47:G47"/>
    <mergeCell ref="B40:G40"/>
    <mergeCell ref="B41:G41"/>
    <mergeCell ref="B42:G42"/>
    <mergeCell ref="B43:G43"/>
    <mergeCell ref="B52:G52"/>
    <mergeCell ref="B53:G53"/>
    <mergeCell ref="B54:G54"/>
    <mergeCell ref="B55:G55"/>
    <mergeCell ref="B48:G48"/>
    <mergeCell ref="B49:G49"/>
    <mergeCell ref="B50:G50"/>
    <mergeCell ref="B51:G51"/>
    <mergeCell ref="B60:G60"/>
    <mergeCell ref="B61:G61"/>
    <mergeCell ref="B62:G62"/>
    <mergeCell ref="B63:G63"/>
    <mergeCell ref="B56:G56"/>
    <mergeCell ref="B57:G57"/>
    <mergeCell ref="B58:G58"/>
    <mergeCell ref="B59:G59"/>
    <mergeCell ref="B76:G76"/>
    <mergeCell ref="B68:G68"/>
    <mergeCell ref="B69:G69"/>
    <mergeCell ref="B70:G70"/>
    <mergeCell ref="B71:G71"/>
    <mergeCell ref="B64:G64"/>
    <mergeCell ref="B65:G65"/>
    <mergeCell ref="B66:G66"/>
    <mergeCell ref="B67:G67"/>
    <mergeCell ref="I5:I6"/>
    <mergeCell ref="B87:G87"/>
    <mergeCell ref="B88:G88"/>
    <mergeCell ref="B89:G89"/>
    <mergeCell ref="B80:G80"/>
    <mergeCell ref="B81:G81"/>
    <mergeCell ref="B82:G82"/>
    <mergeCell ref="B83:G83"/>
    <mergeCell ref="B84:G84"/>
    <mergeCell ref="B85:G85"/>
    <mergeCell ref="C5:G5"/>
    <mergeCell ref="B90:G90"/>
    <mergeCell ref="B86:G86"/>
    <mergeCell ref="B77:G77"/>
    <mergeCell ref="B78:G78"/>
    <mergeCell ref="B79:G79"/>
    <mergeCell ref="B72:G72"/>
    <mergeCell ref="B73:G73"/>
    <mergeCell ref="B74:G74"/>
    <mergeCell ref="B75:G75"/>
    <mergeCell ref="B114:M117"/>
    <mergeCell ref="B108:G108"/>
    <mergeCell ref="B107:G107"/>
    <mergeCell ref="B106:G106"/>
    <mergeCell ref="L113:M113"/>
    <mergeCell ref="B91:G91"/>
    <mergeCell ref="B92:G92"/>
    <mergeCell ref="B97:G97"/>
    <mergeCell ref="B93:G93"/>
    <mergeCell ref="B94:G94"/>
    <mergeCell ref="B119:M121"/>
    <mergeCell ref="J5:J6"/>
    <mergeCell ref="K5:K6"/>
    <mergeCell ref="L5:L6"/>
    <mergeCell ref="M5:M6"/>
    <mergeCell ref="B100:G100"/>
    <mergeCell ref="B112:G112"/>
    <mergeCell ref="B111:G111"/>
    <mergeCell ref="B110:G110"/>
    <mergeCell ref="B104:G104"/>
  </mergeCells>
  <phoneticPr fontId="2" type="noConversion"/>
  <dataValidations count="1">
    <dataValidation type="list" allowBlank="1" showInputMessage="1" showErrorMessage="1" sqref="C5:G5">
      <formula1>Quarter2</formula1>
    </dataValidation>
  </dataValidations>
  <pageMargins left="0.75" right="0.75" top="1" bottom="1" header="0.5" footer="0.5"/>
  <pageSetup paperSize="9" scale="71" orientation="landscape" r:id="rId1"/>
  <headerFooter alignWithMargins="0"/>
  <ignoredErrors>
    <ignoredError sqref="C4" unlockedFormula="1"/>
  </ignoredErrors>
</worksheet>
</file>

<file path=xl/worksheets/sheet16.xml><?xml version="1.0" encoding="utf-8"?>
<worksheet xmlns="http://schemas.openxmlformats.org/spreadsheetml/2006/main" xmlns:r="http://schemas.openxmlformats.org/officeDocument/2006/relationships">
  <sheetPr enableFormatConditionsCalculation="0">
    <tabColor indexed="16"/>
  </sheetPr>
  <dimension ref="B2:L33"/>
  <sheetViews>
    <sheetView showGridLines="0" showRowColHeaders="0" workbookViewId="0"/>
  </sheetViews>
  <sheetFormatPr defaultRowHeight="12.75"/>
  <cols>
    <col min="1" max="1" width="3.7109375" style="10" customWidth="1"/>
    <col min="2" max="2" width="36.140625" style="10" customWidth="1"/>
    <col min="3" max="6" width="11.5703125" style="10" customWidth="1"/>
    <col min="7" max="7" width="9.140625" style="10"/>
    <col min="8" max="8" width="9.42578125" style="10" bestFit="1" customWidth="1"/>
    <col min="9" max="16384" width="9.140625" style="10"/>
  </cols>
  <sheetData>
    <row r="2" spans="2:12" ht="14.25">
      <c r="B2" s="150" t="s">
        <v>1523</v>
      </c>
      <c r="C2" s="138"/>
      <c r="D2" s="138"/>
      <c r="E2" s="138"/>
      <c r="F2" s="138"/>
      <c r="G2" s="138"/>
      <c r="H2" s="138"/>
      <c r="I2" s="138"/>
      <c r="J2" s="138"/>
      <c r="K2" s="138"/>
      <c r="L2" s="138"/>
    </row>
    <row r="3" spans="2:12">
      <c r="B3" s="138"/>
      <c r="C3" s="137"/>
      <c r="D3" s="137"/>
      <c r="E3" s="137"/>
      <c r="F3" s="137"/>
      <c r="G3" s="138"/>
      <c r="H3" s="138"/>
      <c r="I3" s="138"/>
      <c r="J3" s="138"/>
      <c r="K3" s="138"/>
      <c r="L3" s="138"/>
    </row>
    <row r="4" spans="2:12">
      <c r="B4" s="226" t="s">
        <v>2719</v>
      </c>
      <c r="C4" s="225" t="s">
        <v>1961</v>
      </c>
      <c r="D4" s="225"/>
      <c r="E4" s="225"/>
      <c r="F4" s="225"/>
      <c r="G4" s="138"/>
      <c r="H4" s="138"/>
      <c r="I4" s="138"/>
      <c r="J4" s="138"/>
      <c r="K4" s="138"/>
      <c r="L4" s="138"/>
    </row>
    <row r="5" spans="2:12">
      <c r="B5" s="227"/>
      <c r="C5" s="151" t="s">
        <v>709</v>
      </c>
      <c r="D5" s="152" t="s">
        <v>710</v>
      </c>
      <c r="E5" s="152" t="s">
        <v>711</v>
      </c>
      <c r="F5" s="152" t="s">
        <v>1205</v>
      </c>
      <c r="G5" s="138"/>
      <c r="H5" s="138"/>
      <c r="I5" s="138"/>
      <c r="J5" s="138"/>
      <c r="K5" s="138"/>
      <c r="L5" s="138"/>
    </row>
    <row r="6" spans="2:12" ht="12.75" customHeight="1">
      <c r="B6" s="137" t="s">
        <v>1963</v>
      </c>
      <c r="C6" s="153">
        <v>10</v>
      </c>
      <c r="D6" s="153">
        <v>57</v>
      </c>
      <c r="E6" s="153">
        <v>29</v>
      </c>
      <c r="F6" s="153">
        <v>4</v>
      </c>
      <c r="G6" s="137"/>
      <c r="H6" s="138"/>
      <c r="I6" s="138"/>
      <c r="J6" s="138"/>
      <c r="K6" s="138"/>
      <c r="L6" s="138"/>
    </row>
    <row r="7" spans="2:12">
      <c r="B7" s="137" t="s">
        <v>1964</v>
      </c>
      <c r="C7" s="153">
        <v>10</v>
      </c>
      <c r="D7" s="153">
        <v>56</v>
      </c>
      <c r="E7" s="153">
        <v>30</v>
      </c>
      <c r="F7" s="153">
        <v>4</v>
      </c>
      <c r="G7" s="138"/>
      <c r="H7" s="138"/>
      <c r="I7" s="138"/>
      <c r="J7" s="138"/>
      <c r="K7" s="138"/>
      <c r="L7" s="138"/>
    </row>
    <row r="8" spans="2:12">
      <c r="B8" s="137" t="s">
        <v>1965</v>
      </c>
      <c r="C8" s="153">
        <v>13</v>
      </c>
      <c r="D8" s="153">
        <v>61</v>
      </c>
      <c r="E8" s="153">
        <v>21</v>
      </c>
      <c r="F8" s="153">
        <v>5</v>
      </c>
      <c r="G8" s="138"/>
      <c r="H8" s="138"/>
      <c r="I8" s="138"/>
      <c r="J8" s="138"/>
      <c r="K8" s="138"/>
      <c r="L8" s="138"/>
    </row>
    <row r="9" spans="2:12">
      <c r="B9" s="136"/>
      <c r="C9" s="136"/>
      <c r="D9" s="136"/>
      <c r="E9" s="136"/>
      <c r="F9" s="154" t="s">
        <v>2646</v>
      </c>
      <c r="G9" s="138"/>
      <c r="H9" s="138"/>
      <c r="I9" s="138"/>
      <c r="J9" s="138"/>
      <c r="K9" s="138"/>
      <c r="L9" s="138"/>
    </row>
    <row r="10" spans="2:12">
      <c r="B10" s="155"/>
      <c r="C10" s="156" t="s">
        <v>709</v>
      </c>
      <c r="D10" s="156" t="s">
        <v>710</v>
      </c>
      <c r="E10" s="156" t="s">
        <v>711</v>
      </c>
      <c r="F10" s="156" t="s">
        <v>1205</v>
      </c>
      <c r="G10" s="138"/>
      <c r="H10" s="138"/>
      <c r="I10" s="138"/>
      <c r="J10" s="138"/>
      <c r="K10" s="138"/>
      <c r="L10" s="138"/>
    </row>
    <row r="11" spans="2:12">
      <c r="B11" s="157" t="e">
        <f>B6 &amp; " ("&amp;ROUND(#REF!, 0)&amp;")"</f>
        <v>#REF!</v>
      </c>
      <c r="C11" s="158" t="e">
        <f>100*C6/#REF!</f>
        <v>#REF!</v>
      </c>
      <c r="D11" s="158" t="e">
        <f>100*D6/#REF!</f>
        <v>#REF!</v>
      </c>
      <c r="E11" s="158" t="e">
        <f>100*E6/#REF!</f>
        <v>#REF!</v>
      </c>
      <c r="F11" s="158" t="e">
        <f>100*F6/#REF!</f>
        <v>#REF!</v>
      </c>
      <c r="G11" s="138"/>
      <c r="H11" s="138"/>
      <c r="I11" s="138"/>
      <c r="J11" s="138"/>
      <c r="K11" s="138"/>
      <c r="L11" s="138"/>
    </row>
    <row r="12" spans="2:12">
      <c r="B12" s="157" t="e">
        <f>#REF! &amp; " ("&amp;ROUND(#REF!, 0)&amp;")"</f>
        <v>#REF!</v>
      </c>
      <c r="C12" s="158" t="e">
        <f>100*#REF!/#REF!</f>
        <v>#REF!</v>
      </c>
      <c r="D12" s="158" t="e">
        <f>100*#REF!/#REF!</f>
        <v>#REF!</v>
      </c>
      <c r="E12" s="158" t="e">
        <f>100*#REF!/#REF!</f>
        <v>#REF!</v>
      </c>
      <c r="F12" s="158" t="e">
        <f>100*#REF!/#REF!</f>
        <v>#REF!</v>
      </c>
      <c r="G12" s="138"/>
      <c r="H12" s="138"/>
      <c r="I12" s="138"/>
      <c r="J12" s="138"/>
      <c r="K12" s="138"/>
      <c r="L12" s="138"/>
    </row>
    <row r="13" spans="2:12">
      <c r="B13" s="157" t="e">
        <f>#REF! &amp; " ("&amp;ROUND(#REF!, 0)&amp;")"</f>
        <v>#REF!</v>
      </c>
      <c r="C13" s="158" t="e">
        <f>100*#REF!/#REF!</f>
        <v>#REF!</v>
      </c>
      <c r="D13" s="158" t="e">
        <f>100*#REF!/#REF!</f>
        <v>#REF!</v>
      </c>
      <c r="E13" s="158" t="e">
        <f>100*#REF!/#REF!</f>
        <v>#REF!</v>
      </c>
      <c r="F13" s="158" t="e">
        <f>100*#REF!/#REF!</f>
        <v>#REF!</v>
      </c>
      <c r="G13" s="138"/>
      <c r="H13" s="138"/>
      <c r="I13" s="138"/>
      <c r="J13" s="138"/>
      <c r="K13" s="138"/>
      <c r="L13" s="138"/>
    </row>
    <row r="14" spans="2:12">
      <c r="B14" s="157"/>
      <c r="C14" s="158"/>
      <c r="D14" s="158"/>
      <c r="E14" s="158"/>
      <c r="F14" s="158"/>
      <c r="G14" s="138"/>
      <c r="H14" s="138"/>
      <c r="I14" s="138"/>
      <c r="J14" s="138"/>
      <c r="K14" s="138"/>
      <c r="L14" s="138"/>
    </row>
    <row r="15" spans="2:12">
      <c r="B15" s="157"/>
      <c r="C15" s="158"/>
      <c r="D15" s="158"/>
      <c r="E15" s="158"/>
      <c r="F15" s="158"/>
      <c r="G15" s="138"/>
      <c r="H15" s="138"/>
      <c r="I15" s="138"/>
      <c r="J15" s="138"/>
      <c r="K15" s="138"/>
      <c r="L15" s="138"/>
    </row>
    <row r="16" spans="2:12">
      <c r="B16" s="157"/>
      <c r="C16" s="158"/>
      <c r="D16" s="158"/>
      <c r="E16" s="158"/>
      <c r="F16" s="158"/>
      <c r="G16" s="138"/>
      <c r="H16" s="138"/>
      <c r="I16" s="138"/>
      <c r="J16" s="138"/>
      <c r="K16" s="138"/>
      <c r="L16" s="138"/>
    </row>
    <row r="17" spans="2:12">
      <c r="B17" s="138"/>
      <c r="C17" s="138"/>
      <c r="D17" s="138"/>
      <c r="E17" s="138"/>
      <c r="F17" s="138"/>
      <c r="G17" s="138"/>
      <c r="H17" s="138"/>
      <c r="I17" s="138"/>
      <c r="J17" s="138"/>
      <c r="K17" s="138"/>
      <c r="L17" s="138"/>
    </row>
    <row r="18" spans="2:12">
      <c r="B18" s="138"/>
      <c r="C18" s="138"/>
      <c r="D18" s="138"/>
      <c r="E18" s="138"/>
      <c r="F18" s="138"/>
      <c r="G18" s="138"/>
      <c r="H18" s="138"/>
      <c r="I18" s="138"/>
      <c r="J18" s="138"/>
      <c r="K18" s="138"/>
      <c r="L18" s="138"/>
    </row>
    <row r="19" spans="2:12">
      <c r="B19" s="138"/>
      <c r="C19" s="138"/>
      <c r="D19" s="138"/>
      <c r="E19" s="138"/>
      <c r="F19" s="138"/>
      <c r="G19" s="138"/>
      <c r="H19" s="138"/>
      <c r="I19" s="138"/>
      <c r="J19" s="138"/>
      <c r="K19" s="138"/>
      <c r="L19" s="138"/>
    </row>
    <row r="20" spans="2:12">
      <c r="B20" s="138"/>
      <c r="C20" s="138"/>
      <c r="D20" s="138"/>
      <c r="E20" s="138"/>
      <c r="F20" s="138"/>
      <c r="G20" s="138"/>
      <c r="H20" s="138"/>
      <c r="I20" s="138"/>
      <c r="J20" s="138"/>
      <c r="K20" s="138"/>
      <c r="L20" s="138"/>
    </row>
    <row r="21" spans="2:12">
      <c r="B21" s="138"/>
      <c r="C21" s="138"/>
      <c r="D21" s="138"/>
      <c r="E21" s="138"/>
      <c r="F21" s="138"/>
      <c r="G21" s="138"/>
      <c r="H21" s="138"/>
      <c r="I21" s="138"/>
      <c r="J21" s="138"/>
      <c r="K21" s="138"/>
      <c r="L21" s="138"/>
    </row>
    <row r="22" spans="2:12">
      <c r="B22" s="138"/>
      <c r="C22" s="138"/>
      <c r="D22" s="138"/>
      <c r="E22" s="138"/>
      <c r="F22" s="138"/>
      <c r="G22" s="138"/>
      <c r="H22" s="138"/>
      <c r="I22" s="138"/>
      <c r="J22" s="138"/>
      <c r="K22" s="138"/>
      <c r="L22" s="138"/>
    </row>
    <row r="23" spans="2:12">
      <c r="B23" s="138"/>
      <c r="C23" s="138"/>
      <c r="D23" s="138"/>
      <c r="E23" s="138"/>
      <c r="F23" s="138"/>
      <c r="G23" s="138"/>
      <c r="H23" s="138"/>
      <c r="I23" s="138"/>
      <c r="J23" s="138"/>
      <c r="K23" s="138"/>
      <c r="L23" s="138"/>
    </row>
    <row r="24" spans="2:12">
      <c r="B24" s="138"/>
      <c r="C24" s="138"/>
      <c r="D24" s="138"/>
      <c r="E24" s="138"/>
      <c r="F24" s="138"/>
      <c r="G24" s="138"/>
      <c r="H24" s="138"/>
      <c r="I24" s="138"/>
      <c r="J24" s="138"/>
      <c r="K24" s="138"/>
      <c r="L24" s="138"/>
    </row>
    <row r="25" spans="2:12">
      <c r="B25" s="138"/>
      <c r="C25" s="138"/>
      <c r="D25" s="138"/>
      <c r="E25" s="138"/>
      <c r="F25" s="138"/>
      <c r="G25" s="138"/>
      <c r="H25" s="138"/>
      <c r="I25" s="138"/>
      <c r="J25" s="138"/>
      <c r="K25" s="138"/>
      <c r="L25" s="138"/>
    </row>
    <row r="26" spans="2:12">
      <c r="B26" s="138"/>
      <c r="C26" s="138"/>
      <c r="D26" s="138"/>
      <c r="E26" s="138"/>
      <c r="F26" s="138"/>
      <c r="G26" s="138"/>
      <c r="H26" s="138"/>
      <c r="I26" s="138"/>
      <c r="J26" s="138"/>
      <c r="K26" s="138"/>
      <c r="L26" s="138"/>
    </row>
    <row r="27" spans="2:12">
      <c r="B27" s="138"/>
      <c r="C27" s="138"/>
      <c r="D27" s="138"/>
      <c r="E27" s="138"/>
      <c r="F27" s="138"/>
      <c r="G27" s="138"/>
      <c r="H27" s="138"/>
      <c r="I27" s="138"/>
      <c r="J27" s="138"/>
      <c r="K27" s="138"/>
      <c r="L27" s="138"/>
    </row>
    <row r="28" spans="2:12">
      <c r="B28" s="159" t="s">
        <v>3058</v>
      </c>
      <c r="C28" s="138"/>
      <c r="D28" s="138"/>
      <c r="E28" s="138"/>
      <c r="F28" s="138"/>
      <c r="G28" s="138"/>
      <c r="H28" s="138"/>
      <c r="I28" s="138"/>
      <c r="J28" s="138"/>
      <c r="K28" s="138"/>
      <c r="L28" s="138"/>
    </row>
    <row r="29" spans="2:12">
      <c r="B29" s="138"/>
      <c r="C29" s="138"/>
      <c r="D29" s="138"/>
      <c r="E29" s="138"/>
      <c r="F29" s="138"/>
      <c r="G29" s="138"/>
      <c r="H29" s="138"/>
      <c r="I29" s="138"/>
      <c r="J29" s="138"/>
      <c r="K29" s="138"/>
      <c r="L29" s="138"/>
    </row>
    <row r="30" spans="2:12">
      <c r="B30" s="138"/>
      <c r="C30" s="138"/>
      <c r="D30" s="138"/>
      <c r="E30" s="138"/>
      <c r="F30" s="138"/>
      <c r="G30" s="138"/>
      <c r="H30" s="138"/>
      <c r="I30" s="138"/>
      <c r="J30" s="138"/>
      <c r="K30" s="138"/>
      <c r="L30" s="138"/>
    </row>
    <row r="31" spans="2:12">
      <c r="B31" s="138"/>
      <c r="C31" s="138"/>
      <c r="D31" s="138"/>
      <c r="E31" s="138"/>
      <c r="F31" s="138"/>
      <c r="G31" s="138"/>
      <c r="H31" s="138"/>
      <c r="I31" s="138"/>
      <c r="J31" s="138"/>
      <c r="K31" s="138"/>
      <c r="L31" s="138"/>
    </row>
    <row r="32" spans="2:12">
      <c r="B32" s="159" t="s">
        <v>1267</v>
      </c>
      <c r="C32" s="138"/>
      <c r="D32" s="138"/>
      <c r="E32" s="138"/>
      <c r="F32" s="138"/>
      <c r="G32" s="138"/>
      <c r="H32" s="138"/>
      <c r="I32" s="138"/>
      <c r="J32" s="138"/>
      <c r="K32" s="138"/>
      <c r="L32" s="138"/>
    </row>
    <row r="33" spans="2:12">
      <c r="B33" s="228" t="s">
        <v>1268</v>
      </c>
      <c r="C33" s="228"/>
      <c r="D33" s="228"/>
      <c r="E33" s="228"/>
      <c r="F33" s="138"/>
      <c r="G33" s="138"/>
      <c r="H33" s="138"/>
      <c r="I33" s="138"/>
      <c r="J33" s="138"/>
      <c r="K33" s="138"/>
      <c r="L33" s="138"/>
    </row>
  </sheetData>
  <sheetProtection sheet="1"/>
  <mergeCells count="3">
    <mergeCell ref="C4:F4"/>
    <mergeCell ref="B4:B5"/>
    <mergeCell ref="B33:E33"/>
  </mergeCells>
  <phoneticPr fontId="2" type="noConversion"/>
  <pageMargins left="0.75" right="0.75" top="1" bottom="1" header="0.5" footer="0.5"/>
  <pageSetup paperSize="9" scale="75" fitToHeight="2"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sheetPr codeName="Sheet26" enableFormatConditionsCalculation="0">
    <tabColor indexed="16"/>
  </sheetPr>
  <dimension ref="B2:J31"/>
  <sheetViews>
    <sheetView showGridLines="0" showRowColHeaders="0" workbookViewId="0"/>
  </sheetViews>
  <sheetFormatPr defaultRowHeight="12.75"/>
  <cols>
    <col min="1" max="1" width="3.7109375" style="10" customWidth="1"/>
    <col min="2" max="2" width="36.140625" style="10" customWidth="1"/>
    <col min="3" max="6" width="11.5703125" style="10" customWidth="1"/>
    <col min="7" max="7" width="11.5703125" style="20" customWidth="1"/>
    <col min="8" max="8" width="9.140625" style="10"/>
    <col min="9" max="9" width="9.42578125" style="10" bestFit="1" customWidth="1"/>
    <col min="10" max="16384" width="9.140625" style="10"/>
  </cols>
  <sheetData>
    <row r="2" spans="2:9" ht="14.25">
      <c r="B2" s="150" t="s">
        <v>1521</v>
      </c>
      <c r="C2" s="138"/>
      <c r="D2" s="138"/>
      <c r="E2" s="138"/>
      <c r="F2" s="138"/>
      <c r="G2" s="143"/>
      <c r="H2" s="138"/>
      <c r="I2" s="138"/>
    </row>
    <row r="3" spans="2:9">
      <c r="B3" s="138"/>
      <c r="C3" s="137"/>
      <c r="D3" s="137"/>
      <c r="E3" s="137"/>
      <c r="F3" s="137"/>
      <c r="G3" s="143"/>
      <c r="H3" s="138"/>
      <c r="I3" s="138"/>
    </row>
    <row r="4" spans="2:9">
      <c r="B4" s="226" t="s">
        <v>2719</v>
      </c>
      <c r="C4" s="225" t="s">
        <v>286</v>
      </c>
      <c r="D4" s="225"/>
      <c r="E4" s="225"/>
      <c r="F4" s="225"/>
      <c r="G4" s="225"/>
      <c r="H4" s="138"/>
      <c r="I4" s="138"/>
    </row>
    <row r="5" spans="2:9">
      <c r="B5" s="227"/>
      <c r="C5" s="151">
        <v>1</v>
      </c>
      <c r="D5" s="152" t="s">
        <v>280</v>
      </c>
      <c r="E5" s="152" t="s">
        <v>281</v>
      </c>
      <c r="F5" s="152" t="s">
        <v>282</v>
      </c>
      <c r="G5" s="160" t="s">
        <v>285</v>
      </c>
      <c r="H5" s="138"/>
      <c r="I5" s="138"/>
    </row>
    <row r="6" spans="2:9">
      <c r="B6" s="137" t="s">
        <v>1963</v>
      </c>
      <c r="C6" s="153">
        <v>43</v>
      </c>
      <c r="D6" s="153">
        <v>45</v>
      </c>
      <c r="E6" s="153">
        <v>10</v>
      </c>
      <c r="F6" s="153">
        <v>0</v>
      </c>
      <c r="G6" s="161">
        <v>0</v>
      </c>
      <c r="H6" s="137"/>
      <c r="I6" s="138"/>
    </row>
    <row r="7" spans="2:9">
      <c r="B7" s="137" t="s">
        <v>1964</v>
      </c>
      <c r="C7" s="153">
        <v>36</v>
      </c>
      <c r="D7" s="153">
        <v>50</v>
      </c>
      <c r="E7" s="153">
        <v>11</v>
      </c>
      <c r="F7" s="153">
        <v>3</v>
      </c>
      <c r="G7" s="161">
        <v>0</v>
      </c>
      <c r="H7" s="138"/>
      <c r="I7" s="138"/>
    </row>
    <row r="8" spans="2:9">
      <c r="B8" s="137" t="s">
        <v>1965</v>
      </c>
      <c r="C8" s="153">
        <v>39</v>
      </c>
      <c r="D8" s="153">
        <v>46</v>
      </c>
      <c r="E8" s="153">
        <v>12</v>
      </c>
      <c r="F8" s="153">
        <v>2</v>
      </c>
      <c r="G8" s="161">
        <v>0</v>
      </c>
      <c r="H8" s="138"/>
      <c r="I8" s="138"/>
    </row>
    <row r="9" spans="2:9">
      <c r="B9" s="136"/>
      <c r="C9" s="136"/>
      <c r="D9" s="136"/>
      <c r="E9" s="136"/>
      <c r="F9" s="204" t="s">
        <v>2646</v>
      </c>
      <c r="G9" s="204"/>
      <c r="H9" s="138"/>
      <c r="I9" s="138"/>
    </row>
    <row r="10" spans="2:9">
      <c r="B10" s="155"/>
      <c r="C10" s="156" t="s">
        <v>709</v>
      </c>
      <c r="D10" s="156" t="s">
        <v>710</v>
      </c>
      <c r="E10" s="156" t="s">
        <v>711</v>
      </c>
      <c r="F10" s="156" t="s">
        <v>1205</v>
      </c>
      <c r="G10" s="162" t="s">
        <v>1206</v>
      </c>
      <c r="H10" s="138"/>
      <c r="I10" s="138"/>
    </row>
    <row r="11" spans="2:9">
      <c r="B11" s="157" t="str">
        <f>B6 &amp; " ("&amp;ROUND(G6, 0)&amp;")"</f>
        <v>1 September 2010 - 30 June 2011 (303) (0)</v>
      </c>
      <c r="C11" s="158" t="e">
        <f>100*C6/$G6</f>
        <v>#DIV/0!</v>
      </c>
      <c r="D11" s="158" t="e">
        <f>100*D6/$G6</f>
        <v>#DIV/0!</v>
      </c>
      <c r="E11" s="158" t="e">
        <f>100*E6/$G6</f>
        <v>#DIV/0!</v>
      </c>
      <c r="F11" s="158" t="e">
        <f>100*F6/$G6</f>
        <v>#DIV/0!</v>
      </c>
      <c r="G11" s="155"/>
      <c r="H11" s="138"/>
      <c r="I11" s="138"/>
    </row>
    <row r="12" spans="2:9">
      <c r="B12" s="157" t="e">
        <f>#REF! &amp; " ("&amp;ROUND(#REF!, 0)&amp;")"</f>
        <v>#REF!</v>
      </c>
      <c r="C12" s="158" t="e">
        <f>100*#REF!/#REF!</f>
        <v>#REF!</v>
      </c>
      <c r="D12" s="158" t="e">
        <f>100*#REF!/#REF!</f>
        <v>#REF!</v>
      </c>
      <c r="E12" s="158" t="e">
        <f>100*#REF!/#REF!</f>
        <v>#REF!</v>
      </c>
      <c r="F12" s="158" t="e">
        <f>100*#REF!/#REF!</f>
        <v>#REF!</v>
      </c>
      <c r="G12" s="155"/>
      <c r="H12" s="138"/>
      <c r="I12" s="138"/>
    </row>
    <row r="13" spans="2:9">
      <c r="B13" s="157" t="e">
        <f>#REF! &amp; " ("&amp;ROUND(#REF!, 0)&amp;")"</f>
        <v>#REF!</v>
      </c>
      <c r="C13" s="158" t="e">
        <f>100*#REF!/#REF!</f>
        <v>#REF!</v>
      </c>
      <c r="D13" s="158" t="e">
        <f>100*#REF!/#REF!</f>
        <v>#REF!</v>
      </c>
      <c r="E13" s="158" t="e">
        <f>100*#REF!/#REF!</f>
        <v>#REF!</v>
      </c>
      <c r="F13" s="158" t="e">
        <f>100*#REF!/#REF!</f>
        <v>#REF!</v>
      </c>
      <c r="G13" s="155"/>
      <c r="H13" s="138"/>
      <c r="I13" s="138"/>
    </row>
    <row r="14" spans="2:9">
      <c r="B14" s="157"/>
      <c r="C14" s="158"/>
      <c r="D14" s="158"/>
      <c r="E14" s="158"/>
      <c r="F14" s="158"/>
      <c r="G14" s="155"/>
      <c r="H14" s="138"/>
      <c r="I14" s="138"/>
    </row>
    <row r="15" spans="2:9">
      <c r="B15" s="157"/>
      <c r="C15" s="158"/>
      <c r="D15" s="158"/>
      <c r="E15" s="158"/>
      <c r="F15" s="158"/>
      <c r="G15" s="155"/>
      <c r="H15" s="138"/>
      <c r="I15" s="138"/>
    </row>
    <row r="16" spans="2:9">
      <c r="B16" s="157"/>
      <c r="C16" s="158"/>
      <c r="D16" s="158"/>
      <c r="E16" s="158"/>
      <c r="F16" s="158"/>
      <c r="G16" s="155"/>
      <c r="H16" s="138"/>
      <c r="I16" s="138"/>
    </row>
    <row r="17" spans="2:10">
      <c r="B17" s="138"/>
      <c r="C17" s="138"/>
      <c r="D17" s="138"/>
      <c r="E17" s="138"/>
      <c r="F17" s="138"/>
      <c r="G17" s="143"/>
      <c r="H17" s="138"/>
      <c r="I17" s="138"/>
    </row>
    <row r="18" spans="2:10">
      <c r="B18" s="138"/>
      <c r="C18" s="138"/>
      <c r="D18" s="138"/>
      <c r="E18" s="138"/>
      <c r="F18" s="138"/>
      <c r="G18" s="143"/>
      <c r="H18" s="138"/>
      <c r="I18" s="138"/>
    </row>
    <row r="19" spans="2:10">
      <c r="B19" s="138"/>
      <c r="C19" s="138"/>
      <c r="D19" s="138"/>
      <c r="E19" s="138"/>
      <c r="F19" s="138"/>
      <c r="G19" s="143"/>
      <c r="H19" s="138"/>
      <c r="I19" s="138"/>
    </row>
    <row r="20" spans="2:10">
      <c r="B20" s="138"/>
      <c r="C20" s="138"/>
      <c r="D20" s="138"/>
      <c r="E20" s="138"/>
      <c r="F20" s="138"/>
      <c r="G20" s="143"/>
      <c r="H20" s="138"/>
      <c r="I20" s="138"/>
    </row>
    <row r="21" spans="2:10">
      <c r="B21" s="138"/>
      <c r="C21" s="138"/>
      <c r="D21" s="138"/>
      <c r="E21" s="138"/>
      <c r="F21" s="138"/>
      <c r="G21" s="143"/>
      <c r="H21" s="138"/>
      <c r="I21" s="138"/>
    </row>
    <row r="22" spans="2:10">
      <c r="B22" s="138"/>
      <c r="C22" s="138"/>
      <c r="D22" s="138"/>
      <c r="E22" s="138"/>
      <c r="F22" s="138"/>
      <c r="G22" s="143"/>
      <c r="H22" s="138"/>
      <c r="I22" s="138"/>
    </row>
    <row r="23" spans="2:10">
      <c r="B23" s="138"/>
      <c r="C23" s="138"/>
      <c r="D23" s="138"/>
      <c r="E23" s="138"/>
      <c r="F23" s="138"/>
      <c r="G23" s="143"/>
      <c r="H23" s="138"/>
      <c r="I23" s="138"/>
    </row>
    <row r="24" spans="2:10">
      <c r="B24" s="138"/>
      <c r="C24" s="138"/>
      <c r="D24" s="138"/>
      <c r="E24" s="138"/>
      <c r="F24" s="138"/>
      <c r="G24" s="143"/>
      <c r="H24" s="138"/>
      <c r="I24" s="138"/>
    </row>
    <row r="25" spans="2:10">
      <c r="B25" s="138"/>
      <c r="C25" s="138"/>
      <c r="D25" s="138"/>
      <c r="E25" s="138"/>
      <c r="F25" s="138"/>
      <c r="G25" s="143"/>
      <c r="H25" s="138"/>
      <c r="I25" s="138"/>
    </row>
    <row r="26" spans="2:10">
      <c r="B26" s="138"/>
      <c r="C26" s="138"/>
      <c r="D26" s="138"/>
      <c r="E26" s="138"/>
      <c r="F26" s="138"/>
      <c r="G26" s="143"/>
      <c r="H26" s="138"/>
      <c r="I26" s="138"/>
    </row>
    <row r="27" spans="2:10">
      <c r="B27" s="138"/>
      <c r="C27" s="138"/>
      <c r="D27" s="138"/>
      <c r="E27" s="138"/>
      <c r="F27" s="138"/>
      <c r="G27" s="143"/>
      <c r="H27" s="138"/>
      <c r="I27" s="138"/>
    </row>
    <row r="28" spans="2:10">
      <c r="B28" s="159"/>
      <c r="C28" s="138"/>
      <c r="D28" s="138"/>
      <c r="E28" s="138"/>
      <c r="F28" s="138"/>
      <c r="G28" s="143"/>
      <c r="H28" s="138"/>
      <c r="I28" s="138"/>
    </row>
    <row r="29" spans="2:10">
      <c r="B29" s="138"/>
      <c r="C29" s="138"/>
      <c r="D29" s="138"/>
      <c r="E29" s="138"/>
      <c r="F29" s="138"/>
      <c r="G29" s="143"/>
      <c r="H29" s="138"/>
      <c r="I29" s="138"/>
    </row>
    <row r="30" spans="2:10">
      <c r="B30" s="159" t="s">
        <v>1267</v>
      </c>
      <c r="C30" s="138"/>
      <c r="D30" s="138"/>
      <c r="E30" s="138"/>
      <c r="F30" s="138"/>
      <c r="G30" s="143"/>
      <c r="H30" s="229"/>
      <c r="I30" s="229"/>
      <c r="J30" s="229"/>
    </row>
    <row r="31" spans="2:10">
      <c r="B31" s="228" t="s">
        <v>1268</v>
      </c>
      <c r="C31" s="228"/>
      <c r="D31" s="228"/>
      <c r="E31" s="228"/>
      <c r="F31" s="138"/>
      <c r="G31" s="143"/>
      <c r="H31" s="138"/>
      <c r="I31" s="138"/>
    </row>
  </sheetData>
  <sheetProtection sheet="1"/>
  <mergeCells count="5">
    <mergeCell ref="B31:E31"/>
    <mergeCell ref="H30:J30"/>
    <mergeCell ref="F9:G9"/>
    <mergeCell ref="C4:G4"/>
    <mergeCell ref="B4:B5"/>
  </mergeCells>
  <phoneticPr fontId="2" type="noConversion"/>
  <pageMargins left="0.75" right="0.75" top="1" bottom="1" header="0.5" footer="0.5"/>
  <pageSetup paperSize="9" scale="75" fitToHeight="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62"/>
    <pageSetUpPr fitToPage="1"/>
  </sheetPr>
  <dimension ref="B2:P47"/>
  <sheetViews>
    <sheetView showGridLines="0" zoomScale="90" zoomScaleNormal="100" workbookViewId="0">
      <selection activeCell="F15" sqref="F15"/>
    </sheetView>
  </sheetViews>
  <sheetFormatPr defaultRowHeight="12.75"/>
  <cols>
    <col min="1" max="1" width="3" style="24" customWidth="1"/>
    <col min="2" max="2" width="1.5703125" style="24" customWidth="1"/>
    <col min="3" max="3" width="6.42578125" style="24" customWidth="1"/>
    <col min="4" max="12" width="9.140625" style="24"/>
    <col min="13" max="13" width="3.140625" style="24" customWidth="1"/>
    <col min="14" max="14" width="7.85546875" style="24" customWidth="1"/>
    <col min="15" max="15" width="11.5703125" style="24" customWidth="1"/>
    <col min="16" max="16" width="5.140625" style="24" customWidth="1"/>
    <col min="17" max="16384" width="9.140625" style="24"/>
  </cols>
  <sheetData>
    <row r="2" spans="2:16">
      <c r="B2" s="21"/>
      <c r="C2" s="22"/>
      <c r="D2" s="22"/>
      <c r="E2" s="22"/>
      <c r="F2" s="22"/>
      <c r="G2" s="22"/>
      <c r="H2" s="22"/>
      <c r="I2" s="22"/>
      <c r="J2" s="22"/>
      <c r="K2" s="22"/>
      <c r="L2" s="22"/>
      <c r="M2" s="22"/>
      <c r="N2" s="23"/>
    </row>
    <row r="3" spans="2:16">
      <c r="B3" s="25"/>
      <c r="C3" s="26"/>
      <c r="D3" s="26"/>
      <c r="E3" s="26"/>
      <c r="F3" s="26"/>
      <c r="G3" s="26"/>
      <c r="H3" s="26"/>
      <c r="I3" s="26"/>
      <c r="J3" s="26"/>
      <c r="K3" s="26"/>
      <c r="L3" s="26"/>
      <c r="M3" s="26"/>
      <c r="N3" s="27"/>
    </row>
    <row r="4" spans="2:16">
      <c r="B4" s="25"/>
      <c r="C4" s="26"/>
      <c r="D4" s="26"/>
      <c r="E4" s="26"/>
      <c r="F4" s="26"/>
      <c r="G4" s="26"/>
      <c r="H4" s="26"/>
      <c r="I4" s="26"/>
      <c r="J4" s="26"/>
      <c r="K4" s="26"/>
      <c r="L4" s="26"/>
      <c r="M4" s="26"/>
      <c r="N4" s="27"/>
    </row>
    <row r="5" spans="2:16">
      <c r="B5" s="25"/>
      <c r="C5" s="26"/>
      <c r="D5" s="26"/>
      <c r="E5" s="26"/>
      <c r="F5" s="26"/>
      <c r="G5" s="26"/>
      <c r="H5" s="26"/>
      <c r="I5" s="26"/>
      <c r="J5" s="26"/>
      <c r="K5" s="26"/>
      <c r="L5" s="26"/>
      <c r="M5" s="26"/>
      <c r="N5" s="27"/>
    </row>
    <row r="6" spans="2:16">
      <c r="B6" s="25"/>
      <c r="C6" s="26"/>
      <c r="D6" s="26"/>
      <c r="E6" s="26"/>
      <c r="F6" s="26"/>
      <c r="G6" s="26"/>
      <c r="H6" s="26"/>
      <c r="I6" s="26"/>
      <c r="J6" s="26"/>
      <c r="K6" s="26"/>
      <c r="L6" s="26"/>
      <c r="M6" s="26"/>
      <c r="N6" s="27"/>
    </row>
    <row r="7" spans="2:16">
      <c r="B7" s="25"/>
      <c r="C7" s="26"/>
      <c r="D7" s="26"/>
      <c r="E7" s="26"/>
      <c r="F7" s="26"/>
      <c r="G7" s="26"/>
      <c r="H7" s="26"/>
      <c r="I7" s="26"/>
      <c r="J7" s="26"/>
      <c r="K7" s="26"/>
      <c r="L7" s="26"/>
      <c r="M7" s="26"/>
      <c r="N7" s="27"/>
    </row>
    <row r="8" spans="2:16">
      <c r="B8" s="25"/>
      <c r="C8" s="26"/>
      <c r="D8" s="26"/>
      <c r="E8" s="26"/>
      <c r="F8" s="26"/>
      <c r="G8" s="26"/>
      <c r="H8" s="26"/>
      <c r="I8" s="26"/>
      <c r="J8" s="26"/>
      <c r="K8" s="26"/>
      <c r="L8" s="26"/>
      <c r="M8" s="26"/>
      <c r="N8" s="27"/>
    </row>
    <row r="9" spans="2:16">
      <c r="B9" s="25"/>
      <c r="C9" s="26"/>
      <c r="D9" s="26"/>
      <c r="E9" s="26"/>
      <c r="F9" s="26"/>
      <c r="G9" s="26"/>
      <c r="H9" s="26"/>
      <c r="I9" s="26"/>
      <c r="J9" s="26"/>
      <c r="K9" s="26"/>
      <c r="L9" s="26"/>
      <c r="M9" s="26"/>
      <c r="N9" s="27"/>
    </row>
    <row r="10" spans="2:16" ht="9.75" customHeight="1">
      <c r="B10" s="28"/>
      <c r="C10" s="177" t="s">
        <v>290</v>
      </c>
      <c r="D10" s="178"/>
      <c r="E10" s="178"/>
      <c r="F10" s="178"/>
      <c r="G10" s="178"/>
      <c r="H10" s="178"/>
      <c r="I10" s="178"/>
      <c r="J10" s="178"/>
      <c r="K10" s="178"/>
      <c r="L10" s="178"/>
      <c r="M10" s="178"/>
      <c r="N10" s="29"/>
      <c r="O10" s="26"/>
      <c r="P10" s="26"/>
    </row>
    <row r="11" spans="2:16" ht="12.75" customHeight="1">
      <c r="B11" s="28"/>
      <c r="C11" s="177"/>
      <c r="D11" s="178"/>
      <c r="E11" s="178"/>
      <c r="F11" s="178"/>
      <c r="G11" s="178"/>
      <c r="H11" s="178"/>
      <c r="I11" s="178"/>
      <c r="J11" s="178"/>
      <c r="K11" s="178"/>
      <c r="L11" s="178"/>
      <c r="M11" s="178"/>
      <c r="N11" s="29"/>
      <c r="O11" s="26"/>
      <c r="P11" s="26"/>
    </row>
    <row r="12" spans="2:16" ht="12.75" customHeight="1">
      <c r="B12" s="28"/>
      <c r="C12" s="178"/>
      <c r="D12" s="178"/>
      <c r="E12" s="178"/>
      <c r="F12" s="178"/>
      <c r="G12" s="178"/>
      <c r="H12" s="178"/>
      <c r="I12" s="178"/>
      <c r="J12" s="178"/>
      <c r="K12" s="178"/>
      <c r="L12" s="178"/>
      <c r="M12" s="178"/>
      <c r="N12" s="29"/>
      <c r="O12" s="26"/>
      <c r="P12" s="26"/>
    </row>
    <row r="13" spans="2:16" ht="12.75" customHeight="1">
      <c r="B13" s="28"/>
      <c r="C13" s="178"/>
      <c r="D13" s="178"/>
      <c r="E13" s="178"/>
      <c r="F13" s="178"/>
      <c r="G13" s="178"/>
      <c r="H13" s="178"/>
      <c r="I13" s="178"/>
      <c r="J13" s="178"/>
      <c r="K13" s="178"/>
      <c r="L13" s="178"/>
      <c r="M13" s="178"/>
      <c r="N13" s="29"/>
      <c r="O13" s="26"/>
      <c r="P13" s="26"/>
    </row>
    <row r="14" spans="2:16">
      <c r="B14" s="25"/>
      <c r="C14" s="30"/>
      <c r="D14" s="30"/>
      <c r="E14" s="30"/>
      <c r="F14" s="30"/>
      <c r="G14" s="30"/>
      <c r="H14" s="30"/>
      <c r="I14" s="30"/>
      <c r="J14" s="30"/>
      <c r="K14" s="30"/>
      <c r="L14" s="30"/>
      <c r="M14" s="30"/>
      <c r="N14" s="31"/>
      <c r="O14" s="30"/>
      <c r="P14" s="30"/>
    </row>
    <row r="15" spans="2:16">
      <c r="B15" s="25"/>
      <c r="C15" s="26"/>
      <c r="D15" s="26"/>
      <c r="E15" s="26"/>
      <c r="F15" s="26"/>
      <c r="G15" s="26"/>
      <c r="H15" s="26"/>
      <c r="I15" s="26"/>
      <c r="J15" s="26"/>
      <c r="K15" s="26"/>
      <c r="L15" s="26"/>
      <c r="M15" s="26"/>
      <c r="N15" s="27"/>
      <c r="O15" s="26"/>
      <c r="P15" s="26"/>
    </row>
    <row r="16" spans="2:16" ht="15" customHeight="1">
      <c r="B16" s="25"/>
      <c r="C16" s="179" t="s">
        <v>3052</v>
      </c>
      <c r="D16" s="179"/>
      <c r="E16" s="179"/>
      <c r="F16" s="179"/>
      <c r="G16" s="179"/>
      <c r="H16" s="179"/>
      <c r="I16" s="179"/>
      <c r="J16" s="179"/>
      <c r="K16" s="179"/>
      <c r="L16" s="179"/>
      <c r="M16" s="179"/>
      <c r="N16" s="33"/>
      <c r="O16" s="34"/>
      <c r="P16" s="26"/>
    </row>
    <row r="17" spans="2:16" ht="15">
      <c r="B17" s="25"/>
      <c r="C17" s="35"/>
      <c r="D17" s="35"/>
      <c r="E17" s="35"/>
      <c r="F17" s="35"/>
      <c r="G17" s="35"/>
      <c r="H17" s="35"/>
      <c r="I17" s="35"/>
      <c r="J17" s="35"/>
      <c r="K17" s="35"/>
      <c r="L17" s="35"/>
      <c r="M17" s="35"/>
      <c r="N17" s="36"/>
      <c r="O17" s="32"/>
      <c r="P17" s="26"/>
    </row>
    <row r="18" spans="2:16" ht="15">
      <c r="B18" s="25"/>
      <c r="C18" s="35" t="s">
        <v>3053</v>
      </c>
      <c r="D18" s="35"/>
      <c r="E18" s="35"/>
      <c r="F18" s="35"/>
      <c r="G18" s="35"/>
      <c r="H18" s="35"/>
      <c r="I18" s="35"/>
      <c r="J18" s="35"/>
      <c r="K18" s="35"/>
      <c r="L18" s="35"/>
      <c r="M18" s="35"/>
      <c r="N18" s="37"/>
      <c r="O18" s="38"/>
      <c r="P18" s="26"/>
    </row>
    <row r="19" spans="2:16" ht="15">
      <c r="B19" s="25"/>
      <c r="C19" s="32"/>
      <c r="D19" s="39"/>
      <c r="E19" s="35"/>
      <c r="F19" s="35"/>
      <c r="G19" s="35"/>
      <c r="H19" s="35"/>
      <c r="I19" s="35"/>
      <c r="J19" s="35"/>
      <c r="K19" s="35"/>
      <c r="L19" s="35"/>
      <c r="M19" s="35"/>
      <c r="N19" s="37"/>
      <c r="O19" s="38"/>
      <c r="P19" s="26"/>
    </row>
    <row r="20" spans="2:16" ht="15" customHeight="1">
      <c r="B20" s="25"/>
      <c r="C20" s="180" t="s">
        <v>3057</v>
      </c>
      <c r="D20" s="180"/>
      <c r="E20" s="180"/>
      <c r="F20" s="180"/>
      <c r="G20" s="180"/>
      <c r="H20" s="180"/>
      <c r="I20" s="180"/>
      <c r="J20" s="180"/>
      <c r="K20" s="180"/>
      <c r="L20" s="180"/>
      <c r="M20" s="41"/>
      <c r="N20" s="37"/>
      <c r="O20" s="38"/>
      <c r="P20" s="26"/>
    </row>
    <row r="21" spans="2:16" ht="15">
      <c r="B21" s="25"/>
      <c r="C21" s="180"/>
      <c r="D21" s="180"/>
      <c r="E21" s="180"/>
      <c r="F21" s="180"/>
      <c r="G21" s="180"/>
      <c r="H21" s="180"/>
      <c r="I21" s="180"/>
      <c r="J21" s="180"/>
      <c r="K21" s="180"/>
      <c r="L21" s="180"/>
      <c r="M21" s="41"/>
      <c r="N21" s="37"/>
      <c r="O21" s="38"/>
      <c r="P21" s="26"/>
    </row>
    <row r="22" spans="2:16" ht="15">
      <c r="B22" s="25"/>
      <c r="C22" s="180"/>
      <c r="D22" s="180"/>
      <c r="E22" s="180"/>
      <c r="F22" s="180"/>
      <c r="G22" s="180"/>
      <c r="H22" s="180"/>
      <c r="I22" s="180"/>
      <c r="J22" s="180"/>
      <c r="K22" s="180"/>
      <c r="L22" s="180"/>
      <c r="M22" s="35"/>
      <c r="N22" s="37"/>
      <c r="O22" s="38"/>
      <c r="P22" s="30"/>
    </row>
    <row r="23" spans="2:16" ht="12.75" customHeight="1">
      <c r="B23" s="25"/>
      <c r="C23" s="40"/>
      <c r="D23" s="40"/>
      <c r="E23" s="40"/>
      <c r="F23" s="40"/>
      <c r="G23" s="40"/>
      <c r="H23" s="40"/>
      <c r="I23" s="40"/>
      <c r="J23" s="40"/>
      <c r="K23" s="40"/>
      <c r="L23" s="40"/>
      <c r="M23" s="35"/>
      <c r="N23" s="37"/>
      <c r="O23" s="38"/>
      <c r="P23" s="30"/>
    </row>
    <row r="24" spans="2:16" ht="13.5" customHeight="1">
      <c r="B24" s="25"/>
      <c r="C24" s="42" t="s">
        <v>2320</v>
      </c>
      <c r="D24" s="176" t="s">
        <v>3054</v>
      </c>
      <c r="E24" s="176"/>
      <c r="F24" s="176"/>
      <c r="G24" s="176"/>
      <c r="H24" s="176"/>
      <c r="I24" s="176"/>
      <c r="J24" s="176"/>
      <c r="K24" s="176"/>
      <c r="L24" s="176"/>
      <c r="M24" s="176"/>
      <c r="N24" s="27"/>
      <c r="O24" s="38"/>
      <c r="P24" s="30"/>
    </row>
    <row r="25" spans="2:16" ht="15">
      <c r="B25" s="25"/>
      <c r="C25" s="42"/>
      <c r="D25" s="176"/>
      <c r="E25" s="176"/>
      <c r="F25" s="176"/>
      <c r="G25" s="176"/>
      <c r="H25" s="176"/>
      <c r="I25" s="176"/>
      <c r="J25" s="176"/>
      <c r="K25" s="176"/>
      <c r="L25" s="176"/>
      <c r="M25" s="176"/>
      <c r="N25" s="27"/>
      <c r="O25" s="38"/>
      <c r="P25" s="30"/>
    </row>
    <row r="26" spans="2:16" ht="16.5" customHeight="1">
      <c r="B26" s="25"/>
      <c r="C26" s="42"/>
      <c r="D26" s="176"/>
      <c r="E26" s="176"/>
      <c r="F26" s="176"/>
      <c r="G26" s="176"/>
      <c r="H26" s="176"/>
      <c r="I26" s="176"/>
      <c r="J26" s="176"/>
      <c r="K26" s="176"/>
      <c r="L26" s="176"/>
      <c r="M26" s="176"/>
      <c r="N26" s="27"/>
      <c r="O26" s="43"/>
      <c r="P26" s="44"/>
    </row>
    <row r="27" spans="2:16" ht="12.75" customHeight="1">
      <c r="B27" s="25"/>
      <c r="C27" s="42"/>
      <c r="D27" s="41"/>
      <c r="E27" s="41"/>
      <c r="F27" s="41"/>
      <c r="G27" s="41"/>
      <c r="H27" s="41"/>
      <c r="I27" s="41"/>
      <c r="J27" s="41"/>
      <c r="K27" s="41"/>
      <c r="L27" s="41"/>
      <c r="M27" s="41"/>
      <c r="N27" s="27"/>
      <c r="O27" s="43"/>
      <c r="P27" s="44"/>
    </row>
    <row r="28" spans="2:16" ht="12.75" customHeight="1">
      <c r="B28" s="25"/>
      <c r="C28" s="42" t="s">
        <v>2320</v>
      </c>
      <c r="D28" s="176" t="s">
        <v>3055</v>
      </c>
      <c r="E28" s="176"/>
      <c r="F28" s="176"/>
      <c r="G28" s="176"/>
      <c r="H28" s="176"/>
      <c r="I28" s="176"/>
      <c r="J28" s="176"/>
      <c r="K28" s="176"/>
      <c r="L28" s="176"/>
      <c r="M28" s="176"/>
      <c r="N28" s="27"/>
      <c r="O28" s="43"/>
      <c r="P28" s="44"/>
    </row>
    <row r="29" spans="2:16" ht="15">
      <c r="B29" s="25"/>
      <c r="C29" s="42"/>
      <c r="D29" s="176"/>
      <c r="E29" s="176"/>
      <c r="F29" s="176"/>
      <c r="G29" s="176"/>
      <c r="H29" s="176"/>
      <c r="I29" s="176"/>
      <c r="J29" s="176"/>
      <c r="K29" s="176"/>
      <c r="L29" s="176"/>
      <c r="M29" s="176"/>
      <c r="N29" s="27"/>
      <c r="O29" s="43"/>
      <c r="P29" s="44"/>
    </row>
    <row r="30" spans="2:16" ht="15">
      <c r="B30" s="25"/>
      <c r="C30" s="42"/>
      <c r="D30" s="176"/>
      <c r="E30" s="176"/>
      <c r="F30" s="176"/>
      <c r="G30" s="176"/>
      <c r="H30" s="176"/>
      <c r="I30" s="176"/>
      <c r="J30" s="176"/>
      <c r="K30" s="176"/>
      <c r="L30" s="176"/>
      <c r="M30" s="176"/>
      <c r="N30" s="27"/>
      <c r="O30" s="43"/>
      <c r="P30" s="44"/>
    </row>
    <row r="31" spans="2:16" ht="19.5" customHeight="1">
      <c r="B31" s="25"/>
      <c r="C31" s="42"/>
      <c r="D31" s="176"/>
      <c r="E31" s="176"/>
      <c r="F31" s="176"/>
      <c r="G31" s="176"/>
      <c r="H31" s="176"/>
      <c r="I31" s="176"/>
      <c r="J31" s="176"/>
      <c r="K31" s="176"/>
      <c r="L31" s="176"/>
      <c r="M31" s="176"/>
      <c r="N31" s="27"/>
      <c r="O31" s="43"/>
      <c r="P31" s="44"/>
    </row>
    <row r="32" spans="2:16" ht="12.75" customHeight="1">
      <c r="B32" s="25"/>
      <c r="C32" s="42"/>
      <c r="D32" s="41"/>
      <c r="E32" s="41"/>
      <c r="F32" s="41"/>
      <c r="G32" s="41"/>
      <c r="H32" s="41"/>
      <c r="I32" s="41"/>
      <c r="J32" s="41"/>
      <c r="K32" s="41"/>
      <c r="L32" s="41"/>
      <c r="M32" s="45"/>
      <c r="N32" s="27"/>
      <c r="O32" s="43"/>
      <c r="P32" s="44"/>
    </row>
    <row r="33" spans="2:16" ht="15">
      <c r="B33" s="25"/>
      <c r="C33" s="42" t="s">
        <v>2320</v>
      </c>
      <c r="D33" s="176" t="s">
        <v>3056</v>
      </c>
      <c r="E33" s="176"/>
      <c r="F33" s="176"/>
      <c r="G33" s="176"/>
      <c r="H33" s="176"/>
      <c r="I33" s="176"/>
      <c r="J33" s="176"/>
      <c r="K33" s="176"/>
      <c r="L33" s="176"/>
      <c r="M33" s="176"/>
      <c r="N33" s="27"/>
      <c r="O33" s="26"/>
      <c r="P33" s="26"/>
    </row>
    <row r="34" spans="2:16" ht="15">
      <c r="B34" s="25"/>
      <c r="C34" s="42"/>
      <c r="D34" s="176"/>
      <c r="E34" s="176"/>
      <c r="F34" s="176"/>
      <c r="G34" s="176"/>
      <c r="H34" s="176"/>
      <c r="I34" s="176"/>
      <c r="J34" s="176"/>
      <c r="K34" s="176"/>
      <c r="L34" s="176"/>
      <c r="M34" s="176"/>
      <c r="N34" s="27"/>
      <c r="O34" s="26"/>
      <c r="P34" s="26"/>
    </row>
    <row r="35" spans="2:16" ht="15">
      <c r="B35" s="25"/>
      <c r="C35" s="42"/>
      <c r="D35" s="176"/>
      <c r="E35" s="176"/>
      <c r="F35" s="176"/>
      <c r="G35" s="176"/>
      <c r="H35" s="176"/>
      <c r="I35" s="176"/>
      <c r="J35" s="176"/>
      <c r="K35" s="176"/>
      <c r="L35" s="176"/>
      <c r="M35" s="176"/>
      <c r="N35" s="27"/>
      <c r="O35" s="43"/>
      <c r="P35" s="44"/>
    </row>
    <row r="36" spans="2:16" ht="15">
      <c r="B36" s="25"/>
      <c r="C36" s="42"/>
      <c r="D36" s="180"/>
      <c r="E36" s="180"/>
      <c r="F36" s="180"/>
      <c r="G36" s="180"/>
      <c r="H36" s="180"/>
      <c r="I36" s="180"/>
      <c r="J36" s="180"/>
      <c r="K36" s="180"/>
      <c r="L36" s="180"/>
      <c r="M36" s="180"/>
      <c r="N36" s="27"/>
      <c r="O36" s="43"/>
      <c r="P36" s="44"/>
    </row>
    <row r="37" spans="2:16" ht="15">
      <c r="B37" s="46"/>
      <c r="C37" s="47"/>
      <c r="D37" s="48"/>
      <c r="E37" s="48"/>
      <c r="F37" s="48"/>
      <c r="G37" s="48"/>
      <c r="H37" s="48"/>
      <c r="I37" s="48"/>
      <c r="J37" s="48"/>
      <c r="K37" s="48"/>
      <c r="L37" s="48"/>
      <c r="M37" s="48"/>
      <c r="N37" s="49"/>
      <c r="O37" s="43"/>
      <c r="P37" s="44"/>
    </row>
    <row r="38" spans="2:16" ht="14.25" customHeight="1">
      <c r="B38" s="25"/>
      <c r="C38" s="26"/>
      <c r="D38" s="26"/>
      <c r="E38" s="26"/>
      <c r="F38" s="26"/>
      <c r="G38" s="26"/>
      <c r="H38" s="26"/>
      <c r="I38" s="26"/>
      <c r="J38" s="26"/>
      <c r="K38" s="26"/>
      <c r="L38" s="26"/>
      <c r="M38" s="26"/>
      <c r="N38" s="27"/>
      <c r="O38" s="26"/>
      <c r="P38" s="26"/>
    </row>
    <row r="39" spans="2:16" ht="15">
      <c r="B39" s="25"/>
      <c r="C39" s="50" t="s">
        <v>1619</v>
      </c>
      <c r="D39" s="38"/>
      <c r="E39" s="38"/>
      <c r="F39" s="38"/>
      <c r="G39" s="38"/>
      <c r="H39" s="38"/>
      <c r="I39" s="38"/>
      <c r="J39" s="38"/>
      <c r="K39" s="38"/>
      <c r="L39" s="38"/>
      <c r="M39" s="38"/>
      <c r="N39" s="37"/>
      <c r="O39" s="30"/>
      <c r="P39" s="26"/>
    </row>
    <row r="40" spans="2:16" ht="15">
      <c r="B40" s="25"/>
      <c r="C40" s="38"/>
      <c r="D40" s="51"/>
      <c r="E40" s="38"/>
      <c r="F40" s="38"/>
      <c r="G40" s="38"/>
      <c r="H40" s="38"/>
      <c r="I40" s="38"/>
      <c r="J40" s="38"/>
      <c r="K40" s="38"/>
      <c r="L40" s="38"/>
      <c r="M40" s="38"/>
      <c r="N40" s="37"/>
      <c r="O40" s="30"/>
      <c r="P40" s="26"/>
    </row>
    <row r="41" spans="2:16" ht="15" customHeight="1">
      <c r="B41" s="25"/>
      <c r="C41" s="174" t="s">
        <v>2318</v>
      </c>
      <c r="D41" s="174"/>
      <c r="E41" s="174"/>
      <c r="F41" s="174"/>
      <c r="G41" s="174"/>
      <c r="H41" s="174"/>
      <c r="I41" s="174"/>
      <c r="J41" s="174"/>
      <c r="K41" s="174"/>
      <c r="L41" s="174"/>
      <c r="M41" s="174"/>
      <c r="N41" s="175"/>
      <c r="O41" s="26"/>
      <c r="P41" s="26"/>
    </row>
    <row r="42" spans="2:16" ht="15" customHeight="1">
      <c r="B42" s="25"/>
      <c r="C42" s="172" t="s">
        <v>1621</v>
      </c>
      <c r="D42" s="172"/>
      <c r="E42" s="172"/>
      <c r="F42" s="172"/>
      <c r="G42" s="172"/>
      <c r="H42" s="172"/>
      <c r="I42" s="172"/>
      <c r="J42" s="172"/>
      <c r="K42" s="172"/>
      <c r="L42" s="172"/>
      <c r="M42" s="172"/>
      <c r="N42" s="173"/>
      <c r="O42" s="26"/>
      <c r="P42" s="26"/>
    </row>
    <row r="43" spans="2:16" ht="15">
      <c r="B43" s="25"/>
      <c r="C43" s="43" t="s">
        <v>1620</v>
      </c>
      <c r="D43" s="43"/>
      <c r="E43" s="43"/>
      <c r="F43" s="43"/>
      <c r="G43" s="43"/>
      <c r="H43" s="43"/>
      <c r="I43" s="43"/>
      <c r="J43" s="43"/>
      <c r="K43" s="38"/>
      <c r="L43" s="38"/>
      <c r="M43" s="38"/>
      <c r="N43" s="37"/>
      <c r="O43" s="26"/>
      <c r="P43" s="26"/>
    </row>
    <row r="44" spans="2:16" ht="15">
      <c r="B44" s="25"/>
      <c r="C44" s="38" t="s">
        <v>2201</v>
      </c>
      <c r="D44" s="38"/>
      <c r="E44" s="38"/>
      <c r="F44" s="38"/>
      <c r="G44" s="38"/>
      <c r="H44" s="38"/>
      <c r="I44" s="38"/>
      <c r="J44" s="38"/>
      <c r="K44" s="38"/>
      <c r="L44" s="38"/>
      <c r="M44" s="38"/>
      <c r="N44" s="37"/>
      <c r="O44" s="26"/>
      <c r="P44" s="26"/>
    </row>
    <row r="45" spans="2:16" ht="15">
      <c r="B45" s="25"/>
      <c r="C45" s="38" t="s">
        <v>2202</v>
      </c>
      <c r="D45" s="38"/>
      <c r="E45" s="38"/>
      <c r="F45" s="38"/>
      <c r="G45" s="38"/>
      <c r="H45" s="38"/>
      <c r="I45" s="38"/>
      <c r="J45" s="38"/>
      <c r="K45" s="38"/>
      <c r="L45" s="38"/>
      <c r="M45" s="38"/>
      <c r="N45" s="37"/>
      <c r="O45" s="26"/>
      <c r="P45" s="26"/>
    </row>
    <row r="46" spans="2:16" ht="15">
      <c r="B46" s="25"/>
      <c r="C46" s="43" t="s">
        <v>2203</v>
      </c>
      <c r="D46" s="43"/>
      <c r="E46" s="43"/>
      <c r="F46" s="43"/>
      <c r="G46" s="38"/>
      <c r="H46" s="38"/>
      <c r="I46" s="38"/>
      <c r="J46" s="38"/>
      <c r="K46" s="38"/>
      <c r="L46" s="38"/>
      <c r="M46" s="38"/>
      <c r="N46" s="37"/>
      <c r="O46" s="26"/>
      <c r="P46" s="26"/>
    </row>
    <row r="47" spans="2:16">
      <c r="B47" s="52"/>
      <c r="C47" s="53"/>
      <c r="D47" s="53"/>
      <c r="E47" s="53"/>
      <c r="F47" s="53"/>
      <c r="G47" s="53"/>
      <c r="H47" s="53"/>
      <c r="I47" s="53"/>
      <c r="J47" s="53"/>
      <c r="K47" s="53"/>
      <c r="L47" s="53"/>
      <c r="M47" s="53"/>
      <c r="N47" s="54"/>
      <c r="O47" s="26"/>
      <c r="P47" s="26"/>
    </row>
  </sheetData>
  <mergeCells count="9">
    <mergeCell ref="C42:N42"/>
    <mergeCell ref="C41:N41"/>
    <mergeCell ref="D24:M26"/>
    <mergeCell ref="D28:M31"/>
    <mergeCell ref="D33:M35"/>
    <mergeCell ref="C10:M13"/>
    <mergeCell ref="C16:M16"/>
    <mergeCell ref="C20:L22"/>
    <mergeCell ref="D36:M36"/>
  </mergeCells>
  <phoneticPr fontId="2" type="noConversion"/>
  <hyperlinks>
    <hyperlink ref="C43:J43" r:id="rId1" display="visit http://www.nationalarchives.gov.uk/doc/open-government-licence/"/>
    <hyperlink ref="C43" r:id="rId2"/>
    <hyperlink ref="C46:F46" r:id="rId3" display="psi@nationalarchives.gsi.gov.uk"/>
    <hyperlink ref="C46" r:id="rId4"/>
  </hyperlinks>
  <pageMargins left="0.75" right="0.75" top="1" bottom="1" header="0.5" footer="0.5"/>
  <pageSetup paperSize="9" scale="49" orientation="portrait" r:id="rId5"/>
  <headerFooter alignWithMargins="0"/>
  <drawing r:id="rId6"/>
</worksheet>
</file>

<file path=xl/worksheets/sheet3.xml><?xml version="1.0" encoding="utf-8"?>
<worksheet xmlns="http://schemas.openxmlformats.org/spreadsheetml/2006/main" xmlns:r="http://schemas.openxmlformats.org/officeDocument/2006/relationships">
  <sheetPr codeName="Sheet3" enableFormatConditionsCalculation="0">
    <tabColor indexed="62"/>
  </sheetPr>
  <dimension ref="A1:N38"/>
  <sheetViews>
    <sheetView showRowColHeaders="0" tabSelected="1" workbookViewId="0"/>
  </sheetViews>
  <sheetFormatPr defaultRowHeight="12.75"/>
  <cols>
    <col min="1" max="1" width="2.85546875" style="6" customWidth="1"/>
    <col min="2" max="2" width="41.42578125" style="6" customWidth="1"/>
    <col min="3" max="3" width="72.85546875" style="6" customWidth="1"/>
    <col min="4" max="16384" width="9.140625" style="6"/>
  </cols>
  <sheetData>
    <row r="1" spans="1:3">
      <c r="A1" s="10"/>
      <c r="B1" s="78"/>
      <c r="C1" s="78"/>
    </row>
    <row r="2" spans="1:3">
      <c r="B2" s="62"/>
      <c r="C2" s="63"/>
    </row>
    <row r="3" spans="1:3" ht="24.75" customHeight="1">
      <c r="B3" s="62"/>
      <c r="C3" s="63"/>
    </row>
    <row r="4" spans="1:3" ht="24.75" customHeight="1">
      <c r="B4" s="62"/>
      <c r="C4" s="63"/>
    </row>
    <row r="5" spans="1:3" ht="24.75" customHeight="1">
      <c r="B5" s="75"/>
      <c r="C5" s="76"/>
    </row>
    <row r="6" spans="1:3" ht="61.5" customHeight="1">
      <c r="B6" s="182" t="s">
        <v>1951</v>
      </c>
      <c r="C6" s="182"/>
    </row>
    <row r="7" spans="1:3" ht="30" customHeight="1">
      <c r="B7" s="77" t="s">
        <v>1952</v>
      </c>
      <c r="C7" s="77" t="s">
        <v>111</v>
      </c>
    </row>
    <row r="8" spans="1:3" ht="30" customHeight="1">
      <c r="B8" s="77" t="s">
        <v>1953</v>
      </c>
      <c r="C8" s="113" t="s">
        <v>112</v>
      </c>
    </row>
    <row r="9" spans="1:3" ht="30" customHeight="1">
      <c r="B9" s="77" t="s">
        <v>1954</v>
      </c>
      <c r="C9" s="114">
        <v>40813</v>
      </c>
    </row>
    <row r="10" spans="1:3" ht="30" customHeight="1">
      <c r="B10" s="77" t="s">
        <v>1955</v>
      </c>
      <c r="C10" s="77" t="s">
        <v>1956</v>
      </c>
    </row>
    <row r="11" spans="1:3" ht="30" customHeight="1">
      <c r="B11" s="77" t="s">
        <v>1957</v>
      </c>
      <c r="C11" s="77" t="s">
        <v>113</v>
      </c>
    </row>
    <row r="12" spans="1:3" ht="30" customHeight="1">
      <c r="B12" s="77" t="s">
        <v>1958</v>
      </c>
      <c r="C12" s="130" t="s">
        <v>1514</v>
      </c>
    </row>
    <row r="13" spans="1:3" ht="19.5" customHeight="1">
      <c r="B13" s="181" t="s">
        <v>2913</v>
      </c>
      <c r="C13" s="181" t="s">
        <v>1513</v>
      </c>
    </row>
    <row r="14" spans="1:3" ht="19.5" customHeight="1">
      <c r="B14" s="181"/>
      <c r="C14" s="181"/>
    </row>
    <row r="15" spans="1:3" ht="19.5" customHeight="1">
      <c r="B15" s="181"/>
      <c r="C15" s="181"/>
    </row>
    <row r="16" spans="1:3" ht="19.5" customHeight="1">
      <c r="B16" s="181"/>
      <c r="C16" s="181"/>
    </row>
    <row r="17" spans="2:14" ht="30" customHeight="1">
      <c r="B17" s="61" t="s">
        <v>1959</v>
      </c>
      <c r="C17" s="61" t="s">
        <v>115</v>
      </c>
    </row>
    <row r="18" spans="2:14" ht="30" customHeight="1">
      <c r="B18" s="61" t="s">
        <v>1359</v>
      </c>
      <c r="C18" s="61" t="s">
        <v>114</v>
      </c>
    </row>
    <row r="19" spans="2:14" ht="30" customHeight="1">
      <c r="B19" s="61" t="s">
        <v>2914</v>
      </c>
      <c r="C19" s="169" t="s">
        <v>1960</v>
      </c>
    </row>
    <row r="20" spans="2:14" ht="30" customHeight="1">
      <c r="B20" s="61" t="s">
        <v>2915</v>
      </c>
      <c r="C20" s="169" t="s">
        <v>116</v>
      </c>
    </row>
    <row r="21" spans="2:14" ht="42.75" customHeight="1">
      <c r="B21" s="61" t="s">
        <v>395</v>
      </c>
      <c r="C21" s="170" t="s">
        <v>1395</v>
      </c>
    </row>
    <row r="22" spans="2:14" ht="30" customHeight="1">
      <c r="B22" s="61" t="s">
        <v>396</v>
      </c>
      <c r="C22" s="115" t="s">
        <v>117</v>
      </c>
    </row>
    <row r="23" spans="2:14" ht="30" customHeight="1">
      <c r="B23" s="61" t="s">
        <v>397</v>
      </c>
      <c r="C23" s="115" t="s">
        <v>118</v>
      </c>
    </row>
    <row r="24" spans="2:14" ht="30" customHeight="1">
      <c r="B24" s="61" t="s">
        <v>398</v>
      </c>
      <c r="C24" s="116" t="s">
        <v>2801</v>
      </c>
    </row>
    <row r="25" spans="2:14">
      <c r="B25" s="62"/>
      <c r="C25" s="63"/>
    </row>
    <row r="26" spans="2:14">
      <c r="B26" s="64"/>
      <c r="C26" s="65"/>
      <c r="D26" s="26"/>
      <c r="E26" s="26"/>
      <c r="F26" s="26"/>
      <c r="G26" s="26"/>
      <c r="H26" s="26"/>
      <c r="I26" s="26"/>
      <c r="J26" s="26"/>
      <c r="K26" s="26"/>
      <c r="L26" s="26"/>
      <c r="M26" s="26"/>
      <c r="N26" s="8"/>
    </row>
    <row r="27" spans="2:14" ht="15">
      <c r="B27" s="66" t="s">
        <v>1619</v>
      </c>
      <c r="C27" s="67"/>
      <c r="D27" s="38"/>
      <c r="E27" s="38"/>
      <c r="F27" s="38"/>
      <c r="G27" s="38"/>
      <c r="H27" s="38"/>
      <c r="I27" s="38"/>
      <c r="J27" s="38"/>
      <c r="K27" s="38"/>
      <c r="L27" s="38"/>
      <c r="M27" s="38"/>
      <c r="N27" s="8"/>
    </row>
    <row r="28" spans="2:14" ht="15">
      <c r="B28" s="68"/>
      <c r="C28" s="69"/>
      <c r="D28" s="38"/>
      <c r="E28" s="38"/>
      <c r="F28" s="38"/>
      <c r="G28" s="38"/>
      <c r="H28" s="38"/>
      <c r="I28" s="38"/>
      <c r="J28" s="38"/>
      <c r="K28" s="38"/>
      <c r="L28" s="38"/>
      <c r="M28" s="38"/>
      <c r="N28" s="8"/>
    </row>
    <row r="29" spans="2:14" ht="15" customHeight="1">
      <c r="B29" s="183" t="s">
        <v>2318</v>
      </c>
      <c r="C29" s="184"/>
      <c r="D29" s="56"/>
      <c r="E29" s="56"/>
      <c r="F29" s="56"/>
      <c r="G29" s="56"/>
      <c r="H29" s="56"/>
      <c r="I29" s="56"/>
      <c r="J29" s="56"/>
      <c r="K29" s="56"/>
      <c r="L29" s="56"/>
      <c r="M29" s="56"/>
      <c r="N29" s="8"/>
    </row>
    <row r="30" spans="2:14" ht="15" customHeight="1">
      <c r="B30" s="183"/>
      <c r="C30" s="184"/>
      <c r="D30" s="56"/>
      <c r="E30" s="56"/>
      <c r="F30" s="56"/>
      <c r="G30" s="56"/>
      <c r="H30" s="56"/>
      <c r="I30" s="56"/>
      <c r="J30" s="56"/>
      <c r="K30" s="56"/>
      <c r="L30" s="56"/>
      <c r="M30" s="56"/>
      <c r="N30" s="8"/>
    </row>
    <row r="31" spans="2:14" ht="15">
      <c r="B31" s="70" t="s">
        <v>1621</v>
      </c>
      <c r="C31" s="71"/>
      <c r="D31" s="56"/>
      <c r="E31" s="56"/>
      <c r="F31" s="56"/>
      <c r="G31" s="56"/>
      <c r="H31" s="56"/>
      <c r="I31" s="56"/>
      <c r="J31" s="56"/>
      <c r="K31" s="56"/>
      <c r="L31" s="56"/>
      <c r="M31" s="56"/>
      <c r="N31" s="8"/>
    </row>
    <row r="32" spans="2:14" ht="15">
      <c r="B32" s="171" t="s">
        <v>1620</v>
      </c>
      <c r="C32" s="72"/>
      <c r="D32" s="43"/>
      <c r="E32" s="43"/>
      <c r="F32" s="43"/>
      <c r="G32" s="43"/>
      <c r="H32" s="43"/>
      <c r="I32" s="43"/>
      <c r="J32" s="38"/>
      <c r="K32" s="38"/>
      <c r="L32" s="38"/>
      <c r="M32" s="38"/>
      <c r="N32" s="8"/>
    </row>
    <row r="33" spans="2:14" ht="15">
      <c r="B33" s="68" t="s">
        <v>2201</v>
      </c>
      <c r="C33" s="67"/>
      <c r="D33" s="38"/>
      <c r="E33" s="38"/>
      <c r="F33" s="38"/>
      <c r="G33" s="38"/>
      <c r="H33" s="38"/>
      <c r="I33" s="38"/>
      <c r="J33" s="38"/>
      <c r="K33" s="38"/>
      <c r="L33" s="38"/>
      <c r="M33" s="38"/>
      <c r="N33" s="8"/>
    </row>
    <row r="34" spans="2:14" ht="15">
      <c r="B34" s="68" t="s">
        <v>2202</v>
      </c>
      <c r="C34" s="67"/>
      <c r="D34" s="38"/>
      <c r="E34" s="38"/>
      <c r="F34" s="38"/>
      <c r="G34" s="38"/>
      <c r="H34" s="38"/>
      <c r="I34" s="38"/>
      <c r="J34" s="38"/>
      <c r="K34" s="38"/>
      <c r="L34" s="38"/>
      <c r="M34" s="38"/>
      <c r="N34" s="8"/>
    </row>
    <row r="35" spans="2:14" ht="15">
      <c r="B35" s="171" t="s">
        <v>2203</v>
      </c>
      <c r="C35" s="72"/>
      <c r="D35" s="43"/>
      <c r="E35" s="43"/>
      <c r="F35" s="38"/>
      <c r="G35" s="38"/>
      <c r="H35" s="38"/>
      <c r="I35" s="38"/>
      <c r="J35" s="38"/>
      <c r="K35" s="38"/>
      <c r="L35" s="38"/>
      <c r="M35" s="38"/>
      <c r="N35" s="8"/>
    </row>
    <row r="36" spans="2:14">
      <c r="B36" s="73"/>
      <c r="C36" s="74"/>
      <c r="D36" s="26"/>
      <c r="E36" s="26"/>
      <c r="F36" s="26"/>
      <c r="G36" s="26"/>
      <c r="H36" s="26"/>
      <c r="I36" s="26"/>
      <c r="J36" s="26"/>
      <c r="K36" s="26"/>
      <c r="L36" s="26"/>
      <c r="M36" s="26"/>
      <c r="N36" s="8"/>
    </row>
    <row r="37" spans="2:14">
      <c r="D37" s="8"/>
      <c r="E37" s="8"/>
      <c r="F37" s="8"/>
      <c r="G37" s="8"/>
      <c r="H37" s="8"/>
      <c r="I37" s="8"/>
      <c r="J37" s="8"/>
      <c r="K37" s="8"/>
      <c r="L37" s="8"/>
      <c r="M37" s="8"/>
      <c r="N37" s="8"/>
    </row>
    <row r="38" spans="2:14">
      <c r="D38" s="8"/>
      <c r="E38" s="8"/>
      <c r="F38" s="8"/>
      <c r="G38" s="8"/>
      <c r="H38" s="8"/>
      <c r="I38" s="8"/>
      <c r="J38" s="8"/>
      <c r="K38" s="8"/>
      <c r="L38" s="8"/>
      <c r="M38" s="8"/>
      <c r="N38" s="8"/>
    </row>
  </sheetData>
  <sheetProtection sheet="1" objects="1" scenarios="1"/>
  <mergeCells count="4">
    <mergeCell ref="C13:C16"/>
    <mergeCell ref="B13:B16"/>
    <mergeCell ref="B6:C6"/>
    <mergeCell ref="B29:C30"/>
  </mergeCells>
  <phoneticPr fontId="18" type="noConversion"/>
  <hyperlinks>
    <hyperlink ref="B32:I32" r:id="rId1" display="visit http://www.nationalarchives.gov.uk/doc/open-government-licence/"/>
    <hyperlink ref="B32" r:id="rId2"/>
    <hyperlink ref="B35:E35" r:id="rId3" display="psi@nationalarchives.gsi.gov.uk"/>
    <hyperlink ref="B35" r:id="rId4"/>
    <hyperlink ref="C19" r:id="rId5"/>
    <hyperlink ref="C20" r:id="rId6"/>
    <hyperlink ref="C21" r:id="rId7"/>
  </hyperlinks>
  <pageMargins left="0.75" right="0.75" top="1" bottom="1" header="0.5" footer="0.5"/>
  <pageSetup paperSize="9" scale="70" orientation="portrait" r:id="rId8"/>
  <headerFooter alignWithMargins="0"/>
  <drawing r:id="rId9"/>
</worksheet>
</file>

<file path=xl/worksheets/sheet4.xml><?xml version="1.0" encoding="utf-8"?>
<worksheet xmlns="http://schemas.openxmlformats.org/spreadsheetml/2006/main" xmlns:r="http://schemas.openxmlformats.org/officeDocument/2006/relationships">
  <sheetPr codeName="Sheet3" enableFormatConditionsCalculation="0">
    <tabColor indexed="62"/>
  </sheetPr>
  <dimension ref="A1:W15"/>
  <sheetViews>
    <sheetView showGridLines="0" showRowColHeaders="0" zoomScaleNormal="90" workbookViewId="0"/>
  </sheetViews>
  <sheetFormatPr defaultRowHeight="15"/>
  <cols>
    <col min="1" max="1" width="3.7109375" style="58" customWidth="1"/>
    <col min="2" max="16384" width="9.140625" style="58"/>
  </cols>
  <sheetData>
    <row r="1" spans="1:23">
      <c r="A1" s="10"/>
    </row>
    <row r="2" spans="1:23">
      <c r="B2" s="164" t="s">
        <v>3320</v>
      </c>
      <c r="C2" s="165"/>
      <c r="D2" s="165"/>
      <c r="E2" s="165"/>
      <c r="F2" s="165"/>
      <c r="G2" s="165"/>
      <c r="H2" s="165"/>
      <c r="I2" s="165"/>
      <c r="J2" s="165"/>
      <c r="K2" s="165"/>
      <c r="L2" s="165"/>
      <c r="M2" s="165"/>
      <c r="N2" s="165"/>
      <c r="O2" s="165"/>
      <c r="P2" s="165"/>
      <c r="Q2" s="165"/>
      <c r="R2" s="165"/>
      <c r="S2" s="165"/>
      <c r="T2" s="165"/>
      <c r="U2" s="165"/>
      <c r="V2" s="165"/>
    </row>
    <row r="3" spans="1:23">
      <c r="B3" s="165"/>
      <c r="C3" s="165"/>
      <c r="D3" s="165"/>
      <c r="E3" s="165"/>
      <c r="F3" s="165"/>
      <c r="G3" s="165"/>
      <c r="H3" s="165"/>
      <c r="I3" s="165"/>
      <c r="J3" s="165"/>
      <c r="K3" s="165"/>
      <c r="L3" s="165"/>
      <c r="M3" s="165"/>
      <c r="N3" s="165"/>
      <c r="O3" s="165"/>
      <c r="P3" s="165"/>
      <c r="Q3" s="165"/>
      <c r="R3" s="165"/>
      <c r="S3" s="165"/>
      <c r="T3" s="165"/>
      <c r="U3" s="165"/>
      <c r="V3" s="165"/>
    </row>
    <row r="4" spans="1:23">
      <c r="B4" s="164" t="s">
        <v>1950</v>
      </c>
      <c r="C4" s="165"/>
      <c r="D4" s="165"/>
      <c r="E4" s="165"/>
      <c r="F4" s="165"/>
      <c r="G4" s="165"/>
      <c r="H4" s="165"/>
      <c r="I4" s="165"/>
      <c r="J4" s="165"/>
      <c r="K4" s="165"/>
      <c r="L4" s="165"/>
      <c r="M4" s="165"/>
      <c r="N4" s="165"/>
      <c r="O4" s="165"/>
      <c r="P4" s="165"/>
      <c r="Q4" s="165"/>
      <c r="R4" s="165"/>
      <c r="S4" s="165"/>
      <c r="T4" s="165"/>
      <c r="U4" s="165"/>
      <c r="V4" s="165"/>
    </row>
    <row r="5" spans="1:23">
      <c r="B5" s="165"/>
      <c r="C5" s="165"/>
      <c r="D5" s="165"/>
      <c r="E5" s="165"/>
      <c r="F5" s="165"/>
      <c r="G5" s="165"/>
      <c r="H5" s="165"/>
      <c r="I5" s="165"/>
      <c r="J5" s="165"/>
      <c r="K5" s="165"/>
      <c r="L5" s="165"/>
      <c r="M5" s="165"/>
      <c r="N5" s="165"/>
      <c r="O5" s="165"/>
      <c r="P5" s="165"/>
      <c r="Q5" s="165"/>
      <c r="R5" s="165"/>
      <c r="S5" s="165"/>
      <c r="T5" s="165"/>
      <c r="U5" s="165"/>
      <c r="V5" s="165"/>
    </row>
    <row r="6" spans="1:23">
      <c r="B6" s="185" t="s">
        <v>69</v>
      </c>
      <c r="C6" s="185"/>
      <c r="D6" s="185"/>
      <c r="E6" s="185"/>
      <c r="F6" s="185"/>
      <c r="G6" s="185"/>
      <c r="H6" s="185"/>
      <c r="I6" s="185"/>
      <c r="J6" s="185"/>
      <c r="K6" s="185"/>
      <c r="L6" s="185"/>
      <c r="M6" s="185"/>
      <c r="N6" s="185"/>
      <c r="O6" s="168"/>
      <c r="P6" s="168"/>
      <c r="Q6" s="168"/>
      <c r="R6" s="168"/>
      <c r="S6" s="168"/>
      <c r="T6" s="168"/>
      <c r="U6" s="168"/>
      <c r="V6" s="168"/>
    </row>
    <row r="7" spans="1:23">
      <c r="B7" s="186" t="s">
        <v>1396</v>
      </c>
      <c r="C7" s="186"/>
      <c r="D7" s="186"/>
      <c r="E7" s="186"/>
      <c r="F7" s="186"/>
      <c r="G7" s="186"/>
      <c r="H7" s="186"/>
      <c r="I7" s="186"/>
      <c r="J7" s="186"/>
      <c r="K7" s="186"/>
      <c r="L7" s="186"/>
      <c r="M7" s="186"/>
      <c r="N7" s="186"/>
      <c r="O7" s="129"/>
      <c r="P7" s="129"/>
      <c r="Q7" s="129"/>
      <c r="R7" s="129"/>
      <c r="S7" s="127"/>
      <c r="T7" s="127"/>
      <c r="U7" s="127"/>
      <c r="V7" s="127"/>
    </row>
    <row r="8" spans="1:23" ht="12.75" customHeight="1">
      <c r="B8" s="186" t="s">
        <v>1393</v>
      </c>
      <c r="C8" s="186"/>
      <c r="D8" s="186"/>
      <c r="E8" s="186"/>
      <c r="F8" s="186"/>
      <c r="G8" s="186"/>
      <c r="H8" s="186"/>
      <c r="I8" s="186"/>
      <c r="J8" s="186"/>
      <c r="K8" s="186"/>
      <c r="L8" s="186"/>
      <c r="M8" s="186"/>
      <c r="N8" s="186"/>
      <c r="O8" s="186"/>
      <c r="P8" s="186"/>
      <c r="Q8" s="186"/>
      <c r="R8" s="186"/>
      <c r="S8" s="129"/>
      <c r="T8" s="129"/>
      <c r="U8" s="129"/>
      <c r="V8" s="129"/>
      <c r="W8" s="59"/>
    </row>
    <row r="9" spans="1:23">
      <c r="B9" s="186" t="s">
        <v>1394</v>
      </c>
      <c r="C9" s="186"/>
      <c r="D9" s="186"/>
      <c r="E9" s="186"/>
      <c r="F9" s="186"/>
      <c r="G9" s="186"/>
      <c r="H9" s="186"/>
      <c r="I9" s="186"/>
      <c r="J9" s="186"/>
      <c r="K9" s="186"/>
      <c r="L9" s="186"/>
      <c r="M9" s="129"/>
      <c r="N9" s="129"/>
      <c r="O9" s="128"/>
      <c r="P9" s="128"/>
      <c r="Q9" s="127"/>
      <c r="R9" s="129"/>
      <c r="S9" s="127"/>
      <c r="T9" s="127"/>
      <c r="U9" s="127"/>
      <c r="V9" s="127"/>
    </row>
    <row r="10" spans="1:23" ht="12.75" customHeight="1">
      <c r="B10" s="128"/>
      <c r="C10" s="128"/>
      <c r="D10" s="128"/>
      <c r="E10" s="128"/>
      <c r="F10" s="128"/>
      <c r="G10" s="128"/>
      <c r="H10" s="128"/>
      <c r="I10" s="128"/>
      <c r="J10" s="128"/>
      <c r="K10" s="128"/>
      <c r="L10" s="128"/>
      <c r="M10" s="128"/>
      <c r="N10" s="128"/>
      <c r="O10" s="129"/>
      <c r="P10" s="128"/>
      <c r="Q10" s="127"/>
      <c r="R10" s="127"/>
      <c r="S10" s="129"/>
      <c r="T10" s="129"/>
      <c r="U10" s="129"/>
      <c r="V10" s="129"/>
    </row>
    <row r="11" spans="1:23">
      <c r="B11" s="189" t="s">
        <v>387</v>
      </c>
      <c r="C11" s="189"/>
      <c r="D11" s="189"/>
      <c r="E11" s="189"/>
      <c r="F11" s="189"/>
      <c r="G11" s="189"/>
      <c r="H11" s="166"/>
      <c r="I11" s="166"/>
      <c r="J11" s="166"/>
      <c r="K11" s="166"/>
      <c r="L11" s="166"/>
      <c r="M11" s="166"/>
      <c r="N11" s="166"/>
      <c r="O11" s="128"/>
      <c r="P11" s="128"/>
      <c r="Q11" s="128"/>
      <c r="R11" s="127"/>
      <c r="S11" s="127"/>
      <c r="T11" s="127"/>
      <c r="U11" s="127"/>
      <c r="V11" s="127"/>
    </row>
    <row r="12" spans="1:23">
      <c r="B12" s="188"/>
      <c r="C12" s="188"/>
      <c r="D12" s="188"/>
      <c r="E12" s="188"/>
      <c r="F12" s="188"/>
      <c r="G12" s="188"/>
      <c r="H12" s="188"/>
      <c r="I12" s="167"/>
      <c r="J12" s="167"/>
      <c r="K12" s="167"/>
      <c r="L12" s="167"/>
      <c r="M12" s="167"/>
      <c r="N12" s="167"/>
      <c r="O12" s="167"/>
      <c r="P12" s="167"/>
      <c r="Q12" s="167"/>
      <c r="R12" s="128"/>
      <c r="S12" s="127"/>
      <c r="T12" s="127"/>
      <c r="U12" s="127"/>
      <c r="V12" s="127"/>
    </row>
    <row r="13" spans="1:23" ht="12.75" customHeight="1">
      <c r="B13" s="187" t="s">
        <v>1524</v>
      </c>
      <c r="C13" s="187"/>
      <c r="D13" s="187"/>
      <c r="E13" s="187"/>
      <c r="F13" s="187"/>
      <c r="G13" s="187"/>
      <c r="H13" s="187"/>
      <c r="I13" s="187"/>
      <c r="J13" s="187"/>
      <c r="K13" s="187"/>
      <c r="L13" s="187"/>
      <c r="M13" s="187"/>
      <c r="N13" s="127"/>
      <c r="O13" s="167"/>
      <c r="P13" s="167"/>
      <c r="Q13" s="167"/>
      <c r="R13" s="167"/>
      <c r="S13" s="127"/>
      <c r="T13" s="127"/>
      <c r="U13" s="127"/>
      <c r="V13" s="127"/>
    </row>
    <row r="14" spans="1:23">
      <c r="B14" s="187" t="s">
        <v>1522</v>
      </c>
      <c r="C14" s="187"/>
      <c r="D14" s="187"/>
      <c r="E14" s="187"/>
      <c r="F14" s="187"/>
      <c r="G14" s="187"/>
      <c r="H14" s="187"/>
      <c r="I14" s="187"/>
      <c r="J14" s="187"/>
      <c r="K14" s="187"/>
      <c r="L14" s="187"/>
      <c r="M14" s="187"/>
      <c r="N14" s="187"/>
      <c r="O14" s="187"/>
      <c r="P14" s="127"/>
      <c r="Q14" s="127"/>
      <c r="R14" s="167"/>
      <c r="S14" s="167"/>
      <c r="T14" s="167"/>
      <c r="U14" s="167"/>
      <c r="V14" s="167"/>
    </row>
    <row r="15" spans="1:23">
      <c r="S15" s="60"/>
      <c r="T15" s="60"/>
      <c r="U15" s="60"/>
      <c r="V15" s="60"/>
    </row>
  </sheetData>
  <mergeCells count="8">
    <mergeCell ref="B6:N6"/>
    <mergeCell ref="B7:N7"/>
    <mergeCell ref="B8:R8"/>
    <mergeCell ref="B9:L9"/>
    <mergeCell ref="B13:M13"/>
    <mergeCell ref="B14:O14"/>
    <mergeCell ref="B12:H12"/>
    <mergeCell ref="B11:G11"/>
  </mergeCells>
  <phoneticPr fontId="2" type="noConversion"/>
  <hyperlinks>
    <hyperlink ref="B6:E6" location="'Table 1'!A1" display="Table 1: All inspection activity, Q4 2010/11"/>
    <hyperlink ref="B6:I6" location="'Table 1'!A1" display="Table 1: All inspection activity, Q4 2009/10 and monthly breakdown"/>
    <hyperlink ref="B6:V6" location="'Table 1'!E4" display="Table 1: Number non-association independent school inspections carried out between 1 April 2011 - 30 June 2011 by type (provisional)"/>
    <hyperlink ref="O8:V8" location="'Table 2'!A1" display="'Table 2'!A1"/>
    <hyperlink ref="B10:V10" location="'Table 3a'!C5" display="Table 3a: Overall performance on compliance with regulatory requirements for non-association independent schools inspected between 1 April 2011 - 30 June 2011 by type (provisional)"/>
    <hyperlink ref="B13" location="'Chart 1'!A1" display="Chart 1: Section 162A inspection outcomes for non-association independent schools inspected between 1 September 2008 - 30 June 2011"/>
    <hyperlink ref="B14" location="'Chart 2'!A1" display="Chart 2: Overall performance on compliance with regulations by non-association independent schools inspected between 1 September 2004 - 30 June 2011"/>
    <hyperlink ref="B10:O10" location="'Table 3b'!C5" display="Table 3b: Compliance with regulatory requirements for non-association independent schools inspected (provisional)"/>
    <hyperlink ref="B7" location="'Table 2'!C5" display="Table 2: Section 162A inspection outcomes of non-association independent schools inspected between 1 April 2011 - 30 June 2011 (provisional)"/>
    <hyperlink ref="B8" location="'Table 3a'!C5" display="Table 3a: Overall performance on compliance with regulatory requirements for non-association independent schools inspected between 1 April 2011 - 30 June 2011 by type (provisional)"/>
    <hyperlink ref="B9" location="'Table 3b'!C5" display="Table 3b: Compliance with regulatory requirements for non-association independent schools inspected (provisional)"/>
    <hyperlink ref="B6:N6" location="'Table 1'!E4" display="Table 1: Number of non-association independent school inspections carried out between 1 April 2011 - 30 June 2011 by type (provisional)"/>
  </hyperlinks>
  <pageMargins left="0.75" right="0.75" top="1" bottom="1" header="0.5" footer="0.5"/>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4"/>
  <dimension ref="A1:AY544"/>
  <sheetViews>
    <sheetView topLeftCell="AJ1" zoomScale="70" zoomScaleNormal="70" workbookViewId="0">
      <selection activeCell="AW17" sqref="AW17"/>
    </sheetView>
  </sheetViews>
  <sheetFormatPr defaultColWidth="12" defaultRowHeight="12.75"/>
  <sheetData>
    <row r="1" spans="1:51">
      <c r="A1" s="9" t="s">
        <v>122</v>
      </c>
      <c r="F1" s="9" t="s">
        <v>123</v>
      </c>
      <c r="K1" s="9" t="s">
        <v>124</v>
      </c>
      <c r="P1" s="9" t="s">
        <v>125</v>
      </c>
      <c r="U1" t="s">
        <v>1104</v>
      </c>
      <c r="V1" s="9" t="s">
        <v>126</v>
      </c>
      <c r="AB1" s="9" t="s">
        <v>122</v>
      </c>
      <c r="AH1" s="9" t="s">
        <v>123</v>
      </c>
      <c r="AN1" s="9" t="s">
        <v>124</v>
      </c>
      <c r="AT1" s="9" t="s">
        <v>125</v>
      </c>
    </row>
    <row r="2" spans="1:51">
      <c r="A2" s="9" t="s">
        <v>1860</v>
      </c>
      <c r="B2" s="9" t="s">
        <v>1101</v>
      </c>
      <c r="C2" s="9" t="s">
        <v>1102</v>
      </c>
      <c r="D2" s="9" t="s">
        <v>2662</v>
      </c>
      <c r="E2" s="9" t="s">
        <v>1103</v>
      </c>
      <c r="F2" s="9" t="s">
        <v>1860</v>
      </c>
      <c r="G2" s="9" t="s">
        <v>1101</v>
      </c>
      <c r="H2" s="9" t="s">
        <v>1102</v>
      </c>
      <c r="I2" s="9" t="s">
        <v>2662</v>
      </c>
      <c r="J2" s="9" t="s">
        <v>1103</v>
      </c>
      <c r="K2" s="9" t="s">
        <v>1860</v>
      </c>
      <c r="L2" s="9" t="s">
        <v>1101</v>
      </c>
      <c r="M2" s="9" t="s">
        <v>1102</v>
      </c>
      <c r="N2" s="9" t="s">
        <v>2662</v>
      </c>
      <c r="O2" s="9" t="s">
        <v>1103</v>
      </c>
      <c r="P2" s="9" t="s">
        <v>1860</v>
      </c>
      <c r="Q2" s="9" t="s">
        <v>1101</v>
      </c>
      <c r="R2" s="9" t="s">
        <v>1102</v>
      </c>
      <c r="S2" s="9" t="s">
        <v>2662</v>
      </c>
      <c r="T2" s="9" t="s">
        <v>1103</v>
      </c>
      <c r="U2" s="9"/>
      <c r="V2" s="9" t="s">
        <v>1860</v>
      </c>
      <c r="W2" s="9" t="s">
        <v>1101</v>
      </c>
      <c r="X2" s="9" t="s">
        <v>1102</v>
      </c>
      <c r="Y2" s="9" t="s">
        <v>2662</v>
      </c>
      <c r="Z2" s="9" t="s">
        <v>1103</v>
      </c>
      <c r="AA2" s="9" t="s">
        <v>1717</v>
      </c>
      <c r="AB2" s="9" t="s">
        <v>1860</v>
      </c>
      <c r="AC2" s="9" t="s">
        <v>1101</v>
      </c>
      <c r="AD2" s="9" t="s">
        <v>1102</v>
      </c>
      <c r="AE2" s="9" t="s">
        <v>2662</v>
      </c>
      <c r="AF2" s="9" t="s">
        <v>1103</v>
      </c>
      <c r="AG2" s="9" t="s">
        <v>1717</v>
      </c>
      <c r="AH2" s="9" t="s">
        <v>1860</v>
      </c>
      <c r="AI2" s="9" t="s">
        <v>1101</v>
      </c>
      <c r="AJ2" s="9" t="s">
        <v>1102</v>
      </c>
      <c r="AK2" s="9" t="s">
        <v>2662</v>
      </c>
      <c r="AL2" s="9" t="s">
        <v>1103</v>
      </c>
      <c r="AM2" s="9" t="s">
        <v>1717</v>
      </c>
      <c r="AN2" s="9" t="s">
        <v>1860</v>
      </c>
      <c r="AO2" s="9" t="s">
        <v>1101</v>
      </c>
      <c r="AP2" s="9" t="s">
        <v>1102</v>
      </c>
      <c r="AQ2" s="9" t="s">
        <v>2662</v>
      </c>
      <c r="AR2" s="9" t="s">
        <v>1103</v>
      </c>
      <c r="AS2" s="9" t="s">
        <v>1717</v>
      </c>
      <c r="AT2" s="9" t="s">
        <v>1860</v>
      </c>
      <c r="AU2" s="9" t="s">
        <v>1101</v>
      </c>
      <c r="AV2" s="9" t="s">
        <v>1102</v>
      </c>
      <c r="AW2" s="9" t="s">
        <v>2662</v>
      </c>
      <c r="AX2" s="9" t="s">
        <v>1103</v>
      </c>
      <c r="AY2" s="9" t="s">
        <v>1717</v>
      </c>
    </row>
    <row r="3" spans="1:51">
      <c r="A3" s="1">
        <v>114900</v>
      </c>
      <c r="B3" t="s">
        <v>1106</v>
      </c>
      <c r="C3" t="s">
        <v>2164</v>
      </c>
      <c r="D3" t="s">
        <v>7</v>
      </c>
      <c r="E3" s="2">
        <v>39265</v>
      </c>
      <c r="F3" s="1">
        <v>101404</v>
      </c>
      <c r="G3" t="s">
        <v>2584</v>
      </c>
      <c r="H3" t="s">
        <v>694</v>
      </c>
      <c r="I3" t="s">
        <v>7</v>
      </c>
      <c r="J3" s="2">
        <v>39338</v>
      </c>
      <c r="K3" s="1">
        <v>101404</v>
      </c>
      <c r="L3" t="s">
        <v>2584</v>
      </c>
      <c r="M3" t="s">
        <v>694</v>
      </c>
      <c r="N3" t="s">
        <v>7</v>
      </c>
      <c r="O3" s="2">
        <v>39338</v>
      </c>
      <c r="P3" s="1">
        <v>102669</v>
      </c>
      <c r="Q3" t="s">
        <v>2881</v>
      </c>
      <c r="R3" t="s">
        <v>2511</v>
      </c>
      <c r="S3" t="s">
        <v>7</v>
      </c>
      <c r="T3" s="2">
        <v>39364</v>
      </c>
      <c r="V3" s="1">
        <v>115353</v>
      </c>
      <c r="W3" t="s">
        <v>3234</v>
      </c>
      <c r="X3" t="s">
        <v>2164</v>
      </c>
      <c r="Y3" t="s">
        <v>10</v>
      </c>
      <c r="Z3" s="2">
        <v>39261</v>
      </c>
      <c r="AA3" s="2">
        <v>40072</v>
      </c>
      <c r="AB3" s="1">
        <v>115353</v>
      </c>
      <c r="AC3" t="s">
        <v>3234</v>
      </c>
      <c r="AD3" t="s">
        <v>2164</v>
      </c>
      <c r="AE3" t="s">
        <v>10</v>
      </c>
      <c r="AF3" s="2">
        <v>39261</v>
      </c>
      <c r="AG3" s="2">
        <v>40072</v>
      </c>
      <c r="AH3" s="1">
        <v>113701</v>
      </c>
      <c r="AI3" t="s">
        <v>2620</v>
      </c>
      <c r="AJ3" t="s">
        <v>2364</v>
      </c>
      <c r="AK3" t="s">
        <v>7</v>
      </c>
      <c r="AL3" s="2">
        <v>39519</v>
      </c>
      <c r="AM3" s="2">
        <v>40093</v>
      </c>
      <c r="AN3" s="1">
        <v>121120</v>
      </c>
      <c r="AO3" t="s">
        <v>2636</v>
      </c>
      <c r="AP3" t="s">
        <v>1163</v>
      </c>
      <c r="AQ3" t="s">
        <v>7</v>
      </c>
      <c r="AR3" s="2">
        <v>39603</v>
      </c>
      <c r="AS3" s="2">
        <v>40122</v>
      </c>
      <c r="AT3" s="1">
        <v>121679</v>
      </c>
      <c r="AU3" t="s">
        <v>2600</v>
      </c>
      <c r="AV3" t="s">
        <v>2961</v>
      </c>
      <c r="AW3" t="s">
        <v>10</v>
      </c>
      <c r="AX3" s="2">
        <v>39463</v>
      </c>
      <c r="AY3" s="2">
        <v>40148</v>
      </c>
    </row>
    <row r="4" spans="1:51">
      <c r="A4" s="1">
        <v>101404</v>
      </c>
      <c r="B4" t="s">
        <v>2584</v>
      </c>
      <c r="C4" t="s">
        <v>694</v>
      </c>
      <c r="D4" t="s">
        <v>7</v>
      </c>
      <c r="E4" s="2">
        <v>39338</v>
      </c>
      <c r="F4" s="1">
        <v>121917</v>
      </c>
      <c r="G4" t="s">
        <v>2585</v>
      </c>
      <c r="H4" t="s">
        <v>2808</v>
      </c>
      <c r="I4" t="s">
        <v>7</v>
      </c>
      <c r="J4" s="2">
        <v>39357</v>
      </c>
      <c r="K4" s="1">
        <v>102669</v>
      </c>
      <c r="L4" t="s">
        <v>2881</v>
      </c>
      <c r="M4" t="s">
        <v>2511</v>
      </c>
      <c r="N4" t="s">
        <v>7</v>
      </c>
      <c r="O4" s="2">
        <v>39364</v>
      </c>
      <c r="P4" s="1">
        <v>105556</v>
      </c>
      <c r="Q4" t="s">
        <v>2587</v>
      </c>
      <c r="R4" t="s">
        <v>704</v>
      </c>
      <c r="S4" t="s">
        <v>10</v>
      </c>
      <c r="T4" s="2">
        <v>39386</v>
      </c>
      <c r="V4" s="1">
        <v>104236</v>
      </c>
      <c r="W4" t="s">
        <v>3233</v>
      </c>
      <c r="X4" t="s">
        <v>2540</v>
      </c>
      <c r="Y4" t="s">
        <v>7</v>
      </c>
      <c r="Z4" s="2">
        <v>39253</v>
      </c>
      <c r="AA4" s="2">
        <v>40079</v>
      </c>
      <c r="AB4" s="1">
        <v>104236</v>
      </c>
      <c r="AC4" t="s">
        <v>3233</v>
      </c>
      <c r="AD4" t="s">
        <v>2540</v>
      </c>
      <c r="AE4" t="s">
        <v>7</v>
      </c>
      <c r="AF4" s="2">
        <v>39253</v>
      </c>
      <c r="AG4" s="2">
        <v>40079</v>
      </c>
      <c r="AH4" s="1">
        <v>110532</v>
      </c>
      <c r="AI4" t="s">
        <v>2606</v>
      </c>
      <c r="AJ4" t="s">
        <v>366</v>
      </c>
      <c r="AK4" t="s">
        <v>10</v>
      </c>
      <c r="AL4" s="2">
        <v>39477</v>
      </c>
      <c r="AM4" s="2">
        <v>40094</v>
      </c>
      <c r="AN4" s="1">
        <v>121211</v>
      </c>
      <c r="AO4" t="s">
        <v>2589</v>
      </c>
      <c r="AP4" t="s">
        <v>1163</v>
      </c>
      <c r="AQ4" t="s">
        <v>10</v>
      </c>
      <c r="AR4" s="2">
        <v>39386</v>
      </c>
      <c r="AS4" s="2">
        <v>40127</v>
      </c>
      <c r="AT4" s="1">
        <v>101404</v>
      </c>
      <c r="AU4" t="s">
        <v>2584</v>
      </c>
      <c r="AV4" t="s">
        <v>694</v>
      </c>
      <c r="AW4" t="s">
        <v>7</v>
      </c>
      <c r="AX4" s="2">
        <v>39338</v>
      </c>
      <c r="AY4" s="2">
        <v>40149</v>
      </c>
    </row>
    <row r="5" spans="1:51">
      <c r="A5" s="1">
        <v>121917</v>
      </c>
      <c r="B5" t="s">
        <v>2585</v>
      </c>
      <c r="C5" t="s">
        <v>2808</v>
      </c>
      <c r="D5" t="s">
        <v>7</v>
      </c>
      <c r="E5" s="2">
        <v>39357</v>
      </c>
      <c r="F5" s="1">
        <v>102669</v>
      </c>
      <c r="G5" t="s">
        <v>2881</v>
      </c>
      <c r="H5" t="s">
        <v>2511</v>
      </c>
      <c r="I5" t="s">
        <v>7</v>
      </c>
      <c r="J5" s="2">
        <v>39364</v>
      </c>
      <c r="K5" s="1">
        <v>105556</v>
      </c>
      <c r="L5" t="s">
        <v>2587</v>
      </c>
      <c r="M5" t="s">
        <v>704</v>
      </c>
      <c r="N5" t="s">
        <v>10</v>
      </c>
      <c r="O5" s="2">
        <v>39386</v>
      </c>
      <c r="P5" s="1">
        <v>116961</v>
      </c>
      <c r="Q5" t="s">
        <v>2592</v>
      </c>
      <c r="R5" t="s">
        <v>1057</v>
      </c>
      <c r="S5" t="s">
        <v>10</v>
      </c>
      <c r="T5" s="2">
        <v>39400</v>
      </c>
      <c r="V5" s="1">
        <v>113701</v>
      </c>
      <c r="W5" t="s">
        <v>2620</v>
      </c>
      <c r="X5" t="s">
        <v>2364</v>
      </c>
      <c r="Y5" t="s">
        <v>7</v>
      </c>
      <c r="Z5" s="2">
        <v>39519</v>
      </c>
      <c r="AA5" s="2">
        <v>40093</v>
      </c>
      <c r="AB5" t="str">
        <f>""</f>
        <v/>
      </c>
      <c r="AC5" t="str">
        <f>""</f>
        <v/>
      </c>
      <c r="AD5" t="str">
        <f>""</f>
        <v/>
      </c>
      <c r="AE5" t="str">
        <f>""</f>
        <v/>
      </c>
      <c r="AF5" t="str">
        <f>""</f>
        <v/>
      </c>
      <c r="AG5" t="str">
        <f>""</f>
        <v/>
      </c>
      <c r="AH5" s="1">
        <v>114900</v>
      </c>
      <c r="AI5" t="s">
        <v>1106</v>
      </c>
      <c r="AJ5" t="s">
        <v>2164</v>
      </c>
      <c r="AK5" t="s">
        <v>7</v>
      </c>
      <c r="AL5" s="2">
        <v>39265</v>
      </c>
      <c r="AM5" s="2">
        <v>40100</v>
      </c>
      <c r="AN5" s="1">
        <v>126042</v>
      </c>
      <c r="AO5" t="s">
        <v>415</v>
      </c>
      <c r="AP5" t="s">
        <v>3427</v>
      </c>
      <c r="AQ5" t="s">
        <v>7</v>
      </c>
      <c r="AR5" s="2">
        <v>39708</v>
      </c>
      <c r="AS5" s="2">
        <v>40129</v>
      </c>
      <c r="AT5" s="1">
        <v>123631</v>
      </c>
      <c r="AU5" t="s">
        <v>2613</v>
      </c>
      <c r="AV5" t="s">
        <v>1505</v>
      </c>
      <c r="AW5" t="s">
        <v>13</v>
      </c>
      <c r="AX5" s="2">
        <v>39505</v>
      </c>
      <c r="AY5" s="2">
        <v>40149</v>
      </c>
    </row>
    <row r="6" spans="1:51">
      <c r="A6" s="1">
        <v>102669</v>
      </c>
      <c r="B6" t="s">
        <v>2881</v>
      </c>
      <c r="C6" t="s">
        <v>2511</v>
      </c>
      <c r="D6" t="s">
        <v>7</v>
      </c>
      <c r="E6" s="2">
        <v>39364</v>
      </c>
      <c r="F6" s="1">
        <v>121928</v>
      </c>
      <c r="G6" t="s">
        <v>2586</v>
      </c>
      <c r="H6" t="s">
        <v>2808</v>
      </c>
      <c r="I6" t="s">
        <v>7</v>
      </c>
      <c r="J6" s="2">
        <v>39372</v>
      </c>
      <c r="K6" s="1">
        <v>107226</v>
      </c>
      <c r="L6" t="s">
        <v>2590</v>
      </c>
      <c r="M6" t="s">
        <v>2847</v>
      </c>
      <c r="N6" t="s">
        <v>7</v>
      </c>
      <c r="O6" s="2">
        <v>39393</v>
      </c>
      <c r="P6" s="1">
        <v>103202</v>
      </c>
      <c r="Q6" t="s">
        <v>1429</v>
      </c>
      <c r="R6" t="s">
        <v>2894</v>
      </c>
      <c r="S6" t="s">
        <v>7</v>
      </c>
      <c r="T6" s="2">
        <v>39407</v>
      </c>
      <c r="V6" s="1">
        <v>110532</v>
      </c>
      <c r="W6" t="s">
        <v>2606</v>
      </c>
      <c r="X6" t="s">
        <v>366</v>
      </c>
      <c r="Y6" t="s">
        <v>10</v>
      </c>
      <c r="Z6" s="2">
        <v>39477</v>
      </c>
      <c r="AA6" s="2">
        <v>40094</v>
      </c>
      <c r="AB6" t="str">
        <f>""</f>
        <v/>
      </c>
      <c r="AC6" t="str">
        <f>""</f>
        <v/>
      </c>
      <c r="AD6" t="str">
        <f>""</f>
        <v/>
      </c>
      <c r="AE6" t="str">
        <f>""</f>
        <v/>
      </c>
      <c r="AF6" t="str">
        <f>""</f>
        <v/>
      </c>
      <c r="AG6" t="str">
        <f>""</f>
        <v/>
      </c>
      <c r="AH6" s="1">
        <v>118085</v>
      </c>
      <c r="AI6" t="s">
        <v>2611</v>
      </c>
      <c r="AJ6" t="s">
        <v>1217</v>
      </c>
      <c r="AK6" t="s">
        <v>10</v>
      </c>
      <c r="AL6" s="2">
        <v>39498</v>
      </c>
      <c r="AM6" s="2">
        <v>40100</v>
      </c>
      <c r="AN6" s="1">
        <v>105427</v>
      </c>
      <c r="AO6" t="s">
        <v>2588</v>
      </c>
      <c r="AP6" t="s">
        <v>704</v>
      </c>
      <c r="AQ6" t="s">
        <v>7</v>
      </c>
      <c r="AR6" s="2">
        <v>39386</v>
      </c>
      <c r="AS6" s="2">
        <v>40134</v>
      </c>
      <c r="AT6" s="1">
        <v>100258</v>
      </c>
      <c r="AU6" t="s">
        <v>2621</v>
      </c>
      <c r="AV6" t="s">
        <v>2327</v>
      </c>
      <c r="AW6" t="s">
        <v>7</v>
      </c>
      <c r="AX6" s="2">
        <v>39519</v>
      </c>
      <c r="AY6" s="2">
        <v>40149</v>
      </c>
    </row>
    <row r="7" spans="1:51">
      <c r="A7" s="1">
        <v>121928</v>
      </c>
      <c r="B7" t="s">
        <v>2586</v>
      </c>
      <c r="C7" t="s">
        <v>2808</v>
      </c>
      <c r="D7" t="s">
        <v>7</v>
      </c>
      <c r="E7" s="2">
        <v>39372</v>
      </c>
      <c r="F7" s="1">
        <v>105556</v>
      </c>
      <c r="G7" t="s">
        <v>2587</v>
      </c>
      <c r="H7" t="s">
        <v>704</v>
      </c>
      <c r="I7" t="s">
        <v>10</v>
      </c>
      <c r="J7" s="2">
        <v>39386</v>
      </c>
      <c r="K7" s="1">
        <v>113402</v>
      </c>
      <c r="L7" t="s">
        <v>2591</v>
      </c>
      <c r="M7" t="s">
        <v>3428</v>
      </c>
      <c r="N7" t="s">
        <v>7</v>
      </c>
      <c r="O7" s="2">
        <v>39401</v>
      </c>
      <c r="P7" s="1">
        <v>118834</v>
      </c>
      <c r="Q7" t="s">
        <v>527</v>
      </c>
      <c r="R7" t="s">
        <v>3423</v>
      </c>
      <c r="S7" t="s">
        <v>10</v>
      </c>
      <c r="T7" s="2">
        <v>39421</v>
      </c>
      <c r="V7" s="1">
        <v>114900</v>
      </c>
      <c r="W7" t="s">
        <v>1106</v>
      </c>
      <c r="X7" t="s">
        <v>2164</v>
      </c>
      <c r="Y7" t="s">
        <v>7</v>
      </c>
      <c r="Z7" s="2">
        <v>39265</v>
      </c>
      <c r="AA7" s="2">
        <v>40100</v>
      </c>
      <c r="AB7" t="str">
        <f>""</f>
        <v/>
      </c>
      <c r="AC7" t="str">
        <f>""</f>
        <v/>
      </c>
      <c r="AD7" t="str">
        <f>""</f>
        <v/>
      </c>
      <c r="AE7" t="str">
        <f>""</f>
        <v/>
      </c>
      <c r="AF7" t="str">
        <f>""</f>
        <v/>
      </c>
      <c r="AG7" t="str">
        <f>""</f>
        <v/>
      </c>
      <c r="AH7" s="1">
        <v>113373</v>
      </c>
      <c r="AI7" t="s">
        <v>2615</v>
      </c>
      <c r="AJ7" t="s">
        <v>2163</v>
      </c>
      <c r="AK7" t="s">
        <v>7</v>
      </c>
      <c r="AL7" s="2">
        <v>39506</v>
      </c>
      <c r="AM7" s="2">
        <v>40106</v>
      </c>
      <c r="AN7" s="1">
        <v>120077</v>
      </c>
      <c r="AO7" t="s">
        <v>2604</v>
      </c>
      <c r="AP7" t="s">
        <v>2194</v>
      </c>
      <c r="AQ7" t="s">
        <v>7</v>
      </c>
      <c r="AR7" s="2">
        <v>39476</v>
      </c>
      <c r="AS7" s="2">
        <v>40135</v>
      </c>
      <c r="AT7" s="1">
        <v>124661</v>
      </c>
      <c r="AU7" t="s">
        <v>2645</v>
      </c>
      <c r="AV7" t="s">
        <v>3281</v>
      </c>
      <c r="AW7" t="s">
        <v>7</v>
      </c>
      <c r="AX7" s="2">
        <v>39617</v>
      </c>
      <c r="AY7" s="2">
        <v>40149</v>
      </c>
    </row>
    <row r="8" spans="1:51">
      <c r="A8" s="1">
        <v>105556</v>
      </c>
      <c r="B8" t="s">
        <v>2587</v>
      </c>
      <c r="C8" t="s">
        <v>704</v>
      </c>
      <c r="D8" t="s">
        <v>10</v>
      </c>
      <c r="E8" s="2">
        <v>39386</v>
      </c>
      <c r="F8" s="1">
        <v>105427</v>
      </c>
      <c r="G8" t="s">
        <v>2588</v>
      </c>
      <c r="H8" t="s">
        <v>704</v>
      </c>
      <c r="I8" t="s">
        <v>7</v>
      </c>
      <c r="J8" s="2">
        <v>39386</v>
      </c>
      <c r="K8" s="1">
        <v>116961</v>
      </c>
      <c r="L8" t="s">
        <v>2592</v>
      </c>
      <c r="M8" t="s">
        <v>1057</v>
      </c>
      <c r="N8" t="s">
        <v>10</v>
      </c>
      <c r="O8" s="2">
        <v>39400</v>
      </c>
      <c r="P8" s="1">
        <v>132244</v>
      </c>
      <c r="Q8" t="s">
        <v>2601</v>
      </c>
      <c r="R8" t="s">
        <v>351</v>
      </c>
      <c r="S8" t="s">
        <v>7</v>
      </c>
      <c r="T8" s="2">
        <v>39471</v>
      </c>
      <c r="V8" s="1">
        <v>118085</v>
      </c>
      <c r="W8" t="s">
        <v>2611</v>
      </c>
      <c r="X8" t="s">
        <v>1217</v>
      </c>
      <c r="Y8" t="s">
        <v>10</v>
      </c>
      <c r="Z8" s="2">
        <v>39498</v>
      </c>
      <c r="AA8" s="2">
        <v>40100</v>
      </c>
      <c r="AB8" t="str">
        <f>""</f>
        <v/>
      </c>
      <c r="AC8" t="str">
        <f>""</f>
        <v/>
      </c>
      <c r="AD8" t="str">
        <f>""</f>
        <v/>
      </c>
      <c r="AE8" t="str">
        <f>""</f>
        <v/>
      </c>
      <c r="AF8" t="str">
        <f>""</f>
        <v/>
      </c>
      <c r="AG8" t="str">
        <f>""</f>
        <v/>
      </c>
      <c r="AH8" s="1">
        <v>104820</v>
      </c>
      <c r="AI8" t="s">
        <v>2612</v>
      </c>
      <c r="AJ8" t="s">
        <v>2161</v>
      </c>
      <c r="AK8" t="s">
        <v>7</v>
      </c>
      <c r="AL8" s="2">
        <v>39498</v>
      </c>
      <c r="AM8" s="2">
        <v>40107</v>
      </c>
      <c r="AN8" s="1">
        <v>109777</v>
      </c>
      <c r="AO8" t="s">
        <v>2605</v>
      </c>
      <c r="AP8" t="s">
        <v>2965</v>
      </c>
      <c r="AQ8" t="s">
        <v>7</v>
      </c>
      <c r="AR8" s="2">
        <v>39476</v>
      </c>
      <c r="AS8" s="2">
        <v>40135</v>
      </c>
      <c r="AT8" s="1">
        <v>131193</v>
      </c>
      <c r="AU8" t="s">
        <v>2596</v>
      </c>
      <c r="AV8" t="s">
        <v>700</v>
      </c>
      <c r="AW8" t="s">
        <v>1020</v>
      </c>
      <c r="AX8" s="2">
        <v>39420</v>
      </c>
      <c r="AY8" s="2">
        <v>40150</v>
      </c>
    </row>
    <row r="9" spans="1:51">
      <c r="A9" s="1">
        <v>105427</v>
      </c>
      <c r="B9" t="s">
        <v>2588</v>
      </c>
      <c r="C9" t="s">
        <v>704</v>
      </c>
      <c r="D9" t="s">
        <v>7</v>
      </c>
      <c r="E9" s="2">
        <v>39386</v>
      </c>
      <c r="F9" s="1">
        <v>121211</v>
      </c>
      <c r="G9" t="s">
        <v>2589</v>
      </c>
      <c r="H9" t="s">
        <v>1163</v>
      </c>
      <c r="I9" t="s">
        <v>10</v>
      </c>
      <c r="J9" s="2">
        <v>39386</v>
      </c>
      <c r="K9" s="1">
        <v>122254</v>
      </c>
      <c r="L9" t="s">
        <v>2593</v>
      </c>
      <c r="M9" t="s">
        <v>1216</v>
      </c>
      <c r="N9" t="s">
        <v>7</v>
      </c>
      <c r="O9" s="2">
        <v>39406</v>
      </c>
      <c r="P9" s="1">
        <v>103281</v>
      </c>
      <c r="Q9" t="s">
        <v>1204</v>
      </c>
      <c r="R9" t="s">
        <v>2894</v>
      </c>
      <c r="S9" t="s">
        <v>7</v>
      </c>
      <c r="T9" s="2">
        <v>39477</v>
      </c>
      <c r="V9" s="1">
        <v>113373</v>
      </c>
      <c r="W9" t="s">
        <v>2615</v>
      </c>
      <c r="X9" t="s">
        <v>2163</v>
      </c>
      <c r="Y9" t="s">
        <v>7</v>
      </c>
      <c r="Z9" s="2">
        <v>39506</v>
      </c>
      <c r="AA9" s="2">
        <v>40106</v>
      </c>
      <c r="AB9" t="str">
        <f>""</f>
        <v/>
      </c>
      <c r="AC9" t="str">
        <f>""</f>
        <v/>
      </c>
      <c r="AD9" t="str">
        <f>""</f>
        <v/>
      </c>
      <c r="AE9" t="str">
        <f>""</f>
        <v/>
      </c>
      <c r="AF9" t="str">
        <f>""</f>
        <v/>
      </c>
      <c r="AG9" t="str">
        <f>""</f>
        <v/>
      </c>
      <c r="AH9" s="1">
        <v>112138</v>
      </c>
      <c r="AI9" t="s">
        <v>410</v>
      </c>
      <c r="AJ9" t="s">
        <v>3243</v>
      </c>
      <c r="AK9" t="s">
        <v>7</v>
      </c>
      <c r="AL9" s="2">
        <v>39638</v>
      </c>
      <c r="AM9" s="2">
        <v>40107</v>
      </c>
      <c r="AN9" s="1">
        <v>114601</v>
      </c>
      <c r="AO9" t="s">
        <v>436</v>
      </c>
      <c r="AP9" t="s">
        <v>3278</v>
      </c>
      <c r="AQ9" t="s">
        <v>10</v>
      </c>
      <c r="AR9" s="2">
        <v>39729</v>
      </c>
      <c r="AS9" s="2">
        <v>40135</v>
      </c>
      <c r="AT9" s="1">
        <v>100814</v>
      </c>
      <c r="AU9" t="s">
        <v>440</v>
      </c>
      <c r="AV9" t="s">
        <v>1948</v>
      </c>
      <c r="AW9" t="s">
        <v>7</v>
      </c>
      <c r="AX9" s="2">
        <v>39735</v>
      </c>
      <c r="AY9" s="2">
        <v>40150</v>
      </c>
    </row>
    <row r="10" spans="1:51">
      <c r="A10" s="1">
        <v>121211</v>
      </c>
      <c r="B10" t="s">
        <v>2589</v>
      </c>
      <c r="C10" t="s">
        <v>1163</v>
      </c>
      <c r="D10" t="s">
        <v>10</v>
      </c>
      <c r="E10" s="2">
        <v>39386</v>
      </c>
      <c r="F10" s="1">
        <v>107226</v>
      </c>
      <c r="G10" t="s">
        <v>2590</v>
      </c>
      <c r="H10" t="s">
        <v>2847</v>
      </c>
      <c r="I10" t="s">
        <v>7</v>
      </c>
      <c r="J10" s="2">
        <v>39393</v>
      </c>
      <c r="K10" s="1">
        <v>103202</v>
      </c>
      <c r="L10" t="s">
        <v>1429</v>
      </c>
      <c r="M10" t="s">
        <v>2894</v>
      </c>
      <c r="N10" t="s">
        <v>7</v>
      </c>
      <c r="O10" s="2">
        <v>39407</v>
      </c>
      <c r="P10" s="1">
        <v>103309</v>
      </c>
      <c r="Q10" t="s">
        <v>2261</v>
      </c>
      <c r="R10" t="s">
        <v>2894</v>
      </c>
      <c r="S10" t="s">
        <v>7</v>
      </c>
      <c r="T10" s="2">
        <v>39485</v>
      </c>
      <c r="V10" s="1">
        <v>104820</v>
      </c>
      <c r="W10" t="s">
        <v>2612</v>
      </c>
      <c r="X10" t="s">
        <v>2161</v>
      </c>
      <c r="Y10" t="s">
        <v>7</v>
      </c>
      <c r="Z10" s="2">
        <v>39498</v>
      </c>
      <c r="AA10" s="2">
        <v>40107</v>
      </c>
      <c r="AB10" t="str">
        <f>""</f>
        <v/>
      </c>
      <c r="AC10" t="str">
        <f>""</f>
        <v/>
      </c>
      <c r="AD10" t="str">
        <f>""</f>
        <v/>
      </c>
      <c r="AE10" t="str">
        <f>""</f>
        <v/>
      </c>
      <c r="AF10" t="str">
        <f>""</f>
        <v/>
      </c>
      <c r="AG10" t="str">
        <f>""</f>
        <v/>
      </c>
      <c r="AH10" t="str">
        <f>""</f>
        <v/>
      </c>
      <c r="AI10" t="str">
        <f>""</f>
        <v/>
      </c>
      <c r="AJ10" t="str">
        <f>""</f>
        <v/>
      </c>
      <c r="AK10" t="str">
        <f>""</f>
        <v/>
      </c>
      <c r="AL10" t="str">
        <f>""</f>
        <v/>
      </c>
      <c r="AM10" t="str">
        <f>""</f>
        <v/>
      </c>
      <c r="AN10" s="1">
        <v>101532</v>
      </c>
      <c r="AO10" t="s">
        <v>2594</v>
      </c>
      <c r="AP10" t="s">
        <v>3411</v>
      </c>
      <c r="AQ10" t="s">
        <v>7</v>
      </c>
      <c r="AR10" s="2">
        <v>39407</v>
      </c>
      <c r="AS10" s="2">
        <v>40136</v>
      </c>
      <c r="AT10" s="1">
        <v>122254</v>
      </c>
      <c r="AU10" t="s">
        <v>2593</v>
      </c>
      <c r="AV10" t="s">
        <v>1216</v>
      </c>
      <c r="AW10" t="s">
        <v>7</v>
      </c>
      <c r="AX10" s="2">
        <v>39406</v>
      </c>
      <c r="AY10" s="2">
        <v>40155</v>
      </c>
    </row>
    <row r="11" spans="1:51">
      <c r="A11" s="1">
        <v>107226</v>
      </c>
      <c r="B11" t="s">
        <v>2590</v>
      </c>
      <c r="C11" t="s">
        <v>2847</v>
      </c>
      <c r="D11" t="s">
        <v>7</v>
      </c>
      <c r="E11" s="2">
        <v>39393</v>
      </c>
      <c r="F11" s="1">
        <v>116961</v>
      </c>
      <c r="G11" t="s">
        <v>2592</v>
      </c>
      <c r="H11" t="s">
        <v>1057</v>
      </c>
      <c r="I11" t="s">
        <v>10</v>
      </c>
      <c r="J11" s="2">
        <v>39400</v>
      </c>
      <c r="K11" s="1">
        <v>131193</v>
      </c>
      <c r="L11" t="s">
        <v>2596</v>
      </c>
      <c r="M11" t="s">
        <v>700</v>
      </c>
      <c r="N11" t="s">
        <v>1020</v>
      </c>
      <c r="O11" s="2">
        <v>39420</v>
      </c>
      <c r="P11" s="1">
        <v>105926</v>
      </c>
      <c r="Q11" t="s">
        <v>2608</v>
      </c>
      <c r="R11" t="s">
        <v>1213</v>
      </c>
      <c r="S11" t="s">
        <v>7</v>
      </c>
      <c r="T11" s="2">
        <v>39490</v>
      </c>
      <c r="V11" s="1">
        <v>112138</v>
      </c>
      <c r="W11" t="s">
        <v>410</v>
      </c>
      <c r="X11" t="s">
        <v>3243</v>
      </c>
      <c r="Y11" t="s">
        <v>7</v>
      </c>
      <c r="Z11" s="2">
        <v>39638</v>
      </c>
      <c r="AA11" s="2">
        <v>40107</v>
      </c>
      <c r="AB11" t="str">
        <f>""</f>
        <v/>
      </c>
      <c r="AC11" t="str">
        <f>""</f>
        <v/>
      </c>
      <c r="AD11" t="str">
        <f>""</f>
        <v/>
      </c>
      <c r="AE11" t="str">
        <f>""</f>
        <v/>
      </c>
      <c r="AF11" t="str">
        <f>""</f>
        <v/>
      </c>
      <c r="AG11" t="str">
        <f>""</f>
        <v/>
      </c>
      <c r="AH11" t="str">
        <f>""</f>
        <v/>
      </c>
      <c r="AI11" t="str">
        <f>""</f>
        <v/>
      </c>
      <c r="AJ11" t="str">
        <f>""</f>
        <v/>
      </c>
      <c r="AK11" t="str">
        <f>""</f>
        <v/>
      </c>
      <c r="AL11" t="str">
        <f>""</f>
        <v/>
      </c>
      <c r="AM11" t="str">
        <f>""</f>
        <v/>
      </c>
      <c r="AN11" s="1">
        <v>132778</v>
      </c>
      <c r="AO11" t="s">
        <v>2617</v>
      </c>
      <c r="AP11" t="s">
        <v>2163</v>
      </c>
      <c r="AQ11" t="s">
        <v>7</v>
      </c>
      <c r="AR11" s="2">
        <v>39511</v>
      </c>
      <c r="AS11" s="2">
        <v>40136</v>
      </c>
      <c r="AT11" s="1">
        <v>115817</v>
      </c>
      <c r="AU11" t="s">
        <v>2607</v>
      </c>
      <c r="AV11" t="s">
        <v>3279</v>
      </c>
      <c r="AW11" t="s">
        <v>13</v>
      </c>
      <c r="AX11" s="2">
        <v>39483</v>
      </c>
      <c r="AY11" s="2">
        <v>40155</v>
      </c>
    </row>
    <row r="12" spans="1:51">
      <c r="A12" s="1">
        <v>116961</v>
      </c>
      <c r="B12" t="s">
        <v>2592</v>
      </c>
      <c r="C12" t="s">
        <v>1057</v>
      </c>
      <c r="D12" t="s">
        <v>10</v>
      </c>
      <c r="E12" s="2">
        <v>39400</v>
      </c>
      <c r="F12" s="1">
        <v>113402</v>
      </c>
      <c r="G12" t="s">
        <v>2591</v>
      </c>
      <c r="H12" t="s">
        <v>3428</v>
      </c>
      <c r="I12" t="s">
        <v>7</v>
      </c>
      <c r="J12" s="2">
        <v>39401</v>
      </c>
      <c r="K12" s="1">
        <v>107532</v>
      </c>
      <c r="L12" t="s">
        <v>2598</v>
      </c>
      <c r="M12" t="s">
        <v>2512</v>
      </c>
      <c r="N12" t="s">
        <v>7</v>
      </c>
      <c r="O12" s="2">
        <v>39421</v>
      </c>
      <c r="P12" s="1">
        <v>133733</v>
      </c>
      <c r="Q12" t="s">
        <v>2609</v>
      </c>
      <c r="R12" t="s">
        <v>2808</v>
      </c>
      <c r="S12" t="s">
        <v>10</v>
      </c>
      <c r="T12" s="2">
        <v>39489</v>
      </c>
      <c r="V12" s="1">
        <v>121120</v>
      </c>
      <c r="W12" t="s">
        <v>2636</v>
      </c>
      <c r="X12" t="s">
        <v>1163</v>
      </c>
      <c r="Y12" t="s">
        <v>7</v>
      </c>
      <c r="Z12" s="2">
        <v>39603</v>
      </c>
      <c r="AA12" s="2">
        <v>40122</v>
      </c>
      <c r="AB12" t="str">
        <f>""</f>
        <v/>
      </c>
      <c r="AC12" t="str">
        <f>""</f>
        <v/>
      </c>
      <c r="AD12" t="str">
        <f>""</f>
        <v/>
      </c>
      <c r="AE12" t="str">
        <f>""</f>
        <v/>
      </c>
      <c r="AF12" t="str">
        <f>""</f>
        <v/>
      </c>
      <c r="AG12" t="str">
        <f>""</f>
        <v/>
      </c>
      <c r="AH12" t="str">
        <f>""</f>
        <v/>
      </c>
      <c r="AI12" t="str">
        <f>""</f>
        <v/>
      </c>
      <c r="AJ12" t="str">
        <f>""</f>
        <v/>
      </c>
      <c r="AK12" t="str">
        <f>""</f>
        <v/>
      </c>
      <c r="AL12" t="str">
        <f>""</f>
        <v/>
      </c>
      <c r="AM12" t="str">
        <f>""</f>
        <v/>
      </c>
      <c r="AN12" s="1">
        <v>108446</v>
      </c>
      <c r="AO12" t="s">
        <v>2627</v>
      </c>
      <c r="AP12" t="s">
        <v>2628</v>
      </c>
      <c r="AQ12" t="s">
        <v>7</v>
      </c>
      <c r="AR12" s="2">
        <v>39581</v>
      </c>
      <c r="AS12" s="2">
        <v>40136</v>
      </c>
      <c r="AT12" s="1">
        <v>107226</v>
      </c>
      <c r="AU12" t="s">
        <v>2590</v>
      </c>
      <c r="AV12" t="s">
        <v>2847</v>
      </c>
      <c r="AW12" t="s">
        <v>7</v>
      </c>
      <c r="AX12" s="2">
        <v>39393</v>
      </c>
      <c r="AY12" s="2">
        <v>40156</v>
      </c>
    </row>
    <row r="13" spans="1:51">
      <c r="A13" s="1">
        <v>113402</v>
      </c>
      <c r="B13" t="s">
        <v>2591</v>
      </c>
      <c r="C13" t="s">
        <v>3428</v>
      </c>
      <c r="D13" t="s">
        <v>7</v>
      </c>
      <c r="E13" s="2">
        <v>39401</v>
      </c>
      <c r="F13" s="1">
        <v>122254</v>
      </c>
      <c r="G13" t="s">
        <v>2593</v>
      </c>
      <c r="H13" t="s">
        <v>1216</v>
      </c>
      <c r="I13" t="s">
        <v>7</v>
      </c>
      <c r="J13" s="2">
        <v>39406</v>
      </c>
      <c r="K13" s="1">
        <v>118834</v>
      </c>
      <c r="L13" t="s">
        <v>527</v>
      </c>
      <c r="M13" t="s">
        <v>3423</v>
      </c>
      <c r="N13" t="s">
        <v>10</v>
      </c>
      <c r="O13" s="2">
        <v>39421</v>
      </c>
      <c r="P13" s="1">
        <v>134744</v>
      </c>
      <c r="Q13" t="s">
        <v>2610</v>
      </c>
      <c r="R13" t="s">
        <v>2194</v>
      </c>
      <c r="S13" t="s">
        <v>7</v>
      </c>
      <c r="T13" s="2">
        <v>39498</v>
      </c>
      <c r="V13" s="1">
        <v>121211</v>
      </c>
      <c r="W13" t="s">
        <v>2589</v>
      </c>
      <c r="X13" t="s">
        <v>1163</v>
      </c>
      <c r="Y13" t="s">
        <v>10</v>
      </c>
      <c r="Z13" s="2">
        <v>39386</v>
      </c>
      <c r="AA13" s="2">
        <v>40127</v>
      </c>
      <c r="AB13" t="str">
        <f>""</f>
        <v/>
      </c>
      <c r="AC13" t="str">
        <f>""</f>
        <v/>
      </c>
      <c r="AD13" t="str">
        <f>""</f>
        <v/>
      </c>
      <c r="AE13" t="str">
        <f>""</f>
        <v/>
      </c>
      <c r="AF13" t="str">
        <f>""</f>
        <v/>
      </c>
      <c r="AG13" t="str">
        <f>""</f>
        <v/>
      </c>
      <c r="AH13" t="str">
        <f>""</f>
        <v/>
      </c>
      <c r="AI13" t="str">
        <f>""</f>
        <v/>
      </c>
      <c r="AJ13" t="str">
        <f>""</f>
        <v/>
      </c>
      <c r="AK13" t="str">
        <f>""</f>
        <v/>
      </c>
      <c r="AL13" t="str">
        <f>""</f>
        <v/>
      </c>
      <c r="AM13" t="str">
        <f>""</f>
        <v/>
      </c>
      <c r="AN13" s="1">
        <v>121917</v>
      </c>
      <c r="AO13" t="s">
        <v>2585</v>
      </c>
      <c r="AP13" t="s">
        <v>2808</v>
      </c>
      <c r="AQ13" t="s">
        <v>7</v>
      </c>
      <c r="AR13" s="2">
        <v>39357</v>
      </c>
      <c r="AS13" s="2">
        <v>40142</v>
      </c>
      <c r="AT13" s="1">
        <v>113402</v>
      </c>
      <c r="AU13" t="s">
        <v>2591</v>
      </c>
      <c r="AV13" t="s">
        <v>3428</v>
      </c>
      <c r="AW13" t="s">
        <v>7</v>
      </c>
      <c r="AX13" s="2">
        <v>39401</v>
      </c>
      <c r="AY13" s="2">
        <v>40156</v>
      </c>
    </row>
    <row r="14" spans="1:51">
      <c r="A14" s="1">
        <v>122254</v>
      </c>
      <c r="B14" t="s">
        <v>2593</v>
      </c>
      <c r="C14" t="s">
        <v>1216</v>
      </c>
      <c r="D14" t="s">
        <v>7</v>
      </c>
      <c r="E14" s="2">
        <v>39406</v>
      </c>
      <c r="F14" s="1">
        <v>101532</v>
      </c>
      <c r="G14" t="s">
        <v>2594</v>
      </c>
      <c r="H14" t="s">
        <v>3411</v>
      </c>
      <c r="I14" t="s">
        <v>7</v>
      </c>
      <c r="J14" s="2">
        <v>39407</v>
      </c>
      <c r="K14" s="1">
        <v>121679</v>
      </c>
      <c r="L14" t="s">
        <v>2600</v>
      </c>
      <c r="M14" t="s">
        <v>2961</v>
      </c>
      <c r="N14" t="s">
        <v>10</v>
      </c>
      <c r="O14" s="2">
        <v>39463</v>
      </c>
      <c r="P14" s="1">
        <v>134994</v>
      </c>
      <c r="Q14" t="s">
        <v>2614</v>
      </c>
      <c r="R14" t="s">
        <v>2807</v>
      </c>
      <c r="S14" t="s">
        <v>10</v>
      </c>
      <c r="T14" s="2">
        <v>39505</v>
      </c>
      <c r="V14" s="1">
        <v>126042</v>
      </c>
      <c r="W14" t="s">
        <v>415</v>
      </c>
      <c r="X14" t="s">
        <v>3427</v>
      </c>
      <c r="Y14" t="s">
        <v>7</v>
      </c>
      <c r="Z14" s="2">
        <v>39708</v>
      </c>
      <c r="AA14" s="2">
        <v>40129</v>
      </c>
      <c r="AB14" t="str">
        <f>""</f>
        <v/>
      </c>
      <c r="AC14" t="str">
        <f>""</f>
        <v/>
      </c>
      <c r="AD14" t="str">
        <f>""</f>
        <v/>
      </c>
      <c r="AE14" t="str">
        <f>""</f>
        <v/>
      </c>
      <c r="AF14" t="str">
        <f>""</f>
        <v/>
      </c>
      <c r="AG14" t="str">
        <f>""</f>
        <v/>
      </c>
      <c r="AH14" t="str">
        <f>""</f>
        <v/>
      </c>
      <c r="AI14" t="str">
        <f>""</f>
        <v/>
      </c>
      <c r="AJ14" t="str">
        <f>""</f>
        <v/>
      </c>
      <c r="AK14" t="str">
        <f>""</f>
        <v/>
      </c>
      <c r="AL14" t="str">
        <f>""</f>
        <v/>
      </c>
      <c r="AM14" t="str">
        <f>""</f>
        <v/>
      </c>
      <c r="AN14" s="1">
        <v>121928</v>
      </c>
      <c r="AO14" t="s">
        <v>2586</v>
      </c>
      <c r="AP14" t="s">
        <v>2808</v>
      </c>
      <c r="AQ14" t="s">
        <v>7</v>
      </c>
      <c r="AR14" s="2">
        <v>39372</v>
      </c>
      <c r="AS14" s="2">
        <v>40142</v>
      </c>
      <c r="AT14" s="1">
        <v>120030</v>
      </c>
      <c r="AU14" t="s">
        <v>2624</v>
      </c>
      <c r="AV14" t="s">
        <v>2194</v>
      </c>
      <c r="AW14" t="s">
        <v>7</v>
      </c>
      <c r="AX14" s="2">
        <v>39555</v>
      </c>
      <c r="AY14" s="2">
        <v>40156</v>
      </c>
    </row>
    <row r="15" spans="1:51">
      <c r="A15" s="1">
        <v>101532</v>
      </c>
      <c r="B15" t="s">
        <v>2594</v>
      </c>
      <c r="C15" t="s">
        <v>3411</v>
      </c>
      <c r="D15" t="s">
        <v>7</v>
      </c>
      <c r="E15" s="2">
        <v>39407</v>
      </c>
      <c r="F15" s="1">
        <v>103202</v>
      </c>
      <c r="G15" t="s">
        <v>1429</v>
      </c>
      <c r="H15" t="s">
        <v>2894</v>
      </c>
      <c r="I15" t="s">
        <v>7</v>
      </c>
      <c r="J15" s="2">
        <v>39407</v>
      </c>
      <c r="K15" s="1">
        <v>132244</v>
      </c>
      <c r="L15" t="s">
        <v>2601</v>
      </c>
      <c r="M15" t="s">
        <v>351</v>
      </c>
      <c r="N15" t="s">
        <v>7</v>
      </c>
      <c r="O15" s="2">
        <v>39471</v>
      </c>
      <c r="P15" s="1">
        <v>132022</v>
      </c>
      <c r="Q15" t="s">
        <v>2616</v>
      </c>
      <c r="R15" t="s">
        <v>1948</v>
      </c>
      <c r="S15" t="s">
        <v>7</v>
      </c>
      <c r="T15" s="2">
        <v>39510</v>
      </c>
      <c r="V15" s="1">
        <v>105427</v>
      </c>
      <c r="W15" t="s">
        <v>2588</v>
      </c>
      <c r="X15" t="s">
        <v>704</v>
      </c>
      <c r="Y15" t="s">
        <v>7</v>
      </c>
      <c r="Z15" s="2">
        <v>39386</v>
      </c>
      <c r="AA15" s="2">
        <v>40134</v>
      </c>
      <c r="AB15" t="str">
        <f>""</f>
        <v/>
      </c>
      <c r="AC15" t="str">
        <f>""</f>
        <v/>
      </c>
      <c r="AD15" t="str">
        <f>""</f>
        <v/>
      </c>
      <c r="AE15" t="str">
        <f>""</f>
        <v/>
      </c>
      <c r="AF15" t="str">
        <f>""</f>
        <v/>
      </c>
      <c r="AG15" t="str">
        <f>""</f>
        <v/>
      </c>
      <c r="AH15" t="str">
        <f>""</f>
        <v/>
      </c>
      <c r="AI15" t="str">
        <f>""</f>
        <v/>
      </c>
      <c r="AJ15" t="str">
        <f>""</f>
        <v/>
      </c>
      <c r="AK15" t="str">
        <f>""</f>
        <v/>
      </c>
      <c r="AL15" t="str">
        <f>""</f>
        <v/>
      </c>
      <c r="AM15" t="str">
        <f>""</f>
        <v/>
      </c>
      <c r="AN15" s="1">
        <v>121047</v>
      </c>
      <c r="AO15" t="s">
        <v>2595</v>
      </c>
      <c r="AP15" t="s">
        <v>1163</v>
      </c>
      <c r="AQ15" t="s">
        <v>7</v>
      </c>
      <c r="AR15" s="2">
        <v>39407</v>
      </c>
      <c r="AS15" s="2">
        <v>40142</v>
      </c>
      <c r="AT15" s="1">
        <v>100223</v>
      </c>
      <c r="AU15" t="s">
        <v>2638</v>
      </c>
      <c r="AV15" t="s">
        <v>2327</v>
      </c>
      <c r="AW15" t="s">
        <v>7</v>
      </c>
      <c r="AX15" s="2">
        <v>39604</v>
      </c>
      <c r="AY15" s="2">
        <v>40156</v>
      </c>
    </row>
    <row r="16" spans="1:51">
      <c r="A16" s="1">
        <v>103202</v>
      </c>
      <c r="B16" t="s">
        <v>1429</v>
      </c>
      <c r="C16" t="s">
        <v>2894</v>
      </c>
      <c r="D16" t="s">
        <v>7</v>
      </c>
      <c r="E16" s="2">
        <v>39407</v>
      </c>
      <c r="F16" s="1">
        <v>121047</v>
      </c>
      <c r="G16" t="s">
        <v>2595</v>
      </c>
      <c r="H16" t="s">
        <v>1163</v>
      </c>
      <c r="I16" t="s">
        <v>7</v>
      </c>
      <c r="J16" s="2">
        <v>39407</v>
      </c>
      <c r="K16" s="1">
        <v>103281</v>
      </c>
      <c r="L16" t="s">
        <v>1204</v>
      </c>
      <c r="M16" t="s">
        <v>2894</v>
      </c>
      <c r="N16" t="s">
        <v>7</v>
      </c>
      <c r="O16" s="2">
        <v>39477</v>
      </c>
      <c r="P16" s="1">
        <v>107066</v>
      </c>
      <c r="Q16" t="s">
        <v>2618</v>
      </c>
      <c r="R16" t="s">
        <v>2177</v>
      </c>
      <c r="S16" t="s">
        <v>7</v>
      </c>
      <c r="T16" s="2">
        <v>39517</v>
      </c>
      <c r="V16" s="1">
        <v>120077</v>
      </c>
      <c r="W16" t="s">
        <v>2604</v>
      </c>
      <c r="X16" t="s">
        <v>2194</v>
      </c>
      <c r="Y16" t="s">
        <v>7</v>
      </c>
      <c r="Z16" s="2">
        <v>39476</v>
      </c>
      <c r="AA16" s="2">
        <v>40135</v>
      </c>
      <c r="AB16" t="str">
        <f>""</f>
        <v/>
      </c>
      <c r="AC16" t="str">
        <f>""</f>
        <v/>
      </c>
      <c r="AD16" t="str">
        <f>""</f>
        <v/>
      </c>
      <c r="AE16" t="str">
        <f>""</f>
        <v/>
      </c>
      <c r="AF16" t="str">
        <f>""</f>
        <v/>
      </c>
      <c r="AG16" t="str">
        <f>""</f>
        <v/>
      </c>
      <c r="AH16" t="str">
        <f>""</f>
        <v/>
      </c>
      <c r="AI16" t="str">
        <f>""</f>
        <v/>
      </c>
      <c r="AJ16" t="str">
        <f>""</f>
        <v/>
      </c>
      <c r="AK16" t="str">
        <f>""</f>
        <v/>
      </c>
      <c r="AL16" t="str">
        <f>""</f>
        <v/>
      </c>
      <c r="AM16" t="str">
        <f>""</f>
        <v/>
      </c>
      <c r="AN16" s="1">
        <v>132200</v>
      </c>
      <c r="AO16" t="s">
        <v>2602</v>
      </c>
      <c r="AP16" t="s">
        <v>2603</v>
      </c>
      <c r="AQ16" t="s">
        <v>7</v>
      </c>
      <c r="AR16" s="2">
        <v>39475</v>
      </c>
      <c r="AS16" s="2">
        <v>40142</v>
      </c>
      <c r="AT16" s="1">
        <v>112678</v>
      </c>
      <c r="AU16" t="s">
        <v>2629</v>
      </c>
      <c r="AV16" t="s">
        <v>2810</v>
      </c>
      <c r="AW16" t="s">
        <v>7</v>
      </c>
      <c r="AX16" s="2">
        <v>39582</v>
      </c>
      <c r="AY16" s="2">
        <v>40157</v>
      </c>
    </row>
    <row r="17" spans="1:51">
      <c r="A17" s="1">
        <v>121047</v>
      </c>
      <c r="B17" t="s">
        <v>2595</v>
      </c>
      <c r="C17" t="s">
        <v>1163</v>
      </c>
      <c r="D17" t="s">
        <v>7</v>
      </c>
      <c r="E17" s="2">
        <v>39407</v>
      </c>
      <c r="F17" s="1">
        <v>131193</v>
      </c>
      <c r="G17" t="s">
        <v>2596</v>
      </c>
      <c r="H17" t="s">
        <v>700</v>
      </c>
      <c r="I17" t="s">
        <v>1020</v>
      </c>
      <c r="J17" s="2">
        <v>39420</v>
      </c>
      <c r="K17" s="1">
        <v>115817</v>
      </c>
      <c r="L17" t="s">
        <v>2607</v>
      </c>
      <c r="M17" t="s">
        <v>3279</v>
      </c>
      <c r="N17" t="s">
        <v>13</v>
      </c>
      <c r="O17" s="2">
        <v>39483</v>
      </c>
      <c r="P17" s="1">
        <v>104206</v>
      </c>
      <c r="Q17" t="s">
        <v>2619</v>
      </c>
      <c r="R17" t="s">
        <v>2540</v>
      </c>
      <c r="S17" t="s">
        <v>7</v>
      </c>
      <c r="T17" s="2">
        <v>39517</v>
      </c>
      <c r="V17" s="1">
        <v>109777</v>
      </c>
      <c r="W17" t="s">
        <v>2605</v>
      </c>
      <c r="X17" t="s">
        <v>2965</v>
      </c>
      <c r="Y17" t="s">
        <v>7</v>
      </c>
      <c r="Z17" s="2">
        <v>39476</v>
      </c>
      <c r="AA17" s="2">
        <v>40135</v>
      </c>
      <c r="AB17" t="str">
        <f>""</f>
        <v/>
      </c>
      <c r="AC17" t="str">
        <f>""</f>
        <v/>
      </c>
      <c r="AD17" t="str">
        <f>""</f>
        <v/>
      </c>
      <c r="AE17" t="str">
        <f>""</f>
        <v/>
      </c>
      <c r="AF17" t="str">
        <f>""</f>
        <v/>
      </c>
      <c r="AG17" t="str">
        <f>""</f>
        <v/>
      </c>
      <c r="AH17" t="str">
        <f>""</f>
        <v/>
      </c>
      <c r="AI17" t="str">
        <f>""</f>
        <v/>
      </c>
      <c r="AJ17" t="str">
        <f>""</f>
        <v/>
      </c>
      <c r="AK17" t="str">
        <f>""</f>
        <v/>
      </c>
      <c r="AL17" t="str">
        <f>""</f>
        <v/>
      </c>
      <c r="AM17" t="str">
        <f>""</f>
        <v/>
      </c>
      <c r="AN17" s="1">
        <v>121663</v>
      </c>
      <c r="AO17" t="s">
        <v>2626</v>
      </c>
      <c r="AP17" t="s">
        <v>2961</v>
      </c>
      <c r="AQ17" t="s">
        <v>10</v>
      </c>
      <c r="AR17" s="2">
        <v>39568</v>
      </c>
      <c r="AS17" s="2">
        <v>40142</v>
      </c>
      <c r="AT17" s="1">
        <v>130343</v>
      </c>
      <c r="AU17" t="s">
        <v>438</v>
      </c>
      <c r="AV17" t="s">
        <v>2891</v>
      </c>
      <c r="AW17" t="s">
        <v>7</v>
      </c>
      <c r="AX17" s="2">
        <v>39730</v>
      </c>
      <c r="AY17" s="2">
        <v>40157</v>
      </c>
    </row>
    <row r="18" spans="1:51">
      <c r="A18" s="1">
        <v>131193</v>
      </c>
      <c r="B18" t="s">
        <v>2596</v>
      </c>
      <c r="C18" t="s">
        <v>700</v>
      </c>
      <c r="D18" t="s">
        <v>1020</v>
      </c>
      <c r="E18" s="2">
        <v>39420</v>
      </c>
      <c r="F18" s="1">
        <v>124854</v>
      </c>
      <c r="G18" t="s">
        <v>2597</v>
      </c>
      <c r="H18" t="s">
        <v>3281</v>
      </c>
      <c r="I18" t="s">
        <v>10</v>
      </c>
      <c r="J18" s="2">
        <v>39421</v>
      </c>
      <c r="K18" s="1">
        <v>103309</v>
      </c>
      <c r="L18" t="s">
        <v>2261</v>
      </c>
      <c r="M18" t="s">
        <v>2894</v>
      </c>
      <c r="N18" t="s">
        <v>7</v>
      </c>
      <c r="O18" s="2">
        <v>39485</v>
      </c>
      <c r="P18" s="1">
        <v>104702</v>
      </c>
      <c r="Q18" t="s">
        <v>2623</v>
      </c>
      <c r="R18" t="s">
        <v>2442</v>
      </c>
      <c r="S18" t="s">
        <v>10</v>
      </c>
      <c r="T18" s="2">
        <v>39547</v>
      </c>
      <c r="V18" s="1">
        <v>114601</v>
      </c>
      <c r="W18" t="s">
        <v>436</v>
      </c>
      <c r="X18" t="s">
        <v>3278</v>
      </c>
      <c r="Y18" t="s">
        <v>10</v>
      </c>
      <c r="Z18" s="2">
        <v>39729</v>
      </c>
      <c r="AA18" s="2">
        <v>40135</v>
      </c>
      <c r="AB18" t="str">
        <f>""</f>
        <v/>
      </c>
      <c r="AC18" t="str">
        <f>""</f>
        <v/>
      </c>
      <c r="AD18" t="str">
        <f>""</f>
        <v/>
      </c>
      <c r="AE18" t="str">
        <f>""</f>
        <v/>
      </c>
      <c r="AF18" t="str">
        <f>""</f>
        <v/>
      </c>
      <c r="AG18" t="str">
        <f>""</f>
        <v/>
      </c>
      <c r="AH18" t="str">
        <f>""</f>
        <v/>
      </c>
      <c r="AI18" t="str">
        <f>""</f>
        <v/>
      </c>
      <c r="AJ18" t="str">
        <f>""</f>
        <v/>
      </c>
      <c r="AK18" t="str">
        <f>""</f>
        <v/>
      </c>
      <c r="AL18" t="str">
        <f>""</f>
        <v/>
      </c>
      <c r="AM18" t="str">
        <f>""</f>
        <v/>
      </c>
      <c r="AN18" s="1">
        <v>105213</v>
      </c>
      <c r="AO18" t="s">
        <v>2622</v>
      </c>
      <c r="AP18" t="s">
        <v>3398</v>
      </c>
      <c r="AQ18" t="s">
        <v>7</v>
      </c>
      <c r="AR18" s="2">
        <v>39541</v>
      </c>
      <c r="AS18" s="2">
        <v>40143</v>
      </c>
      <c r="AT18" s="1">
        <v>118358</v>
      </c>
      <c r="AU18" t="s">
        <v>1775</v>
      </c>
      <c r="AV18" t="s">
        <v>3280</v>
      </c>
      <c r="AW18" t="s">
        <v>7</v>
      </c>
      <c r="AX18" s="2">
        <v>39778</v>
      </c>
      <c r="AY18" s="2">
        <v>40157</v>
      </c>
    </row>
    <row r="19" spans="1:51">
      <c r="A19" s="1">
        <v>124854</v>
      </c>
      <c r="B19" t="s">
        <v>2597</v>
      </c>
      <c r="C19" t="s">
        <v>3281</v>
      </c>
      <c r="D19" t="s">
        <v>10</v>
      </c>
      <c r="E19" s="2">
        <v>39421</v>
      </c>
      <c r="F19" s="1">
        <v>107532</v>
      </c>
      <c r="G19" t="s">
        <v>2598</v>
      </c>
      <c r="H19" t="s">
        <v>2512</v>
      </c>
      <c r="I19" t="s">
        <v>7</v>
      </c>
      <c r="J19" s="2">
        <v>39421</v>
      </c>
      <c r="K19" s="1">
        <v>105926</v>
      </c>
      <c r="L19" t="s">
        <v>2608</v>
      </c>
      <c r="M19" t="s">
        <v>1213</v>
      </c>
      <c r="N19" t="s">
        <v>7</v>
      </c>
      <c r="O19" s="2">
        <v>39490</v>
      </c>
      <c r="P19" s="1">
        <v>106399</v>
      </c>
      <c r="Q19" t="s">
        <v>1624</v>
      </c>
      <c r="R19" t="s">
        <v>2463</v>
      </c>
      <c r="S19" t="s">
        <v>7</v>
      </c>
      <c r="T19" s="2">
        <v>39553</v>
      </c>
      <c r="V19" s="1">
        <v>101532</v>
      </c>
      <c r="W19" t="s">
        <v>2594</v>
      </c>
      <c r="X19" t="s">
        <v>3411</v>
      </c>
      <c r="Y19" t="s">
        <v>7</v>
      </c>
      <c r="Z19" s="2">
        <v>39407</v>
      </c>
      <c r="AA19" s="2">
        <v>40136</v>
      </c>
      <c r="AB19" t="str">
        <f>""</f>
        <v/>
      </c>
      <c r="AC19" t="str">
        <f>""</f>
        <v/>
      </c>
      <c r="AD19" t="str">
        <f>""</f>
        <v/>
      </c>
      <c r="AE19" t="str">
        <f>""</f>
        <v/>
      </c>
      <c r="AF19" t="str">
        <f>""</f>
        <v/>
      </c>
      <c r="AG19" t="str">
        <f>""</f>
        <v/>
      </c>
      <c r="AH19" t="str">
        <f>""</f>
        <v/>
      </c>
      <c r="AI19" t="str">
        <f>""</f>
        <v/>
      </c>
      <c r="AJ19" t="str">
        <f>""</f>
        <v/>
      </c>
      <c r="AK19" t="str">
        <f>""</f>
        <v/>
      </c>
      <c r="AL19" t="str">
        <f>""</f>
        <v/>
      </c>
      <c r="AM19" t="str">
        <f>""</f>
        <v/>
      </c>
      <c r="AN19" s="1">
        <v>124854</v>
      </c>
      <c r="AO19" t="s">
        <v>2597</v>
      </c>
      <c r="AP19" t="s">
        <v>3281</v>
      </c>
      <c r="AQ19" t="s">
        <v>10</v>
      </c>
      <c r="AR19" s="2">
        <v>39421</v>
      </c>
      <c r="AS19" s="2">
        <v>40144</v>
      </c>
      <c r="AT19" s="1">
        <v>107532</v>
      </c>
      <c r="AU19" t="s">
        <v>2598</v>
      </c>
      <c r="AV19" t="s">
        <v>2512</v>
      </c>
      <c r="AW19" t="s">
        <v>7</v>
      </c>
      <c r="AX19" s="2">
        <v>39421</v>
      </c>
      <c r="AY19" s="2">
        <v>40158</v>
      </c>
    </row>
    <row r="20" spans="1:51">
      <c r="A20" s="1">
        <v>107532</v>
      </c>
      <c r="B20" t="s">
        <v>2598</v>
      </c>
      <c r="C20" t="s">
        <v>2512</v>
      </c>
      <c r="D20" t="s">
        <v>7</v>
      </c>
      <c r="E20" s="2">
        <v>39421</v>
      </c>
      <c r="F20" s="1">
        <v>118834</v>
      </c>
      <c r="G20" t="s">
        <v>527</v>
      </c>
      <c r="H20" t="s">
        <v>3423</v>
      </c>
      <c r="I20" t="s">
        <v>10</v>
      </c>
      <c r="J20" s="2">
        <v>39421</v>
      </c>
      <c r="K20" s="1">
        <v>133733</v>
      </c>
      <c r="L20" t="s">
        <v>2609</v>
      </c>
      <c r="M20" t="s">
        <v>2808</v>
      </c>
      <c r="N20" t="s">
        <v>10</v>
      </c>
      <c r="O20" s="2">
        <v>39489</v>
      </c>
      <c r="P20" s="1">
        <v>105465</v>
      </c>
      <c r="Q20" t="s">
        <v>1625</v>
      </c>
      <c r="R20" t="s">
        <v>704</v>
      </c>
      <c r="S20" t="s">
        <v>7</v>
      </c>
      <c r="T20" s="2">
        <v>39554</v>
      </c>
      <c r="V20" s="1">
        <v>132778</v>
      </c>
      <c r="W20" t="s">
        <v>2617</v>
      </c>
      <c r="X20" t="s">
        <v>2163</v>
      </c>
      <c r="Y20" t="s">
        <v>7</v>
      </c>
      <c r="Z20" s="2">
        <v>39511</v>
      </c>
      <c r="AA20" s="2">
        <v>40136</v>
      </c>
      <c r="AB20" t="str">
        <f>""</f>
        <v/>
      </c>
      <c r="AC20" t="str">
        <f>""</f>
        <v/>
      </c>
      <c r="AD20" t="str">
        <f>""</f>
        <v/>
      </c>
      <c r="AE20" t="str">
        <f>""</f>
        <v/>
      </c>
      <c r="AF20" t="str">
        <f>""</f>
        <v/>
      </c>
      <c r="AG20" t="str">
        <f>""</f>
        <v/>
      </c>
      <c r="AH20" t="str">
        <f>""</f>
        <v/>
      </c>
      <c r="AI20" t="str">
        <f>""</f>
        <v/>
      </c>
      <c r="AJ20" t="str">
        <f>""</f>
        <v/>
      </c>
      <c r="AK20" t="str">
        <f>""</f>
        <v/>
      </c>
      <c r="AL20" t="str">
        <f>""</f>
        <v/>
      </c>
      <c r="AM20" t="str">
        <f>""</f>
        <v/>
      </c>
      <c r="AN20" s="1">
        <v>119165</v>
      </c>
      <c r="AO20" t="s">
        <v>2599</v>
      </c>
      <c r="AP20" t="s">
        <v>2807</v>
      </c>
      <c r="AQ20" t="s">
        <v>7</v>
      </c>
      <c r="AR20" s="2">
        <v>39422</v>
      </c>
      <c r="AS20" s="2">
        <v>40144</v>
      </c>
      <c r="AT20" t="str">
        <f>""</f>
        <v/>
      </c>
      <c r="AU20" t="str">
        <f>""</f>
        <v/>
      </c>
      <c r="AV20" t="str">
        <f>""</f>
        <v/>
      </c>
      <c r="AW20" t="str">
        <f>""</f>
        <v/>
      </c>
      <c r="AX20" t="str">
        <f>""</f>
        <v/>
      </c>
      <c r="AY20" t="str">
        <f>""</f>
        <v/>
      </c>
    </row>
    <row r="21" spans="1:51">
      <c r="A21" s="1">
        <v>118834</v>
      </c>
      <c r="B21" t="s">
        <v>527</v>
      </c>
      <c r="C21" t="s">
        <v>3423</v>
      </c>
      <c r="D21" t="s">
        <v>10</v>
      </c>
      <c r="E21" s="2">
        <v>39421</v>
      </c>
      <c r="F21" s="1">
        <v>119165</v>
      </c>
      <c r="G21" t="s">
        <v>2599</v>
      </c>
      <c r="H21" t="s">
        <v>2807</v>
      </c>
      <c r="I21" t="s">
        <v>7</v>
      </c>
      <c r="J21" s="2">
        <v>39422</v>
      </c>
      <c r="K21" s="1">
        <v>134744</v>
      </c>
      <c r="L21" t="s">
        <v>2610</v>
      </c>
      <c r="M21" t="s">
        <v>2194</v>
      </c>
      <c r="N21" t="s">
        <v>7</v>
      </c>
      <c r="O21" s="2">
        <v>39498</v>
      </c>
      <c r="P21" s="1">
        <v>120089</v>
      </c>
      <c r="Q21" t="s">
        <v>2625</v>
      </c>
      <c r="R21" t="s">
        <v>2194</v>
      </c>
      <c r="S21" t="s">
        <v>7</v>
      </c>
      <c r="T21" s="2">
        <v>39560</v>
      </c>
      <c r="V21" s="1">
        <v>108446</v>
      </c>
      <c r="W21" t="s">
        <v>2627</v>
      </c>
      <c r="X21" t="s">
        <v>2628</v>
      </c>
      <c r="Y21" t="s">
        <v>7</v>
      </c>
      <c r="Z21" s="2">
        <v>39581</v>
      </c>
      <c r="AA21" s="2">
        <v>40136</v>
      </c>
      <c r="AB21" t="str">
        <f>""</f>
        <v/>
      </c>
      <c r="AC21" t="str">
        <f>""</f>
        <v/>
      </c>
      <c r="AD21" t="str">
        <f>""</f>
        <v/>
      </c>
      <c r="AE21" t="str">
        <f>""</f>
        <v/>
      </c>
      <c r="AF21" t="str">
        <f>""</f>
        <v/>
      </c>
      <c r="AG21" t="str">
        <f>""</f>
        <v/>
      </c>
      <c r="AH21" t="str">
        <f>""</f>
        <v/>
      </c>
      <c r="AI21" t="str">
        <f>""</f>
        <v/>
      </c>
      <c r="AJ21" t="str">
        <f>""</f>
        <v/>
      </c>
      <c r="AK21" t="str">
        <f>""</f>
        <v/>
      </c>
      <c r="AL21" t="str">
        <f>""</f>
        <v/>
      </c>
      <c r="AM21" t="str">
        <f>""</f>
        <v/>
      </c>
      <c r="AN21" t="str">
        <f>""</f>
        <v/>
      </c>
      <c r="AO21" t="str">
        <f>""</f>
        <v/>
      </c>
      <c r="AP21" t="str">
        <f>""</f>
        <v/>
      </c>
      <c r="AQ21" t="str">
        <f>""</f>
        <v/>
      </c>
      <c r="AR21" t="str">
        <f>""</f>
        <v/>
      </c>
      <c r="AS21" t="str">
        <f>""</f>
        <v/>
      </c>
      <c r="AT21" t="str">
        <f>""</f>
        <v/>
      </c>
      <c r="AU21" t="str">
        <f>""</f>
        <v/>
      </c>
      <c r="AV21" t="str">
        <f>""</f>
        <v/>
      </c>
      <c r="AW21" t="str">
        <f>""</f>
        <v/>
      </c>
      <c r="AX21" t="str">
        <f>""</f>
        <v/>
      </c>
      <c r="AY21" t="str">
        <f>""</f>
        <v/>
      </c>
    </row>
    <row r="22" spans="1:51">
      <c r="A22" s="1">
        <v>119165</v>
      </c>
      <c r="B22" t="s">
        <v>2599</v>
      </c>
      <c r="C22" t="s">
        <v>2807</v>
      </c>
      <c r="D22" t="s">
        <v>7</v>
      </c>
      <c r="E22" s="2">
        <v>39422</v>
      </c>
      <c r="F22" s="1">
        <v>121679</v>
      </c>
      <c r="G22" t="s">
        <v>2600</v>
      </c>
      <c r="H22" t="s">
        <v>2961</v>
      </c>
      <c r="I22" t="s">
        <v>10</v>
      </c>
      <c r="J22" s="2">
        <v>39463</v>
      </c>
      <c r="K22" s="1">
        <v>123631</v>
      </c>
      <c r="L22" t="s">
        <v>2613</v>
      </c>
      <c r="M22" t="s">
        <v>1505</v>
      </c>
      <c r="N22" t="s">
        <v>13</v>
      </c>
      <c r="O22" s="2">
        <v>39505</v>
      </c>
      <c r="P22" s="1">
        <v>110907</v>
      </c>
      <c r="Q22" t="s">
        <v>1065</v>
      </c>
      <c r="R22" t="s">
        <v>2867</v>
      </c>
      <c r="S22" t="s">
        <v>10</v>
      </c>
      <c r="T22" s="2">
        <v>39567</v>
      </c>
      <c r="V22" s="1">
        <v>121917</v>
      </c>
      <c r="W22" t="s">
        <v>2585</v>
      </c>
      <c r="X22" t="s">
        <v>2808</v>
      </c>
      <c r="Y22" t="s">
        <v>7</v>
      </c>
      <c r="Z22" s="2">
        <v>39357</v>
      </c>
      <c r="AA22" s="2">
        <v>40142</v>
      </c>
      <c r="AB22" t="str">
        <f>""</f>
        <v/>
      </c>
      <c r="AC22" t="str">
        <f>""</f>
        <v/>
      </c>
      <c r="AD22" t="str">
        <f>""</f>
        <v/>
      </c>
      <c r="AE22" t="str">
        <f>""</f>
        <v/>
      </c>
      <c r="AF22" t="str">
        <f>""</f>
        <v/>
      </c>
      <c r="AG22" t="str">
        <f>""</f>
        <v/>
      </c>
      <c r="AH22" t="str">
        <f>""</f>
        <v/>
      </c>
      <c r="AI22" t="str">
        <f>""</f>
        <v/>
      </c>
      <c r="AJ22" t="str">
        <f>""</f>
        <v/>
      </c>
      <c r="AK22" t="str">
        <f>""</f>
        <v/>
      </c>
      <c r="AL22" t="str">
        <f>""</f>
        <v/>
      </c>
      <c r="AM22" t="str">
        <f>""</f>
        <v/>
      </c>
      <c r="AN22" t="str">
        <f>""</f>
        <v/>
      </c>
      <c r="AO22" t="str">
        <f>""</f>
        <v/>
      </c>
      <c r="AP22" t="str">
        <f>""</f>
        <v/>
      </c>
      <c r="AQ22" t="str">
        <f>""</f>
        <v/>
      </c>
      <c r="AR22" t="str">
        <f>""</f>
        <v/>
      </c>
      <c r="AS22" t="str">
        <f>""</f>
        <v/>
      </c>
      <c r="AT22" t="str">
        <f>""</f>
        <v/>
      </c>
      <c r="AU22" t="str">
        <f>""</f>
        <v/>
      </c>
      <c r="AV22" t="str">
        <f>""</f>
        <v/>
      </c>
      <c r="AW22" t="str">
        <f>""</f>
        <v/>
      </c>
      <c r="AX22" t="str">
        <f>""</f>
        <v/>
      </c>
      <c r="AY22" t="str">
        <f>""</f>
        <v/>
      </c>
    </row>
    <row r="23" spans="1:51">
      <c r="A23" s="1">
        <v>121679</v>
      </c>
      <c r="B23" t="s">
        <v>2600</v>
      </c>
      <c r="C23" t="s">
        <v>2961</v>
      </c>
      <c r="D23" t="s">
        <v>10</v>
      </c>
      <c r="E23" s="2">
        <v>39463</v>
      </c>
      <c r="F23" s="1">
        <v>132244</v>
      </c>
      <c r="G23" t="s">
        <v>2601</v>
      </c>
      <c r="H23" t="s">
        <v>351</v>
      </c>
      <c r="I23" t="s">
        <v>7</v>
      </c>
      <c r="J23" s="2">
        <v>39471</v>
      </c>
      <c r="K23" s="1">
        <v>134994</v>
      </c>
      <c r="L23" t="s">
        <v>2614</v>
      </c>
      <c r="M23" t="s">
        <v>2807</v>
      </c>
      <c r="N23" t="s">
        <v>10</v>
      </c>
      <c r="O23" s="2">
        <v>39505</v>
      </c>
      <c r="P23" s="1">
        <v>131360</v>
      </c>
      <c r="Q23" t="s">
        <v>2630</v>
      </c>
      <c r="R23" t="s">
        <v>351</v>
      </c>
      <c r="S23" t="s">
        <v>10</v>
      </c>
      <c r="T23" s="2">
        <v>39583</v>
      </c>
      <c r="V23" s="1">
        <v>121928</v>
      </c>
      <c r="W23" t="s">
        <v>2586</v>
      </c>
      <c r="X23" t="s">
        <v>2808</v>
      </c>
      <c r="Y23" t="s">
        <v>7</v>
      </c>
      <c r="Z23" s="2">
        <v>39372</v>
      </c>
      <c r="AA23" s="2">
        <v>40142</v>
      </c>
      <c r="AB23" t="str">
        <f>""</f>
        <v/>
      </c>
      <c r="AC23" t="str">
        <f>""</f>
        <v/>
      </c>
      <c r="AD23" t="str">
        <f>""</f>
        <v/>
      </c>
      <c r="AE23" t="str">
        <f>""</f>
        <v/>
      </c>
      <c r="AF23" t="str">
        <f>""</f>
        <v/>
      </c>
      <c r="AG23" t="str">
        <f>""</f>
        <v/>
      </c>
      <c r="AH23" t="str">
        <f>""</f>
        <v/>
      </c>
      <c r="AI23" t="str">
        <f>""</f>
        <v/>
      </c>
      <c r="AJ23" t="str">
        <f>""</f>
        <v/>
      </c>
      <c r="AK23" t="str">
        <f>""</f>
        <v/>
      </c>
      <c r="AL23" t="str">
        <f>""</f>
        <v/>
      </c>
      <c r="AM23" t="str">
        <f>""</f>
        <v/>
      </c>
      <c r="AN23" t="str">
        <f>""</f>
        <v/>
      </c>
      <c r="AO23" t="str">
        <f>""</f>
        <v/>
      </c>
      <c r="AP23" t="str">
        <f>""</f>
        <v/>
      </c>
      <c r="AQ23" t="str">
        <f>""</f>
        <v/>
      </c>
      <c r="AR23" t="str">
        <f>""</f>
        <v/>
      </c>
      <c r="AS23" t="str">
        <f>""</f>
        <v/>
      </c>
      <c r="AT23" t="str">
        <f>""</f>
        <v/>
      </c>
      <c r="AU23" t="str">
        <f>""</f>
        <v/>
      </c>
      <c r="AV23" t="str">
        <f>""</f>
        <v/>
      </c>
      <c r="AW23" t="str">
        <f>""</f>
        <v/>
      </c>
      <c r="AX23" t="str">
        <f>""</f>
        <v/>
      </c>
      <c r="AY23" t="str">
        <f>""</f>
        <v/>
      </c>
    </row>
    <row r="24" spans="1:51">
      <c r="A24" s="1">
        <v>132244</v>
      </c>
      <c r="B24" t="s">
        <v>2601</v>
      </c>
      <c r="C24" t="s">
        <v>351</v>
      </c>
      <c r="D24" t="s">
        <v>7</v>
      </c>
      <c r="E24" s="2">
        <v>39471</v>
      </c>
      <c r="F24" s="1">
        <v>132200</v>
      </c>
      <c r="G24" t="s">
        <v>2602</v>
      </c>
      <c r="H24" t="s">
        <v>2603</v>
      </c>
      <c r="I24" t="s">
        <v>7</v>
      </c>
      <c r="J24" s="2">
        <v>39475</v>
      </c>
      <c r="K24" s="1">
        <v>132022</v>
      </c>
      <c r="L24" t="s">
        <v>2616</v>
      </c>
      <c r="M24" t="s">
        <v>1948</v>
      </c>
      <c r="N24" t="s">
        <v>7</v>
      </c>
      <c r="O24" s="2">
        <v>39510</v>
      </c>
      <c r="P24" s="1">
        <v>103218</v>
      </c>
      <c r="Q24" t="s">
        <v>2631</v>
      </c>
      <c r="R24" t="s">
        <v>2894</v>
      </c>
      <c r="S24" t="s">
        <v>7</v>
      </c>
      <c r="T24" s="2">
        <v>39588</v>
      </c>
      <c r="V24" s="1">
        <v>121047</v>
      </c>
      <c r="W24" t="s">
        <v>2595</v>
      </c>
      <c r="X24" t="s">
        <v>1163</v>
      </c>
      <c r="Y24" t="s">
        <v>7</v>
      </c>
      <c r="Z24" s="2">
        <v>39407</v>
      </c>
      <c r="AA24" s="2">
        <v>40142</v>
      </c>
      <c r="AB24" t="str">
        <f>""</f>
        <v/>
      </c>
      <c r="AC24" t="str">
        <f>""</f>
        <v/>
      </c>
      <c r="AD24" t="str">
        <f>""</f>
        <v/>
      </c>
      <c r="AE24" t="str">
        <f>""</f>
        <v/>
      </c>
      <c r="AF24" t="str">
        <f>""</f>
        <v/>
      </c>
      <c r="AG24" t="str">
        <f>""</f>
        <v/>
      </c>
      <c r="AH24" t="str">
        <f>""</f>
        <v/>
      </c>
      <c r="AI24" t="str">
        <f>""</f>
        <v/>
      </c>
      <c r="AJ24" t="str">
        <f>""</f>
        <v/>
      </c>
      <c r="AK24" t="str">
        <f>""</f>
        <v/>
      </c>
      <c r="AL24" t="str">
        <f>""</f>
        <v/>
      </c>
      <c r="AM24" t="str">
        <f>""</f>
        <v/>
      </c>
      <c r="AN24" t="str">
        <f>""</f>
        <v/>
      </c>
      <c r="AO24" t="str">
        <f>""</f>
        <v/>
      </c>
      <c r="AP24" t="str">
        <f>""</f>
        <v/>
      </c>
      <c r="AQ24" t="str">
        <f>""</f>
        <v/>
      </c>
      <c r="AR24" t="str">
        <f>""</f>
        <v/>
      </c>
      <c r="AS24" t="str">
        <f>""</f>
        <v/>
      </c>
      <c r="AT24" t="str">
        <f>""</f>
        <v/>
      </c>
      <c r="AU24" t="str">
        <f>""</f>
        <v/>
      </c>
      <c r="AV24" t="str">
        <f>""</f>
        <v/>
      </c>
      <c r="AW24" t="str">
        <f>""</f>
        <v/>
      </c>
      <c r="AX24" t="str">
        <f>""</f>
        <v/>
      </c>
      <c r="AY24" t="str">
        <f>""</f>
        <v/>
      </c>
    </row>
    <row r="25" spans="1:51">
      <c r="A25" s="1">
        <v>132200</v>
      </c>
      <c r="B25" t="s">
        <v>2602</v>
      </c>
      <c r="C25" t="s">
        <v>2603</v>
      </c>
      <c r="D25" t="s">
        <v>7</v>
      </c>
      <c r="E25" s="2">
        <v>39475</v>
      </c>
      <c r="F25" s="1">
        <v>120077</v>
      </c>
      <c r="G25" t="s">
        <v>2604</v>
      </c>
      <c r="H25" t="s">
        <v>2194</v>
      </c>
      <c r="I25" t="s">
        <v>7</v>
      </c>
      <c r="J25" s="2">
        <v>39476</v>
      </c>
      <c r="K25" s="1">
        <v>107066</v>
      </c>
      <c r="L25" t="s">
        <v>2618</v>
      </c>
      <c r="M25" t="s">
        <v>2177</v>
      </c>
      <c r="N25" t="s">
        <v>7</v>
      </c>
      <c r="O25" s="2">
        <v>39517</v>
      </c>
      <c r="P25" s="1">
        <v>115838</v>
      </c>
      <c r="Q25" t="s">
        <v>2633</v>
      </c>
      <c r="R25" t="s">
        <v>2806</v>
      </c>
      <c r="S25" t="s">
        <v>1020</v>
      </c>
      <c r="T25" s="2">
        <v>39588</v>
      </c>
      <c r="V25" s="1">
        <v>132200</v>
      </c>
      <c r="W25" t="s">
        <v>2602</v>
      </c>
      <c r="X25" t="s">
        <v>2603</v>
      </c>
      <c r="Y25" t="s">
        <v>7</v>
      </c>
      <c r="Z25" s="2">
        <v>39475</v>
      </c>
      <c r="AA25" s="2">
        <v>40142</v>
      </c>
      <c r="AB25" t="str">
        <f>""</f>
        <v/>
      </c>
      <c r="AC25" t="str">
        <f>""</f>
        <v/>
      </c>
      <c r="AD25" t="str">
        <f>""</f>
        <v/>
      </c>
      <c r="AE25" t="str">
        <f>""</f>
        <v/>
      </c>
      <c r="AF25" t="str">
        <f>""</f>
        <v/>
      </c>
      <c r="AG25" t="str">
        <f>""</f>
        <v/>
      </c>
      <c r="AH25" t="str">
        <f>""</f>
        <v/>
      </c>
      <c r="AI25" t="str">
        <f>""</f>
        <v/>
      </c>
      <c r="AJ25" t="str">
        <f>""</f>
        <v/>
      </c>
      <c r="AK25" t="str">
        <f>""</f>
        <v/>
      </c>
      <c r="AL25" t="str">
        <f>""</f>
        <v/>
      </c>
      <c r="AM25" t="str">
        <f>""</f>
        <v/>
      </c>
      <c r="AN25" t="str">
        <f>""</f>
        <v/>
      </c>
      <c r="AO25" t="str">
        <f>""</f>
        <v/>
      </c>
      <c r="AP25" t="str">
        <f>""</f>
        <v/>
      </c>
      <c r="AQ25" t="str">
        <f>""</f>
        <v/>
      </c>
      <c r="AR25" t="str">
        <f>""</f>
        <v/>
      </c>
      <c r="AS25" t="str">
        <f>""</f>
        <v/>
      </c>
      <c r="AT25" t="str">
        <f>""</f>
        <v/>
      </c>
      <c r="AU25" t="str">
        <f>""</f>
        <v/>
      </c>
      <c r="AV25" t="str">
        <f>""</f>
        <v/>
      </c>
      <c r="AW25" t="str">
        <f>""</f>
        <v/>
      </c>
      <c r="AX25" t="str">
        <f>""</f>
        <v/>
      </c>
      <c r="AY25" t="str">
        <f>""</f>
        <v/>
      </c>
    </row>
    <row r="26" spans="1:51">
      <c r="A26" s="1">
        <v>120077</v>
      </c>
      <c r="B26" t="s">
        <v>2604</v>
      </c>
      <c r="C26" t="s">
        <v>2194</v>
      </c>
      <c r="D26" t="s">
        <v>7</v>
      </c>
      <c r="E26" s="2">
        <v>39476</v>
      </c>
      <c r="F26" s="1">
        <v>109777</v>
      </c>
      <c r="G26" t="s">
        <v>2605</v>
      </c>
      <c r="H26" t="s">
        <v>2965</v>
      </c>
      <c r="I26" t="s">
        <v>7</v>
      </c>
      <c r="J26" s="2">
        <v>39476</v>
      </c>
      <c r="K26" s="1">
        <v>104206</v>
      </c>
      <c r="L26" t="s">
        <v>2619</v>
      </c>
      <c r="M26" t="s">
        <v>2540</v>
      </c>
      <c r="N26" t="s">
        <v>7</v>
      </c>
      <c r="O26" s="2">
        <v>39517</v>
      </c>
      <c r="P26" s="1">
        <v>107391</v>
      </c>
      <c r="Q26" t="s">
        <v>2634</v>
      </c>
      <c r="R26" t="s">
        <v>2847</v>
      </c>
      <c r="S26" t="s">
        <v>10</v>
      </c>
      <c r="T26" s="2">
        <v>39589</v>
      </c>
      <c r="V26" s="1">
        <v>121663</v>
      </c>
      <c r="W26" t="s">
        <v>2626</v>
      </c>
      <c r="X26" t="s">
        <v>2961</v>
      </c>
      <c r="Y26" t="s">
        <v>10</v>
      </c>
      <c r="Z26" s="2">
        <v>39568</v>
      </c>
      <c r="AA26" s="2">
        <v>40142</v>
      </c>
      <c r="AB26" t="str">
        <f>""</f>
        <v/>
      </c>
      <c r="AC26" t="str">
        <f>""</f>
        <v/>
      </c>
      <c r="AD26" t="str">
        <f>""</f>
        <v/>
      </c>
      <c r="AE26" t="str">
        <f>""</f>
        <v/>
      </c>
      <c r="AF26" t="str">
        <f>""</f>
        <v/>
      </c>
      <c r="AG26" t="str">
        <f>""</f>
        <v/>
      </c>
      <c r="AH26" t="str">
        <f>""</f>
        <v/>
      </c>
      <c r="AI26" t="str">
        <f>""</f>
        <v/>
      </c>
      <c r="AJ26" t="str">
        <f>""</f>
        <v/>
      </c>
      <c r="AK26" t="str">
        <f>""</f>
        <v/>
      </c>
      <c r="AL26" t="str">
        <f>""</f>
        <v/>
      </c>
      <c r="AM26" t="str">
        <f>""</f>
        <v/>
      </c>
      <c r="AN26" t="str">
        <f>""</f>
        <v/>
      </c>
      <c r="AO26" t="str">
        <f>""</f>
        <v/>
      </c>
      <c r="AP26" t="str">
        <f>""</f>
        <v/>
      </c>
      <c r="AQ26" t="str">
        <f>""</f>
        <v/>
      </c>
      <c r="AR26" t="str">
        <f>""</f>
        <v/>
      </c>
      <c r="AS26" t="str">
        <f>""</f>
        <v/>
      </c>
      <c r="AT26" t="str">
        <f>""</f>
        <v/>
      </c>
      <c r="AU26" t="str">
        <f>""</f>
        <v/>
      </c>
      <c r="AV26" t="str">
        <f>""</f>
        <v/>
      </c>
      <c r="AW26" t="str">
        <f>""</f>
        <v/>
      </c>
      <c r="AX26" t="str">
        <f>""</f>
        <v/>
      </c>
      <c r="AY26" t="str">
        <f>""</f>
        <v/>
      </c>
    </row>
    <row r="27" spans="1:51">
      <c r="A27" s="1">
        <v>109777</v>
      </c>
      <c r="B27" t="s">
        <v>2605</v>
      </c>
      <c r="C27" t="s">
        <v>2965</v>
      </c>
      <c r="D27" t="s">
        <v>7</v>
      </c>
      <c r="E27" s="2">
        <v>39476</v>
      </c>
      <c r="F27" s="1">
        <v>103281</v>
      </c>
      <c r="G27" t="s">
        <v>1204</v>
      </c>
      <c r="H27" t="s">
        <v>2894</v>
      </c>
      <c r="I27" t="s">
        <v>7</v>
      </c>
      <c r="J27" s="2">
        <v>39477</v>
      </c>
      <c r="K27" s="1">
        <v>100258</v>
      </c>
      <c r="L27" t="s">
        <v>2621</v>
      </c>
      <c r="M27" t="s">
        <v>2327</v>
      </c>
      <c r="N27" t="s">
        <v>7</v>
      </c>
      <c r="O27" s="2">
        <v>39519</v>
      </c>
      <c r="P27" s="1">
        <v>103364</v>
      </c>
      <c r="Q27" t="s">
        <v>2635</v>
      </c>
      <c r="R27" t="s">
        <v>2894</v>
      </c>
      <c r="S27" t="s">
        <v>7</v>
      </c>
      <c r="T27" s="2">
        <v>39603</v>
      </c>
      <c r="V27" s="1">
        <v>105213</v>
      </c>
      <c r="W27" t="s">
        <v>2622</v>
      </c>
      <c r="X27" t="s">
        <v>3398</v>
      </c>
      <c r="Y27" t="s">
        <v>7</v>
      </c>
      <c r="Z27" s="2">
        <v>39541</v>
      </c>
      <c r="AA27" s="2">
        <v>40143</v>
      </c>
      <c r="AB27" t="str">
        <f>""</f>
        <v/>
      </c>
      <c r="AC27" t="str">
        <f>""</f>
        <v/>
      </c>
      <c r="AD27" t="str">
        <f>""</f>
        <v/>
      </c>
      <c r="AE27" t="str">
        <f>""</f>
        <v/>
      </c>
      <c r="AF27" t="str">
        <f>""</f>
        <v/>
      </c>
      <c r="AG27" t="str">
        <f>""</f>
        <v/>
      </c>
      <c r="AH27" t="str">
        <f>""</f>
        <v/>
      </c>
      <c r="AI27" t="str">
        <f>""</f>
        <v/>
      </c>
      <c r="AJ27" t="str">
        <f>""</f>
        <v/>
      </c>
      <c r="AK27" t="str">
        <f>""</f>
        <v/>
      </c>
      <c r="AL27" t="str">
        <f>""</f>
        <v/>
      </c>
      <c r="AM27" t="str">
        <f>""</f>
        <v/>
      </c>
      <c r="AN27" t="str">
        <f>""</f>
        <v/>
      </c>
      <c r="AO27" t="str">
        <f>""</f>
        <v/>
      </c>
      <c r="AP27" t="str">
        <f>""</f>
        <v/>
      </c>
      <c r="AQ27" t="str">
        <f>""</f>
        <v/>
      </c>
      <c r="AR27" t="str">
        <f>""</f>
        <v/>
      </c>
      <c r="AS27" t="str">
        <f>""</f>
        <v/>
      </c>
      <c r="AT27" t="str">
        <f>""</f>
        <v/>
      </c>
      <c r="AU27" t="str">
        <f>""</f>
        <v/>
      </c>
      <c r="AV27" t="str">
        <f>""</f>
        <v/>
      </c>
      <c r="AW27" t="str">
        <f>""</f>
        <v/>
      </c>
      <c r="AX27" t="str">
        <f>""</f>
        <v/>
      </c>
      <c r="AY27" t="str">
        <f>""</f>
        <v/>
      </c>
    </row>
    <row r="28" spans="1:51">
      <c r="A28" s="1">
        <v>103281</v>
      </c>
      <c r="B28" t="s">
        <v>1204</v>
      </c>
      <c r="C28" t="s">
        <v>2894</v>
      </c>
      <c r="D28" t="s">
        <v>7</v>
      </c>
      <c r="E28" s="2">
        <v>39477</v>
      </c>
      <c r="F28" s="1">
        <v>115817</v>
      </c>
      <c r="G28" t="s">
        <v>2607</v>
      </c>
      <c r="H28" t="s">
        <v>3279</v>
      </c>
      <c r="I28" t="s">
        <v>13</v>
      </c>
      <c r="J28" s="2">
        <v>39483</v>
      </c>
      <c r="K28" s="1">
        <v>104702</v>
      </c>
      <c r="L28" t="s">
        <v>2623</v>
      </c>
      <c r="M28" t="s">
        <v>2442</v>
      </c>
      <c r="N28" t="s">
        <v>10</v>
      </c>
      <c r="O28" s="2">
        <v>39547</v>
      </c>
      <c r="P28" s="1">
        <v>130340</v>
      </c>
      <c r="Q28" t="s">
        <v>2928</v>
      </c>
      <c r="R28" t="s">
        <v>1611</v>
      </c>
      <c r="S28" t="s">
        <v>7</v>
      </c>
      <c r="T28" s="2">
        <v>39603</v>
      </c>
      <c r="V28" s="1">
        <v>124854</v>
      </c>
      <c r="W28" t="s">
        <v>2597</v>
      </c>
      <c r="X28" t="s">
        <v>3281</v>
      </c>
      <c r="Y28" t="s">
        <v>10</v>
      </c>
      <c r="Z28" s="2">
        <v>39421</v>
      </c>
      <c r="AA28" s="2">
        <v>40144</v>
      </c>
      <c r="AB28" t="str">
        <f>""</f>
        <v/>
      </c>
      <c r="AC28" t="str">
        <f>""</f>
        <v/>
      </c>
      <c r="AD28" t="str">
        <f>""</f>
        <v/>
      </c>
      <c r="AE28" t="str">
        <f>""</f>
        <v/>
      </c>
      <c r="AF28" t="str">
        <f>""</f>
        <v/>
      </c>
      <c r="AG28" t="str">
        <f>""</f>
        <v/>
      </c>
      <c r="AH28" t="str">
        <f>""</f>
        <v/>
      </c>
      <c r="AI28" t="str">
        <f>""</f>
        <v/>
      </c>
      <c r="AJ28" t="str">
        <f>""</f>
        <v/>
      </c>
      <c r="AK28" t="str">
        <f>""</f>
        <v/>
      </c>
      <c r="AL28" t="str">
        <f>""</f>
        <v/>
      </c>
      <c r="AM28" t="str">
        <f>""</f>
        <v/>
      </c>
      <c r="AN28" t="str">
        <f>""</f>
        <v/>
      </c>
      <c r="AO28" t="str">
        <f>""</f>
        <v/>
      </c>
      <c r="AP28" t="str">
        <f>""</f>
        <v/>
      </c>
      <c r="AQ28" t="str">
        <f>""</f>
        <v/>
      </c>
      <c r="AR28" t="str">
        <f>""</f>
        <v/>
      </c>
      <c r="AS28" t="str">
        <f>""</f>
        <v/>
      </c>
      <c r="AT28" t="str">
        <f>""</f>
        <v/>
      </c>
      <c r="AU28" t="str">
        <f>""</f>
        <v/>
      </c>
      <c r="AV28" t="str">
        <f>""</f>
        <v/>
      </c>
      <c r="AW28" t="str">
        <f>""</f>
        <v/>
      </c>
      <c r="AX28" t="str">
        <f>""</f>
        <v/>
      </c>
      <c r="AY28" t="str">
        <f>""</f>
        <v/>
      </c>
    </row>
    <row r="29" spans="1:51">
      <c r="A29" s="1">
        <v>110532</v>
      </c>
      <c r="B29" t="s">
        <v>2606</v>
      </c>
      <c r="C29" t="s">
        <v>366</v>
      </c>
      <c r="D29" t="s">
        <v>10</v>
      </c>
      <c r="E29" s="2">
        <v>39477</v>
      </c>
      <c r="F29" s="1">
        <v>103309</v>
      </c>
      <c r="G29" t="s">
        <v>2261</v>
      </c>
      <c r="H29" t="s">
        <v>2894</v>
      </c>
      <c r="I29" t="s">
        <v>7</v>
      </c>
      <c r="J29" s="2">
        <v>39485</v>
      </c>
      <c r="K29" s="1">
        <v>106399</v>
      </c>
      <c r="L29" t="s">
        <v>1624</v>
      </c>
      <c r="M29" t="s">
        <v>2463</v>
      </c>
      <c r="N29" t="s">
        <v>7</v>
      </c>
      <c r="O29" s="2">
        <v>39553</v>
      </c>
      <c r="P29" s="1">
        <v>115597</v>
      </c>
      <c r="Q29" t="s">
        <v>2920</v>
      </c>
      <c r="R29" t="s">
        <v>3279</v>
      </c>
      <c r="S29" t="s">
        <v>7</v>
      </c>
      <c r="T29" s="2">
        <v>39603</v>
      </c>
      <c r="V29" s="1">
        <v>119165</v>
      </c>
      <c r="W29" t="s">
        <v>2599</v>
      </c>
      <c r="X29" t="s">
        <v>2807</v>
      </c>
      <c r="Y29" t="s">
        <v>7</v>
      </c>
      <c r="Z29" s="2">
        <v>39422</v>
      </c>
      <c r="AA29" s="2">
        <v>40144</v>
      </c>
      <c r="AB29" t="str">
        <f>""</f>
        <v/>
      </c>
      <c r="AC29" t="str">
        <f>""</f>
        <v/>
      </c>
      <c r="AD29" t="str">
        <f>""</f>
        <v/>
      </c>
      <c r="AE29" t="str">
        <f>""</f>
        <v/>
      </c>
      <c r="AF29" t="str">
        <f>""</f>
        <v/>
      </c>
      <c r="AG29" t="str">
        <f>""</f>
        <v/>
      </c>
      <c r="AH29" t="str">
        <f>""</f>
        <v/>
      </c>
      <c r="AI29" t="str">
        <f>""</f>
        <v/>
      </c>
      <c r="AJ29" t="str">
        <f>""</f>
        <v/>
      </c>
      <c r="AK29" t="str">
        <f>""</f>
        <v/>
      </c>
      <c r="AL29" t="str">
        <f>""</f>
        <v/>
      </c>
      <c r="AM29" t="str">
        <f>""</f>
        <v/>
      </c>
      <c r="AN29" t="str">
        <f>""</f>
        <v/>
      </c>
      <c r="AO29" t="str">
        <f>""</f>
        <v/>
      </c>
      <c r="AP29" t="str">
        <f>""</f>
        <v/>
      </c>
      <c r="AQ29" t="str">
        <f>""</f>
        <v/>
      </c>
      <c r="AR29" t="str">
        <f>""</f>
        <v/>
      </c>
      <c r="AS29" t="str">
        <f>""</f>
        <v/>
      </c>
      <c r="AT29" t="str">
        <f>""</f>
        <v/>
      </c>
      <c r="AU29" t="str">
        <f>""</f>
        <v/>
      </c>
      <c r="AV29" t="str">
        <f>""</f>
        <v/>
      </c>
      <c r="AW29" t="str">
        <f>""</f>
        <v/>
      </c>
      <c r="AX29" t="str">
        <f>""</f>
        <v/>
      </c>
      <c r="AY29" t="str">
        <f>""</f>
        <v/>
      </c>
    </row>
    <row r="30" spans="1:51">
      <c r="A30" s="1">
        <v>115817</v>
      </c>
      <c r="B30" t="s">
        <v>2607</v>
      </c>
      <c r="C30" t="s">
        <v>3279</v>
      </c>
      <c r="D30" t="s">
        <v>13</v>
      </c>
      <c r="E30" s="2">
        <v>39483</v>
      </c>
      <c r="F30" s="1">
        <v>133733</v>
      </c>
      <c r="G30" t="s">
        <v>2609</v>
      </c>
      <c r="H30" t="s">
        <v>2808</v>
      </c>
      <c r="I30" t="s">
        <v>10</v>
      </c>
      <c r="J30" s="2">
        <v>39489</v>
      </c>
      <c r="K30" s="1">
        <v>105465</v>
      </c>
      <c r="L30" t="s">
        <v>1625</v>
      </c>
      <c r="M30" t="s">
        <v>704</v>
      </c>
      <c r="N30" t="s">
        <v>7</v>
      </c>
      <c r="O30" s="2">
        <v>39554</v>
      </c>
      <c r="P30" s="1">
        <v>113138</v>
      </c>
      <c r="Q30" t="s">
        <v>2637</v>
      </c>
      <c r="R30" t="s">
        <v>2163</v>
      </c>
      <c r="S30" t="s">
        <v>7</v>
      </c>
      <c r="T30" s="2">
        <v>39603</v>
      </c>
      <c r="V30" s="1">
        <v>121679</v>
      </c>
      <c r="W30" t="s">
        <v>2600</v>
      </c>
      <c r="X30" t="s">
        <v>2961</v>
      </c>
      <c r="Y30" t="s">
        <v>10</v>
      </c>
      <c r="Z30" s="2">
        <v>39463</v>
      </c>
      <c r="AA30" s="2">
        <v>40148</v>
      </c>
      <c r="AB30" t="str">
        <f>""</f>
        <v/>
      </c>
      <c r="AC30" t="str">
        <f>""</f>
        <v/>
      </c>
      <c r="AD30" t="str">
        <f>""</f>
        <v/>
      </c>
      <c r="AE30" t="str">
        <f>""</f>
        <v/>
      </c>
      <c r="AF30" t="str">
        <f>""</f>
        <v/>
      </c>
      <c r="AG30" t="str">
        <f>""</f>
        <v/>
      </c>
      <c r="AH30" t="str">
        <f>""</f>
        <v/>
      </c>
      <c r="AI30" t="str">
        <f>""</f>
        <v/>
      </c>
      <c r="AJ30" t="str">
        <f>""</f>
        <v/>
      </c>
      <c r="AK30" t="str">
        <f>""</f>
        <v/>
      </c>
      <c r="AL30" t="str">
        <f>""</f>
        <v/>
      </c>
      <c r="AM30" t="str">
        <f>""</f>
        <v/>
      </c>
      <c r="AN30" t="str">
        <f>""</f>
        <v/>
      </c>
      <c r="AO30" t="str">
        <f>""</f>
        <v/>
      </c>
      <c r="AP30" t="str">
        <f>""</f>
        <v/>
      </c>
      <c r="AQ30" t="str">
        <f>""</f>
        <v/>
      </c>
      <c r="AR30" t="str">
        <f>""</f>
        <v/>
      </c>
      <c r="AS30" t="str">
        <f>""</f>
        <v/>
      </c>
      <c r="AT30" t="str">
        <f>""</f>
        <v/>
      </c>
      <c r="AU30" t="str">
        <f>""</f>
        <v/>
      </c>
      <c r="AV30" t="str">
        <f>""</f>
        <v/>
      </c>
      <c r="AW30" t="str">
        <f>""</f>
        <v/>
      </c>
      <c r="AX30" t="str">
        <f>""</f>
        <v/>
      </c>
      <c r="AY30" t="str">
        <f>""</f>
        <v/>
      </c>
    </row>
    <row r="31" spans="1:51">
      <c r="A31" s="1">
        <v>103309</v>
      </c>
      <c r="B31" t="s">
        <v>2261</v>
      </c>
      <c r="C31" t="s">
        <v>2894</v>
      </c>
      <c r="D31" t="s">
        <v>7</v>
      </c>
      <c r="E31" s="2">
        <v>39485</v>
      </c>
      <c r="F31" s="1">
        <v>105926</v>
      </c>
      <c r="G31" t="s">
        <v>2608</v>
      </c>
      <c r="H31" t="s">
        <v>1213</v>
      </c>
      <c r="I31" t="s">
        <v>7</v>
      </c>
      <c r="J31" s="2">
        <v>39490</v>
      </c>
      <c r="K31" s="1">
        <v>120030</v>
      </c>
      <c r="L31" t="s">
        <v>2624</v>
      </c>
      <c r="M31" t="s">
        <v>2194</v>
      </c>
      <c r="N31" t="s">
        <v>7</v>
      </c>
      <c r="O31" s="2">
        <v>39555</v>
      </c>
      <c r="P31" s="1">
        <v>115858</v>
      </c>
      <c r="Q31" t="s">
        <v>2640</v>
      </c>
      <c r="R31" t="s">
        <v>2806</v>
      </c>
      <c r="S31" t="s">
        <v>7</v>
      </c>
      <c r="T31" s="2">
        <v>39604</v>
      </c>
      <c r="V31" s="1">
        <v>101404</v>
      </c>
      <c r="W31" t="s">
        <v>2584</v>
      </c>
      <c r="X31" t="s">
        <v>694</v>
      </c>
      <c r="Y31" t="s">
        <v>7</v>
      </c>
      <c r="Z31" s="2">
        <v>39338</v>
      </c>
      <c r="AA31" s="2">
        <v>40149</v>
      </c>
      <c r="AB31" t="str">
        <f>""</f>
        <v/>
      </c>
      <c r="AC31" t="str">
        <f>""</f>
        <v/>
      </c>
      <c r="AD31" t="str">
        <f>""</f>
        <v/>
      </c>
      <c r="AE31" t="str">
        <f>""</f>
        <v/>
      </c>
      <c r="AF31" t="str">
        <f>""</f>
        <v/>
      </c>
      <c r="AG31" t="str">
        <f>""</f>
        <v/>
      </c>
      <c r="AH31" t="str">
        <f>""</f>
        <v/>
      </c>
      <c r="AI31" t="str">
        <f>""</f>
        <v/>
      </c>
      <c r="AJ31" t="str">
        <f>""</f>
        <v/>
      </c>
      <c r="AK31" t="str">
        <f>""</f>
        <v/>
      </c>
      <c r="AL31" t="str">
        <f>""</f>
        <v/>
      </c>
      <c r="AM31" t="str">
        <f>""</f>
        <v/>
      </c>
      <c r="AN31" t="str">
        <f>""</f>
        <v/>
      </c>
      <c r="AO31" t="str">
        <f>""</f>
        <v/>
      </c>
      <c r="AP31" t="str">
        <f>""</f>
        <v/>
      </c>
      <c r="AQ31" t="str">
        <f>""</f>
        <v/>
      </c>
      <c r="AR31" t="str">
        <f>""</f>
        <v/>
      </c>
      <c r="AS31" t="str">
        <f>""</f>
        <v/>
      </c>
      <c r="AT31" t="str">
        <f>""</f>
        <v/>
      </c>
      <c r="AU31" t="str">
        <f>""</f>
        <v/>
      </c>
      <c r="AV31" t="str">
        <f>""</f>
        <v/>
      </c>
      <c r="AW31" t="str">
        <f>""</f>
        <v/>
      </c>
      <c r="AX31" t="str">
        <f>""</f>
        <v/>
      </c>
      <c r="AY31" t="str">
        <f>""</f>
        <v/>
      </c>
    </row>
    <row r="32" spans="1:51">
      <c r="A32" s="1">
        <v>133733</v>
      </c>
      <c r="B32" t="s">
        <v>2609</v>
      </c>
      <c r="C32" t="s">
        <v>2808</v>
      </c>
      <c r="D32" t="s">
        <v>10</v>
      </c>
      <c r="E32" s="2">
        <v>39489</v>
      </c>
      <c r="F32" s="1">
        <v>134744</v>
      </c>
      <c r="G32" t="s">
        <v>2610</v>
      </c>
      <c r="H32" t="s">
        <v>2194</v>
      </c>
      <c r="I32" t="s">
        <v>7</v>
      </c>
      <c r="J32" s="2">
        <v>39498</v>
      </c>
      <c r="K32" s="1">
        <v>120089</v>
      </c>
      <c r="L32" t="s">
        <v>2625</v>
      </c>
      <c r="M32" t="s">
        <v>2194</v>
      </c>
      <c r="N32" t="s">
        <v>7</v>
      </c>
      <c r="O32" s="2">
        <v>39560</v>
      </c>
      <c r="P32" s="1">
        <v>133691</v>
      </c>
      <c r="Q32" t="s">
        <v>1627</v>
      </c>
      <c r="R32" t="s">
        <v>2442</v>
      </c>
      <c r="S32" t="s">
        <v>7</v>
      </c>
      <c r="T32" s="2">
        <v>39609</v>
      </c>
      <c r="V32" s="1">
        <v>123631</v>
      </c>
      <c r="W32" t="s">
        <v>2613</v>
      </c>
      <c r="X32" t="s">
        <v>1505</v>
      </c>
      <c r="Y32" t="s">
        <v>13</v>
      </c>
      <c r="Z32" s="2">
        <v>39505</v>
      </c>
      <c r="AA32" s="2">
        <v>40149</v>
      </c>
      <c r="AB32" t="str">
        <f>""</f>
        <v/>
      </c>
      <c r="AC32" t="str">
        <f>""</f>
        <v/>
      </c>
      <c r="AD32" t="str">
        <f>""</f>
        <v/>
      </c>
      <c r="AE32" t="str">
        <f>""</f>
        <v/>
      </c>
      <c r="AF32" t="str">
        <f>""</f>
        <v/>
      </c>
      <c r="AG32" t="str">
        <f>""</f>
        <v/>
      </c>
      <c r="AH32" t="str">
        <f>""</f>
        <v/>
      </c>
      <c r="AI32" t="str">
        <f>""</f>
        <v/>
      </c>
      <c r="AJ32" t="str">
        <f>""</f>
        <v/>
      </c>
      <c r="AK32" t="str">
        <f>""</f>
        <v/>
      </c>
      <c r="AL32" t="str">
        <f>""</f>
        <v/>
      </c>
      <c r="AM32" t="str">
        <f>""</f>
        <v/>
      </c>
      <c r="AN32" t="str">
        <f>""</f>
        <v/>
      </c>
      <c r="AO32" t="str">
        <f>""</f>
        <v/>
      </c>
      <c r="AP32" t="str">
        <f>""</f>
        <v/>
      </c>
      <c r="AQ32" t="str">
        <f>""</f>
        <v/>
      </c>
      <c r="AR32" t="str">
        <f>""</f>
        <v/>
      </c>
      <c r="AS32" t="str">
        <f>""</f>
        <v/>
      </c>
      <c r="AT32" t="str">
        <f>""</f>
        <v/>
      </c>
      <c r="AU32" t="str">
        <f>""</f>
        <v/>
      </c>
      <c r="AV32" t="str">
        <f>""</f>
        <v/>
      </c>
      <c r="AW32" t="str">
        <f>""</f>
        <v/>
      </c>
      <c r="AX32" t="str">
        <f>""</f>
        <v/>
      </c>
      <c r="AY32" t="str">
        <f>""</f>
        <v/>
      </c>
    </row>
    <row r="33" spans="1:51">
      <c r="A33" s="1">
        <v>105926</v>
      </c>
      <c r="B33" t="s">
        <v>2608</v>
      </c>
      <c r="C33" t="s">
        <v>1213</v>
      </c>
      <c r="D33" t="s">
        <v>7</v>
      </c>
      <c r="E33" s="2">
        <v>39490</v>
      </c>
      <c r="F33" s="1">
        <v>123631</v>
      </c>
      <c r="G33" t="s">
        <v>2613</v>
      </c>
      <c r="H33" t="s">
        <v>1505</v>
      </c>
      <c r="I33" t="s">
        <v>13</v>
      </c>
      <c r="J33" s="2">
        <v>39505</v>
      </c>
      <c r="K33" s="1">
        <v>110907</v>
      </c>
      <c r="L33" t="s">
        <v>1065</v>
      </c>
      <c r="M33" t="s">
        <v>2867</v>
      </c>
      <c r="N33" t="s">
        <v>10</v>
      </c>
      <c r="O33" s="2">
        <v>39567</v>
      </c>
      <c r="P33" s="1">
        <v>112096</v>
      </c>
      <c r="Q33" t="s">
        <v>399</v>
      </c>
      <c r="R33" t="s">
        <v>3243</v>
      </c>
      <c r="S33" t="s">
        <v>1020</v>
      </c>
      <c r="T33" s="2">
        <v>39622</v>
      </c>
      <c r="V33" s="1">
        <v>100258</v>
      </c>
      <c r="W33" t="s">
        <v>2621</v>
      </c>
      <c r="X33" t="s">
        <v>2327</v>
      </c>
      <c r="Y33" t="s">
        <v>7</v>
      </c>
      <c r="Z33" s="2">
        <v>39519</v>
      </c>
      <c r="AA33" s="2">
        <v>40149</v>
      </c>
      <c r="AB33" t="str">
        <f>""</f>
        <v/>
      </c>
      <c r="AC33" t="str">
        <f>""</f>
        <v/>
      </c>
      <c r="AD33" t="str">
        <f>""</f>
        <v/>
      </c>
      <c r="AE33" t="str">
        <f>""</f>
        <v/>
      </c>
      <c r="AF33" t="str">
        <f>""</f>
        <v/>
      </c>
      <c r="AG33" t="str">
        <f>""</f>
        <v/>
      </c>
      <c r="AH33" t="str">
        <f>""</f>
        <v/>
      </c>
      <c r="AI33" t="str">
        <f>""</f>
        <v/>
      </c>
      <c r="AJ33" t="str">
        <f>""</f>
        <v/>
      </c>
      <c r="AK33" t="str">
        <f>""</f>
        <v/>
      </c>
      <c r="AL33" t="str">
        <f>""</f>
        <v/>
      </c>
      <c r="AM33" t="str">
        <f>""</f>
        <v/>
      </c>
      <c r="AN33" t="str">
        <f>""</f>
        <v/>
      </c>
      <c r="AO33" t="str">
        <f>""</f>
        <v/>
      </c>
      <c r="AP33" t="str">
        <f>""</f>
        <v/>
      </c>
      <c r="AQ33" t="str">
        <f>""</f>
        <v/>
      </c>
      <c r="AR33" t="str">
        <f>""</f>
        <v/>
      </c>
      <c r="AS33" t="str">
        <f>""</f>
        <v/>
      </c>
      <c r="AT33" t="str">
        <f>""</f>
        <v/>
      </c>
      <c r="AU33" t="str">
        <f>""</f>
        <v/>
      </c>
      <c r="AV33" t="str">
        <f>""</f>
        <v/>
      </c>
      <c r="AW33" t="str">
        <f>""</f>
        <v/>
      </c>
      <c r="AX33" t="str">
        <f>""</f>
        <v/>
      </c>
      <c r="AY33" t="str">
        <f>""</f>
        <v/>
      </c>
    </row>
    <row r="34" spans="1:51">
      <c r="A34" s="1">
        <v>134744</v>
      </c>
      <c r="B34" t="s">
        <v>2610</v>
      </c>
      <c r="C34" t="s">
        <v>2194</v>
      </c>
      <c r="D34" t="s">
        <v>7</v>
      </c>
      <c r="E34" s="2">
        <v>39498</v>
      </c>
      <c r="F34" s="1">
        <v>134994</v>
      </c>
      <c r="G34" t="s">
        <v>2614</v>
      </c>
      <c r="H34" t="s">
        <v>2807</v>
      </c>
      <c r="I34" t="s">
        <v>10</v>
      </c>
      <c r="J34" s="2">
        <v>39505</v>
      </c>
      <c r="K34" s="1">
        <v>112678</v>
      </c>
      <c r="L34" t="s">
        <v>2629</v>
      </c>
      <c r="M34" t="s">
        <v>2810</v>
      </c>
      <c r="N34" t="s">
        <v>7</v>
      </c>
      <c r="O34" s="2">
        <v>39582</v>
      </c>
      <c r="P34" s="1">
        <v>101021</v>
      </c>
      <c r="Q34" t="s">
        <v>400</v>
      </c>
      <c r="R34" t="s">
        <v>1017</v>
      </c>
      <c r="S34" t="s">
        <v>7</v>
      </c>
      <c r="T34" s="2">
        <v>39622</v>
      </c>
      <c r="V34" s="1">
        <v>124661</v>
      </c>
      <c r="W34" t="s">
        <v>2645</v>
      </c>
      <c r="X34" t="s">
        <v>3281</v>
      </c>
      <c r="Y34" t="s">
        <v>7</v>
      </c>
      <c r="Z34" s="2">
        <v>39617</v>
      </c>
      <c r="AA34" s="2">
        <v>40149</v>
      </c>
      <c r="AB34" t="str">
        <f>""</f>
        <v/>
      </c>
      <c r="AC34" t="str">
        <f>""</f>
        <v/>
      </c>
      <c r="AD34" t="str">
        <f>""</f>
        <v/>
      </c>
      <c r="AE34" t="str">
        <f>""</f>
        <v/>
      </c>
      <c r="AF34" t="str">
        <f>""</f>
        <v/>
      </c>
      <c r="AG34" t="str">
        <f>""</f>
        <v/>
      </c>
      <c r="AH34" t="str">
        <f>""</f>
        <v/>
      </c>
      <c r="AI34" t="str">
        <f>""</f>
        <v/>
      </c>
      <c r="AJ34" t="str">
        <f>""</f>
        <v/>
      </c>
      <c r="AK34" t="str">
        <f>""</f>
        <v/>
      </c>
      <c r="AL34" t="str">
        <f>""</f>
        <v/>
      </c>
      <c r="AM34" t="str">
        <f>""</f>
        <v/>
      </c>
      <c r="AN34" t="str">
        <f>""</f>
        <v/>
      </c>
      <c r="AO34" t="str">
        <f>""</f>
        <v/>
      </c>
      <c r="AP34" t="str">
        <f>""</f>
        <v/>
      </c>
      <c r="AQ34" t="str">
        <f>""</f>
        <v/>
      </c>
      <c r="AR34" t="str">
        <f>""</f>
        <v/>
      </c>
      <c r="AS34" t="str">
        <f>""</f>
        <v/>
      </c>
      <c r="AT34" t="str">
        <f>""</f>
        <v/>
      </c>
      <c r="AU34" t="str">
        <f>""</f>
        <v/>
      </c>
      <c r="AV34" t="str">
        <f>""</f>
        <v/>
      </c>
      <c r="AW34" t="str">
        <f>""</f>
        <v/>
      </c>
      <c r="AX34" t="str">
        <f>""</f>
        <v/>
      </c>
      <c r="AY34" t="str">
        <f>""</f>
        <v/>
      </c>
    </row>
    <row r="35" spans="1:51">
      <c r="A35" s="1">
        <v>118085</v>
      </c>
      <c r="B35" t="s">
        <v>2611</v>
      </c>
      <c r="C35" t="s">
        <v>1217</v>
      </c>
      <c r="D35" t="s">
        <v>10</v>
      </c>
      <c r="E35" s="2">
        <v>39498</v>
      </c>
      <c r="F35" s="1">
        <v>132022</v>
      </c>
      <c r="G35" t="s">
        <v>2616</v>
      </c>
      <c r="H35" t="s">
        <v>1948</v>
      </c>
      <c r="I35" t="s">
        <v>7</v>
      </c>
      <c r="J35" s="2">
        <v>39510</v>
      </c>
      <c r="K35" s="1">
        <v>131360</v>
      </c>
      <c r="L35" t="s">
        <v>2630</v>
      </c>
      <c r="M35" t="s">
        <v>351</v>
      </c>
      <c r="N35" t="s">
        <v>10</v>
      </c>
      <c r="O35" s="2">
        <v>39583</v>
      </c>
      <c r="P35" s="1">
        <v>108824</v>
      </c>
      <c r="Q35" t="s">
        <v>401</v>
      </c>
      <c r="R35" t="s">
        <v>3333</v>
      </c>
      <c r="S35" t="s">
        <v>7</v>
      </c>
      <c r="T35" s="2">
        <v>39623</v>
      </c>
      <c r="V35" s="1">
        <v>131193</v>
      </c>
      <c r="W35" t="s">
        <v>2596</v>
      </c>
      <c r="X35" t="s">
        <v>700</v>
      </c>
      <c r="Y35" t="s">
        <v>1020</v>
      </c>
      <c r="Z35" s="2">
        <v>39420</v>
      </c>
      <c r="AA35" s="2">
        <v>40150</v>
      </c>
      <c r="AB35" t="str">
        <f>""</f>
        <v/>
      </c>
      <c r="AC35" t="str">
        <f>""</f>
        <v/>
      </c>
      <c r="AD35" t="str">
        <f>""</f>
        <v/>
      </c>
      <c r="AE35" t="str">
        <f>""</f>
        <v/>
      </c>
      <c r="AF35" t="str">
        <f>""</f>
        <v/>
      </c>
      <c r="AG35" t="str">
        <f>""</f>
        <v/>
      </c>
      <c r="AH35" t="str">
        <f>""</f>
        <v/>
      </c>
      <c r="AI35" t="str">
        <f>""</f>
        <v/>
      </c>
      <c r="AJ35" t="str">
        <f>""</f>
        <v/>
      </c>
      <c r="AK35" t="str">
        <f>""</f>
        <v/>
      </c>
      <c r="AL35" t="str">
        <f>""</f>
        <v/>
      </c>
      <c r="AM35" t="str">
        <f>""</f>
        <v/>
      </c>
      <c r="AN35" t="str">
        <f>""</f>
        <v/>
      </c>
      <c r="AO35" t="str">
        <f>""</f>
        <v/>
      </c>
      <c r="AP35" t="str">
        <f>""</f>
        <v/>
      </c>
      <c r="AQ35" t="str">
        <f>""</f>
        <v/>
      </c>
      <c r="AR35" t="str">
        <f>""</f>
        <v/>
      </c>
      <c r="AS35" t="str">
        <f>""</f>
        <v/>
      </c>
      <c r="AT35" t="str">
        <f>""</f>
        <v/>
      </c>
      <c r="AU35" t="str">
        <f>""</f>
        <v/>
      </c>
      <c r="AV35" t="str">
        <f>""</f>
        <v/>
      </c>
      <c r="AW35" t="str">
        <f>""</f>
        <v/>
      </c>
      <c r="AX35" t="str">
        <f>""</f>
        <v/>
      </c>
      <c r="AY35" t="str">
        <f>""</f>
        <v/>
      </c>
    </row>
    <row r="36" spans="1:51">
      <c r="A36" s="1">
        <v>104820</v>
      </c>
      <c r="B36" t="s">
        <v>2612</v>
      </c>
      <c r="C36" t="s">
        <v>2161</v>
      </c>
      <c r="D36" t="s">
        <v>7</v>
      </c>
      <c r="E36" s="2">
        <v>39498</v>
      </c>
      <c r="F36" s="1">
        <v>132778</v>
      </c>
      <c r="G36" t="s">
        <v>2617</v>
      </c>
      <c r="H36" t="s">
        <v>2163</v>
      </c>
      <c r="I36" t="s">
        <v>7</v>
      </c>
      <c r="J36" s="2">
        <v>39511</v>
      </c>
      <c r="K36" s="1">
        <v>103218</v>
      </c>
      <c r="L36" t="s">
        <v>2631</v>
      </c>
      <c r="M36" t="s">
        <v>2894</v>
      </c>
      <c r="N36" t="s">
        <v>7</v>
      </c>
      <c r="O36" s="2">
        <v>39588</v>
      </c>
      <c r="P36" s="1">
        <v>107141</v>
      </c>
      <c r="Q36" t="s">
        <v>403</v>
      </c>
      <c r="R36" t="s">
        <v>2177</v>
      </c>
      <c r="S36" t="s">
        <v>10</v>
      </c>
      <c r="T36" s="2">
        <v>39624</v>
      </c>
      <c r="V36" s="1">
        <v>100814</v>
      </c>
      <c r="W36" t="s">
        <v>440</v>
      </c>
      <c r="X36" t="s">
        <v>1948</v>
      </c>
      <c r="Y36" t="s">
        <v>7</v>
      </c>
      <c r="Z36" s="2">
        <v>39735</v>
      </c>
      <c r="AA36" s="2">
        <v>40150</v>
      </c>
      <c r="AB36" t="str">
        <f>""</f>
        <v/>
      </c>
      <c r="AC36" t="str">
        <f>""</f>
        <v/>
      </c>
      <c r="AD36" t="str">
        <f>""</f>
        <v/>
      </c>
      <c r="AE36" t="str">
        <f>""</f>
        <v/>
      </c>
      <c r="AF36" t="str">
        <f>""</f>
        <v/>
      </c>
      <c r="AG36" t="str">
        <f>""</f>
        <v/>
      </c>
      <c r="AH36" t="str">
        <f>""</f>
        <v/>
      </c>
      <c r="AI36" t="str">
        <f>""</f>
        <v/>
      </c>
      <c r="AJ36" t="str">
        <f>""</f>
        <v/>
      </c>
      <c r="AK36" t="str">
        <f>""</f>
        <v/>
      </c>
      <c r="AL36" t="str">
        <f>""</f>
        <v/>
      </c>
      <c r="AM36" t="str">
        <f>""</f>
        <v/>
      </c>
      <c r="AN36" t="str">
        <f>""</f>
        <v/>
      </c>
      <c r="AO36" t="str">
        <f>""</f>
        <v/>
      </c>
      <c r="AP36" t="str">
        <f>""</f>
        <v/>
      </c>
      <c r="AQ36" t="str">
        <f>""</f>
        <v/>
      </c>
      <c r="AR36" t="str">
        <f>""</f>
        <v/>
      </c>
      <c r="AS36" t="str">
        <f>""</f>
        <v/>
      </c>
      <c r="AT36" t="str">
        <f>""</f>
        <v/>
      </c>
      <c r="AU36" t="str">
        <f>""</f>
        <v/>
      </c>
      <c r="AV36" t="str">
        <f>""</f>
        <v/>
      </c>
      <c r="AW36" t="str">
        <f>""</f>
        <v/>
      </c>
      <c r="AX36" t="str">
        <f>""</f>
        <v/>
      </c>
      <c r="AY36" t="str">
        <f>""</f>
        <v/>
      </c>
    </row>
    <row r="37" spans="1:51">
      <c r="A37" s="1">
        <v>123631</v>
      </c>
      <c r="B37" t="s">
        <v>2613</v>
      </c>
      <c r="C37" t="s">
        <v>1505</v>
      </c>
      <c r="D37" t="s">
        <v>13</v>
      </c>
      <c r="E37" s="2">
        <v>39505</v>
      </c>
      <c r="F37" s="1">
        <v>107066</v>
      </c>
      <c r="G37" t="s">
        <v>2618</v>
      </c>
      <c r="H37" t="s">
        <v>2177</v>
      </c>
      <c r="I37" t="s">
        <v>7</v>
      </c>
      <c r="J37" s="2">
        <v>39517</v>
      </c>
      <c r="K37" s="1">
        <v>115838</v>
      </c>
      <c r="L37" t="s">
        <v>2633</v>
      </c>
      <c r="M37" t="s">
        <v>2806</v>
      </c>
      <c r="N37" t="s">
        <v>1020</v>
      </c>
      <c r="O37" s="2">
        <v>39588</v>
      </c>
      <c r="P37" s="1">
        <v>118104</v>
      </c>
      <c r="Q37" t="s">
        <v>405</v>
      </c>
      <c r="R37" t="s">
        <v>1923</v>
      </c>
      <c r="S37" t="s">
        <v>10</v>
      </c>
      <c r="T37" s="2">
        <v>39631</v>
      </c>
      <c r="V37" s="1">
        <v>122254</v>
      </c>
      <c r="W37" t="s">
        <v>2593</v>
      </c>
      <c r="X37" t="s">
        <v>1216</v>
      </c>
      <c r="Y37" t="s">
        <v>7</v>
      </c>
      <c r="Z37" s="2">
        <v>39406</v>
      </c>
      <c r="AA37" s="2">
        <v>40155</v>
      </c>
      <c r="AB37" t="str">
        <f>""</f>
        <v/>
      </c>
      <c r="AC37" t="str">
        <f>""</f>
        <v/>
      </c>
      <c r="AD37" t="str">
        <f>""</f>
        <v/>
      </c>
      <c r="AE37" t="str">
        <f>""</f>
        <v/>
      </c>
      <c r="AF37" t="str">
        <f>""</f>
        <v/>
      </c>
      <c r="AG37" t="str">
        <f>""</f>
        <v/>
      </c>
      <c r="AH37" t="str">
        <f>""</f>
        <v/>
      </c>
      <c r="AI37" t="str">
        <f>""</f>
        <v/>
      </c>
      <c r="AJ37" t="str">
        <f>""</f>
        <v/>
      </c>
      <c r="AK37" t="str">
        <f>""</f>
        <v/>
      </c>
      <c r="AL37" t="str">
        <f>""</f>
        <v/>
      </c>
      <c r="AM37" t="str">
        <f>""</f>
        <v/>
      </c>
      <c r="AN37" t="str">
        <f>""</f>
        <v/>
      </c>
      <c r="AO37" t="str">
        <f>""</f>
        <v/>
      </c>
      <c r="AP37" t="str">
        <f>""</f>
        <v/>
      </c>
      <c r="AQ37" t="str">
        <f>""</f>
        <v/>
      </c>
      <c r="AR37" t="str">
        <f>""</f>
        <v/>
      </c>
      <c r="AS37" t="str">
        <f>""</f>
        <v/>
      </c>
      <c r="AT37" t="str">
        <f>""</f>
        <v/>
      </c>
      <c r="AU37" t="str">
        <f>""</f>
        <v/>
      </c>
      <c r="AV37" t="str">
        <f>""</f>
        <v/>
      </c>
      <c r="AW37" t="str">
        <f>""</f>
        <v/>
      </c>
      <c r="AX37" t="str">
        <f>""</f>
        <v/>
      </c>
      <c r="AY37" t="str">
        <f>""</f>
        <v/>
      </c>
    </row>
    <row r="38" spans="1:51">
      <c r="A38" s="1">
        <v>134994</v>
      </c>
      <c r="B38" t="s">
        <v>2614</v>
      </c>
      <c r="C38" t="s">
        <v>2807</v>
      </c>
      <c r="D38" t="s">
        <v>10</v>
      </c>
      <c r="E38" s="2">
        <v>39505</v>
      </c>
      <c r="F38" s="1">
        <v>104206</v>
      </c>
      <c r="G38" t="s">
        <v>2619</v>
      </c>
      <c r="H38" t="s">
        <v>2540</v>
      </c>
      <c r="I38" t="s">
        <v>7</v>
      </c>
      <c r="J38" s="2">
        <v>39517</v>
      </c>
      <c r="K38" s="1">
        <v>107391</v>
      </c>
      <c r="L38" t="s">
        <v>2634</v>
      </c>
      <c r="M38" t="s">
        <v>2847</v>
      </c>
      <c r="N38" t="s">
        <v>10</v>
      </c>
      <c r="O38" s="2">
        <v>39589</v>
      </c>
      <c r="P38" s="1">
        <v>120464</v>
      </c>
      <c r="Q38" t="s">
        <v>1622</v>
      </c>
      <c r="R38" t="s">
        <v>2198</v>
      </c>
      <c r="S38" t="s">
        <v>7</v>
      </c>
      <c r="T38" s="2">
        <v>39632</v>
      </c>
      <c r="V38" s="1">
        <v>115817</v>
      </c>
      <c r="W38" t="s">
        <v>2607</v>
      </c>
      <c r="X38" t="s">
        <v>3279</v>
      </c>
      <c r="Y38" t="s">
        <v>13</v>
      </c>
      <c r="Z38" s="2">
        <v>39483</v>
      </c>
      <c r="AA38" s="2">
        <v>40155</v>
      </c>
      <c r="AB38" t="str">
        <f>""</f>
        <v/>
      </c>
      <c r="AC38" t="str">
        <f>""</f>
        <v/>
      </c>
      <c r="AD38" t="str">
        <f>""</f>
        <v/>
      </c>
      <c r="AE38" t="str">
        <f>""</f>
        <v/>
      </c>
      <c r="AF38" t="str">
        <f>""</f>
        <v/>
      </c>
      <c r="AG38" t="str">
        <f>""</f>
        <v/>
      </c>
      <c r="AH38" t="str">
        <f>""</f>
        <v/>
      </c>
      <c r="AI38" t="str">
        <f>""</f>
        <v/>
      </c>
      <c r="AJ38" t="str">
        <f>""</f>
        <v/>
      </c>
      <c r="AK38" t="str">
        <f>""</f>
        <v/>
      </c>
      <c r="AL38" t="str">
        <f>""</f>
        <v/>
      </c>
      <c r="AM38" t="str">
        <f>""</f>
        <v/>
      </c>
      <c r="AN38" t="str">
        <f>""</f>
        <v/>
      </c>
      <c r="AO38" t="str">
        <f>""</f>
        <v/>
      </c>
      <c r="AP38" t="str">
        <f>""</f>
        <v/>
      </c>
      <c r="AQ38" t="str">
        <f>""</f>
        <v/>
      </c>
      <c r="AR38" t="str">
        <f>""</f>
        <v/>
      </c>
      <c r="AS38" t="str">
        <f>""</f>
        <v/>
      </c>
      <c r="AT38" t="str">
        <f>""</f>
        <v/>
      </c>
      <c r="AU38" t="str">
        <f>""</f>
        <v/>
      </c>
      <c r="AV38" t="str">
        <f>""</f>
        <v/>
      </c>
      <c r="AW38" t="str">
        <f>""</f>
        <v/>
      </c>
      <c r="AX38" t="str">
        <f>""</f>
        <v/>
      </c>
      <c r="AY38" t="str">
        <f>""</f>
        <v/>
      </c>
    </row>
    <row r="39" spans="1:51">
      <c r="A39" s="1">
        <v>113373</v>
      </c>
      <c r="B39" t="s">
        <v>2615</v>
      </c>
      <c r="C39" t="s">
        <v>2163</v>
      </c>
      <c r="D39" t="s">
        <v>7</v>
      </c>
      <c r="E39" s="2">
        <v>39506</v>
      </c>
      <c r="F39" s="1">
        <v>100258</v>
      </c>
      <c r="G39" t="s">
        <v>2621</v>
      </c>
      <c r="H39" t="s">
        <v>2327</v>
      </c>
      <c r="I39" t="s">
        <v>7</v>
      </c>
      <c r="J39" s="2">
        <v>39519</v>
      </c>
      <c r="K39" s="1">
        <v>103364</v>
      </c>
      <c r="L39" t="s">
        <v>2635</v>
      </c>
      <c r="M39" t="s">
        <v>2894</v>
      </c>
      <c r="N39" t="s">
        <v>7</v>
      </c>
      <c r="O39" s="2">
        <v>39603</v>
      </c>
      <c r="P39" s="1">
        <v>100325</v>
      </c>
      <c r="Q39" t="s">
        <v>413</v>
      </c>
      <c r="R39" t="s">
        <v>2337</v>
      </c>
      <c r="S39" t="s">
        <v>7</v>
      </c>
      <c r="T39" s="2">
        <v>39639</v>
      </c>
      <c r="V39" s="1">
        <v>107226</v>
      </c>
      <c r="W39" t="s">
        <v>2590</v>
      </c>
      <c r="X39" t="s">
        <v>2847</v>
      </c>
      <c r="Y39" t="s">
        <v>7</v>
      </c>
      <c r="Z39" s="2">
        <v>39393</v>
      </c>
      <c r="AA39" s="2">
        <v>40156</v>
      </c>
      <c r="AB39" t="str">
        <f>""</f>
        <v/>
      </c>
      <c r="AC39" t="str">
        <f>""</f>
        <v/>
      </c>
      <c r="AD39" t="str">
        <f>""</f>
        <v/>
      </c>
      <c r="AE39" t="str">
        <f>""</f>
        <v/>
      </c>
      <c r="AF39" t="str">
        <f>""</f>
        <v/>
      </c>
      <c r="AG39" t="str">
        <f>""</f>
        <v/>
      </c>
      <c r="AH39" t="str">
        <f>""</f>
        <v/>
      </c>
      <c r="AI39" t="str">
        <f>""</f>
        <v/>
      </c>
      <c r="AJ39" t="str">
        <f>""</f>
        <v/>
      </c>
      <c r="AK39" t="str">
        <f>""</f>
        <v/>
      </c>
      <c r="AL39" t="str">
        <f>""</f>
        <v/>
      </c>
      <c r="AM39" t="str">
        <f>""</f>
        <v/>
      </c>
      <c r="AN39" t="str">
        <f>""</f>
        <v/>
      </c>
      <c r="AO39" t="str">
        <f>""</f>
        <v/>
      </c>
      <c r="AP39" t="str">
        <f>""</f>
        <v/>
      </c>
      <c r="AQ39" t="str">
        <f>""</f>
        <v/>
      </c>
      <c r="AR39" t="str">
        <f>""</f>
        <v/>
      </c>
      <c r="AS39" t="str">
        <f>""</f>
        <v/>
      </c>
      <c r="AT39" t="str">
        <f>""</f>
        <v/>
      </c>
      <c r="AU39" t="str">
        <f>""</f>
        <v/>
      </c>
      <c r="AV39" t="str">
        <f>""</f>
        <v/>
      </c>
      <c r="AW39" t="str">
        <f>""</f>
        <v/>
      </c>
      <c r="AX39" t="str">
        <f>""</f>
        <v/>
      </c>
      <c r="AY39" t="str">
        <f>""</f>
        <v/>
      </c>
    </row>
    <row r="40" spans="1:51">
      <c r="A40" s="1">
        <v>132022</v>
      </c>
      <c r="B40" t="s">
        <v>2616</v>
      </c>
      <c r="C40" t="s">
        <v>1948</v>
      </c>
      <c r="D40" t="s">
        <v>7</v>
      </c>
      <c r="E40" s="2">
        <v>39510</v>
      </c>
      <c r="F40" s="1">
        <v>105213</v>
      </c>
      <c r="G40" t="s">
        <v>2622</v>
      </c>
      <c r="H40" t="s">
        <v>3398</v>
      </c>
      <c r="I40" t="s">
        <v>7</v>
      </c>
      <c r="J40" s="2">
        <v>39541</v>
      </c>
      <c r="K40" s="1">
        <v>130340</v>
      </c>
      <c r="L40" t="s">
        <v>2928</v>
      </c>
      <c r="M40" t="s">
        <v>1611</v>
      </c>
      <c r="N40" t="s">
        <v>7</v>
      </c>
      <c r="O40" s="2">
        <v>39603</v>
      </c>
      <c r="P40" s="1">
        <v>122015</v>
      </c>
      <c r="Q40" t="s">
        <v>3034</v>
      </c>
      <c r="R40" t="s">
        <v>2808</v>
      </c>
      <c r="S40" t="s">
        <v>7</v>
      </c>
      <c r="T40" s="2">
        <v>39643</v>
      </c>
      <c r="V40" s="1">
        <v>113402</v>
      </c>
      <c r="W40" t="s">
        <v>2591</v>
      </c>
      <c r="X40" t="s">
        <v>3428</v>
      </c>
      <c r="Y40" t="s">
        <v>7</v>
      </c>
      <c r="Z40" s="2">
        <v>39401</v>
      </c>
      <c r="AA40" s="2">
        <v>40156</v>
      </c>
      <c r="AB40" t="str">
        <f>""</f>
        <v/>
      </c>
      <c r="AC40" t="str">
        <f>""</f>
        <v/>
      </c>
      <c r="AD40" t="str">
        <f>""</f>
        <v/>
      </c>
      <c r="AE40" t="str">
        <f>""</f>
        <v/>
      </c>
      <c r="AF40" t="str">
        <f>""</f>
        <v/>
      </c>
      <c r="AG40" t="str">
        <f>""</f>
        <v/>
      </c>
      <c r="AH40" t="str">
        <f>""</f>
        <v/>
      </c>
      <c r="AI40" t="str">
        <f>""</f>
        <v/>
      </c>
      <c r="AJ40" t="str">
        <f>""</f>
        <v/>
      </c>
      <c r="AK40" t="str">
        <f>""</f>
        <v/>
      </c>
      <c r="AL40" t="str">
        <f>""</f>
        <v/>
      </c>
      <c r="AM40" t="str">
        <f>""</f>
        <v/>
      </c>
      <c r="AN40" t="str">
        <f>""</f>
        <v/>
      </c>
      <c r="AO40" t="str">
        <f>""</f>
        <v/>
      </c>
      <c r="AP40" t="str">
        <f>""</f>
        <v/>
      </c>
      <c r="AQ40" t="str">
        <f>""</f>
        <v/>
      </c>
      <c r="AR40" t="str">
        <f>""</f>
        <v/>
      </c>
      <c r="AS40" t="str">
        <f>""</f>
        <v/>
      </c>
      <c r="AT40" t="str">
        <f>""</f>
        <v/>
      </c>
      <c r="AU40" t="str">
        <f>""</f>
        <v/>
      </c>
      <c r="AV40" t="str">
        <f>""</f>
        <v/>
      </c>
      <c r="AW40" t="str">
        <f>""</f>
        <v/>
      </c>
      <c r="AX40" t="str">
        <f>""</f>
        <v/>
      </c>
      <c r="AY40" t="str">
        <f>""</f>
        <v/>
      </c>
    </row>
    <row r="41" spans="1:51">
      <c r="A41" s="1">
        <v>132778</v>
      </c>
      <c r="B41" t="s">
        <v>2617</v>
      </c>
      <c r="C41" t="s">
        <v>2163</v>
      </c>
      <c r="D41" t="s">
        <v>7</v>
      </c>
      <c r="E41" s="2">
        <v>39511</v>
      </c>
      <c r="F41" s="1">
        <v>104702</v>
      </c>
      <c r="G41" t="s">
        <v>2623</v>
      </c>
      <c r="H41" t="s">
        <v>2442</v>
      </c>
      <c r="I41" t="s">
        <v>10</v>
      </c>
      <c r="J41" s="2">
        <v>39547</v>
      </c>
      <c r="K41" s="1">
        <v>115597</v>
      </c>
      <c r="L41" t="s">
        <v>2920</v>
      </c>
      <c r="M41" t="s">
        <v>3279</v>
      </c>
      <c r="N41" t="s">
        <v>7</v>
      </c>
      <c r="O41" s="2">
        <v>39603</v>
      </c>
      <c r="P41" s="1">
        <v>107148</v>
      </c>
      <c r="Q41" t="s">
        <v>531</v>
      </c>
      <c r="R41" t="s">
        <v>2177</v>
      </c>
      <c r="S41" t="s">
        <v>10</v>
      </c>
      <c r="T41" s="2">
        <v>39713</v>
      </c>
      <c r="V41" s="1">
        <v>120030</v>
      </c>
      <c r="W41" t="s">
        <v>2624</v>
      </c>
      <c r="X41" t="s">
        <v>2194</v>
      </c>
      <c r="Y41" t="s">
        <v>7</v>
      </c>
      <c r="Z41" s="2">
        <v>39555</v>
      </c>
      <c r="AA41" s="2">
        <v>40156</v>
      </c>
      <c r="AB41" t="str">
        <f>""</f>
        <v/>
      </c>
      <c r="AC41" t="str">
        <f>""</f>
        <v/>
      </c>
      <c r="AD41" t="str">
        <f>""</f>
        <v/>
      </c>
      <c r="AE41" t="str">
        <f>""</f>
        <v/>
      </c>
      <c r="AF41" t="str">
        <f>""</f>
        <v/>
      </c>
      <c r="AG41" t="str">
        <f>""</f>
        <v/>
      </c>
      <c r="AH41" t="str">
        <f>""</f>
        <v/>
      </c>
      <c r="AI41" t="str">
        <f>""</f>
        <v/>
      </c>
      <c r="AJ41" t="str">
        <f>""</f>
        <v/>
      </c>
      <c r="AK41" t="str">
        <f>""</f>
        <v/>
      </c>
      <c r="AL41" t="str">
        <f>""</f>
        <v/>
      </c>
      <c r="AM41" t="str">
        <f>""</f>
        <v/>
      </c>
      <c r="AN41" t="str">
        <f>""</f>
        <v/>
      </c>
      <c r="AO41" t="str">
        <f>""</f>
        <v/>
      </c>
      <c r="AP41" t="str">
        <f>""</f>
        <v/>
      </c>
      <c r="AQ41" t="str">
        <f>""</f>
        <v/>
      </c>
      <c r="AR41" t="str">
        <f>""</f>
        <v/>
      </c>
      <c r="AS41" t="str">
        <f>""</f>
        <v/>
      </c>
      <c r="AT41" t="str">
        <f>""</f>
        <v/>
      </c>
      <c r="AU41" t="str">
        <f>""</f>
        <v/>
      </c>
      <c r="AV41" t="str">
        <f>""</f>
        <v/>
      </c>
      <c r="AW41" t="str">
        <f>""</f>
        <v/>
      </c>
      <c r="AX41" t="str">
        <f>""</f>
        <v/>
      </c>
      <c r="AY41" t="str">
        <f>""</f>
        <v/>
      </c>
    </row>
    <row r="42" spans="1:51">
      <c r="A42" s="1">
        <v>107066</v>
      </c>
      <c r="B42" t="s">
        <v>2618</v>
      </c>
      <c r="C42" t="s">
        <v>2177</v>
      </c>
      <c r="D42" t="s">
        <v>7</v>
      </c>
      <c r="E42" s="2">
        <v>39517</v>
      </c>
      <c r="F42" s="1">
        <v>106399</v>
      </c>
      <c r="G42" t="s">
        <v>1624</v>
      </c>
      <c r="H42" t="s">
        <v>2463</v>
      </c>
      <c r="I42" t="s">
        <v>7</v>
      </c>
      <c r="J42" s="2">
        <v>39553</v>
      </c>
      <c r="K42" s="1">
        <v>113138</v>
      </c>
      <c r="L42" t="s">
        <v>2637</v>
      </c>
      <c r="M42" t="s">
        <v>2163</v>
      </c>
      <c r="N42" t="s">
        <v>7</v>
      </c>
      <c r="O42" s="2">
        <v>39603</v>
      </c>
      <c r="P42" s="1">
        <v>107238</v>
      </c>
      <c r="Q42" t="s">
        <v>420</v>
      </c>
      <c r="R42" t="s">
        <v>2847</v>
      </c>
      <c r="S42" t="s">
        <v>7</v>
      </c>
      <c r="T42" s="2">
        <v>39714</v>
      </c>
      <c r="V42" s="1">
        <v>100223</v>
      </c>
      <c r="W42" t="s">
        <v>2638</v>
      </c>
      <c r="X42" t="s">
        <v>2327</v>
      </c>
      <c r="Y42" t="s">
        <v>7</v>
      </c>
      <c r="Z42" s="2">
        <v>39604</v>
      </c>
      <c r="AA42" s="2">
        <v>40156</v>
      </c>
      <c r="AB42" t="str">
        <f>""</f>
        <v/>
      </c>
      <c r="AC42" t="str">
        <f>""</f>
        <v/>
      </c>
      <c r="AD42" t="str">
        <f>""</f>
        <v/>
      </c>
      <c r="AE42" t="str">
        <f>""</f>
        <v/>
      </c>
      <c r="AF42" t="str">
        <f>""</f>
        <v/>
      </c>
      <c r="AG42" t="str">
        <f>""</f>
        <v/>
      </c>
      <c r="AH42" t="str">
        <f>""</f>
        <v/>
      </c>
      <c r="AI42" t="str">
        <f>""</f>
        <v/>
      </c>
      <c r="AJ42" t="str">
        <f>""</f>
        <v/>
      </c>
      <c r="AK42" t="str">
        <f>""</f>
        <v/>
      </c>
      <c r="AL42" t="str">
        <f>""</f>
        <v/>
      </c>
      <c r="AM42" t="str">
        <f>""</f>
        <v/>
      </c>
      <c r="AN42" t="str">
        <f>""</f>
        <v/>
      </c>
      <c r="AO42" t="str">
        <f>""</f>
        <v/>
      </c>
      <c r="AP42" t="str">
        <f>""</f>
        <v/>
      </c>
      <c r="AQ42" t="str">
        <f>""</f>
        <v/>
      </c>
      <c r="AR42" t="str">
        <f>""</f>
        <v/>
      </c>
      <c r="AS42" t="str">
        <f>""</f>
        <v/>
      </c>
      <c r="AT42" t="str">
        <f>""</f>
        <v/>
      </c>
      <c r="AU42" t="str">
        <f>""</f>
        <v/>
      </c>
      <c r="AV42" t="str">
        <f>""</f>
        <v/>
      </c>
      <c r="AW42" t="str">
        <f>""</f>
        <v/>
      </c>
      <c r="AX42" t="str">
        <f>""</f>
        <v/>
      </c>
      <c r="AY42" t="str">
        <f>""</f>
        <v/>
      </c>
    </row>
    <row r="43" spans="1:51">
      <c r="A43" s="1">
        <v>104206</v>
      </c>
      <c r="B43" t="s">
        <v>2619</v>
      </c>
      <c r="C43" t="s">
        <v>2540</v>
      </c>
      <c r="D43" t="s">
        <v>7</v>
      </c>
      <c r="E43" s="2">
        <v>39517</v>
      </c>
      <c r="F43" s="1">
        <v>105465</v>
      </c>
      <c r="G43" t="s">
        <v>1625</v>
      </c>
      <c r="H43" t="s">
        <v>704</v>
      </c>
      <c r="I43" t="s">
        <v>7</v>
      </c>
      <c r="J43" s="2">
        <v>39554</v>
      </c>
      <c r="K43" s="1">
        <v>100223</v>
      </c>
      <c r="L43" t="s">
        <v>2638</v>
      </c>
      <c r="M43" t="s">
        <v>2327</v>
      </c>
      <c r="N43" t="s">
        <v>7</v>
      </c>
      <c r="O43" s="2">
        <v>39604</v>
      </c>
      <c r="P43" s="1">
        <v>121884</v>
      </c>
      <c r="Q43" t="s">
        <v>427</v>
      </c>
      <c r="R43" t="s">
        <v>2808</v>
      </c>
      <c r="S43" t="s">
        <v>7</v>
      </c>
      <c r="T43" s="2">
        <v>39722</v>
      </c>
      <c r="V43" s="1">
        <v>112678</v>
      </c>
      <c r="W43" t="s">
        <v>2629</v>
      </c>
      <c r="X43" t="s">
        <v>2810</v>
      </c>
      <c r="Y43" t="s">
        <v>7</v>
      </c>
      <c r="Z43" s="2">
        <v>39582</v>
      </c>
      <c r="AA43" s="2">
        <v>40157</v>
      </c>
      <c r="AB43" t="str">
        <f>""</f>
        <v/>
      </c>
      <c r="AC43" t="str">
        <f>""</f>
        <v/>
      </c>
      <c r="AD43" t="str">
        <f>""</f>
        <v/>
      </c>
      <c r="AE43" t="str">
        <f>""</f>
        <v/>
      </c>
      <c r="AF43" t="str">
        <f>""</f>
        <v/>
      </c>
      <c r="AG43" t="str">
        <f>""</f>
        <v/>
      </c>
      <c r="AH43" t="str">
        <f>""</f>
        <v/>
      </c>
      <c r="AI43" t="str">
        <f>""</f>
        <v/>
      </c>
      <c r="AJ43" t="str">
        <f>""</f>
        <v/>
      </c>
      <c r="AK43" t="str">
        <f>""</f>
        <v/>
      </c>
      <c r="AL43" t="str">
        <f>""</f>
        <v/>
      </c>
      <c r="AM43" t="str">
        <f>""</f>
        <v/>
      </c>
      <c r="AN43" t="str">
        <f>""</f>
        <v/>
      </c>
      <c r="AO43" t="str">
        <f>""</f>
        <v/>
      </c>
      <c r="AP43" t="str">
        <f>""</f>
        <v/>
      </c>
      <c r="AQ43" t="str">
        <f>""</f>
        <v/>
      </c>
      <c r="AR43" t="str">
        <f>""</f>
        <v/>
      </c>
      <c r="AS43" t="str">
        <f>""</f>
        <v/>
      </c>
      <c r="AT43" t="str">
        <f>""</f>
        <v/>
      </c>
      <c r="AU43" t="str">
        <f>""</f>
        <v/>
      </c>
      <c r="AV43" t="str">
        <f>""</f>
        <v/>
      </c>
      <c r="AW43" t="str">
        <f>""</f>
        <v/>
      </c>
      <c r="AX43" t="str">
        <f>""</f>
        <v/>
      </c>
      <c r="AY43" t="str">
        <f>""</f>
        <v/>
      </c>
    </row>
    <row r="44" spans="1:51">
      <c r="A44" s="1">
        <v>113701</v>
      </c>
      <c r="B44" t="s">
        <v>2620</v>
      </c>
      <c r="C44" t="s">
        <v>2364</v>
      </c>
      <c r="D44" t="s">
        <v>7</v>
      </c>
      <c r="E44" s="2">
        <v>39519</v>
      </c>
      <c r="F44" s="1">
        <v>120030</v>
      </c>
      <c r="G44" t="s">
        <v>2624</v>
      </c>
      <c r="H44" t="s">
        <v>2194</v>
      </c>
      <c r="I44" t="s">
        <v>7</v>
      </c>
      <c r="J44" s="2">
        <v>39555</v>
      </c>
      <c r="K44" s="1">
        <v>121936</v>
      </c>
      <c r="L44" t="s">
        <v>2639</v>
      </c>
      <c r="M44" t="s">
        <v>2808</v>
      </c>
      <c r="N44" t="s">
        <v>7</v>
      </c>
      <c r="O44" s="2">
        <v>39604</v>
      </c>
      <c r="P44" s="1">
        <v>111114</v>
      </c>
      <c r="Q44" t="s">
        <v>533</v>
      </c>
      <c r="R44" t="s">
        <v>384</v>
      </c>
      <c r="S44" t="s">
        <v>7</v>
      </c>
      <c r="T44" s="2">
        <v>39722</v>
      </c>
      <c r="V44" s="1">
        <v>130343</v>
      </c>
      <c r="W44" t="s">
        <v>438</v>
      </c>
      <c r="X44" t="s">
        <v>2891</v>
      </c>
      <c r="Y44" t="s">
        <v>7</v>
      </c>
      <c r="Z44" s="2">
        <v>39730</v>
      </c>
      <c r="AA44" s="2">
        <v>40157</v>
      </c>
      <c r="AB44" t="str">
        <f>""</f>
        <v/>
      </c>
      <c r="AC44" t="str">
        <f>""</f>
        <v/>
      </c>
      <c r="AD44" t="str">
        <f>""</f>
        <v/>
      </c>
      <c r="AE44" t="str">
        <f>""</f>
        <v/>
      </c>
      <c r="AF44" t="str">
        <f>""</f>
        <v/>
      </c>
      <c r="AG44" t="str">
        <f>""</f>
        <v/>
      </c>
      <c r="AH44" t="str">
        <f>""</f>
        <v/>
      </c>
      <c r="AI44" t="str">
        <f>""</f>
        <v/>
      </c>
      <c r="AJ44" t="str">
        <f>""</f>
        <v/>
      </c>
      <c r="AK44" t="str">
        <f>""</f>
        <v/>
      </c>
      <c r="AL44" t="str">
        <f>""</f>
        <v/>
      </c>
      <c r="AM44" t="str">
        <f>""</f>
        <v/>
      </c>
      <c r="AN44" t="str">
        <f>""</f>
        <v/>
      </c>
      <c r="AO44" t="str">
        <f>""</f>
        <v/>
      </c>
      <c r="AP44" t="str">
        <f>""</f>
        <v/>
      </c>
      <c r="AQ44" t="str">
        <f>""</f>
        <v/>
      </c>
      <c r="AR44" t="str">
        <f>""</f>
        <v/>
      </c>
      <c r="AS44" t="str">
        <f>""</f>
        <v/>
      </c>
      <c r="AT44" t="str">
        <f>""</f>
        <v/>
      </c>
      <c r="AU44" t="str">
        <f>""</f>
        <v/>
      </c>
      <c r="AV44" t="str">
        <f>""</f>
        <v/>
      </c>
      <c r="AW44" t="str">
        <f>""</f>
        <v/>
      </c>
      <c r="AX44" t="str">
        <f>""</f>
        <v/>
      </c>
      <c r="AY44" t="str">
        <f>""</f>
        <v/>
      </c>
    </row>
    <row r="45" spans="1:51">
      <c r="A45" s="1">
        <v>100258</v>
      </c>
      <c r="B45" t="s">
        <v>2621</v>
      </c>
      <c r="C45" t="s">
        <v>2327</v>
      </c>
      <c r="D45" t="s">
        <v>7</v>
      </c>
      <c r="E45" s="2">
        <v>39519</v>
      </c>
      <c r="F45" s="1">
        <v>120089</v>
      </c>
      <c r="G45" t="s">
        <v>2625</v>
      </c>
      <c r="H45" t="s">
        <v>2194</v>
      </c>
      <c r="I45" t="s">
        <v>7</v>
      </c>
      <c r="J45" s="2">
        <v>39560</v>
      </c>
      <c r="K45" s="1">
        <v>115858</v>
      </c>
      <c r="L45" t="s">
        <v>2640</v>
      </c>
      <c r="M45" t="s">
        <v>2806</v>
      </c>
      <c r="N45" t="s">
        <v>7</v>
      </c>
      <c r="O45" s="2">
        <v>39604</v>
      </c>
      <c r="P45" s="1">
        <v>133755</v>
      </c>
      <c r="Q45" t="s">
        <v>428</v>
      </c>
      <c r="R45" t="s">
        <v>2696</v>
      </c>
      <c r="S45" t="s">
        <v>1020</v>
      </c>
      <c r="T45" s="2">
        <v>39723</v>
      </c>
      <c r="V45" s="1">
        <v>118358</v>
      </c>
      <c r="W45" t="s">
        <v>1775</v>
      </c>
      <c r="X45" t="s">
        <v>3280</v>
      </c>
      <c r="Y45" t="s">
        <v>7</v>
      </c>
      <c r="Z45" s="2">
        <v>39778</v>
      </c>
      <c r="AA45" s="2">
        <v>40157</v>
      </c>
      <c r="AB45" t="str">
        <f>""</f>
        <v/>
      </c>
      <c r="AC45" t="str">
        <f>""</f>
        <v/>
      </c>
      <c r="AD45" t="str">
        <f>""</f>
        <v/>
      </c>
      <c r="AE45" t="str">
        <f>""</f>
        <v/>
      </c>
      <c r="AF45" t="str">
        <f>""</f>
        <v/>
      </c>
      <c r="AG45" t="str">
        <f>""</f>
        <v/>
      </c>
      <c r="AH45" t="str">
        <f>""</f>
        <v/>
      </c>
      <c r="AI45" t="str">
        <f>""</f>
        <v/>
      </c>
      <c r="AJ45" t="str">
        <f>""</f>
        <v/>
      </c>
      <c r="AK45" t="str">
        <f>""</f>
        <v/>
      </c>
      <c r="AL45" t="str">
        <f>""</f>
        <v/>
      </c>
      <c r="AM45" t="str">
        <f>""</f>
        <v/>
      </c>
      <c r="AN45" t="str">
        <f>""</f>
        <v/>
      </c>
      <c r="AO45" t="str">
        <f>""</f>
        <v/>
      </c>
      <c r="AP45" t="str">
        <f>""</f>
        <v/>
      </c>
      <c r="AQ45" t="str">
        <f>""</f>
        <v/>
      </c>
      <c r="AR45" t="str">
        <f>""</f>
        <v/>
      </c>
      <c r="AS45" t="str">
        <f>""</f>
        <v/>
      </c>
      <c r="AT45" t="str">
        <f>""</f>
        <v/>
      </c>
      <c r="AU45" t="str">
        <f>""</f>
        <v/>
      </c>
      <c r="AV45" t="str">
        <f>""</f>
        <v/>
      </c>
      <c r="AW45" t="str">
        <f>""</f>
        <v/>
      </c>
      <c r="AX45" t="str">
        <f>""</f>
        <v/>
      </c>
      <c r="AY45" t="str">
        <f>""</f>
        <v/>
      </c>
    </row>
    <row r="46" spans="1:51">
      <c r="A46" s="1">
        <v>105213</v>
      </c>
      <c r="B46" t="s">
        <v>2622</v>
      </c>
      <c r="C46" t="s">
        <v>3398</v>
      </c>
      <c r="D46" t="s">
        <v>7</v>
      </c>
      <c r="E46" s="2">
        <v>39541</v>
      </c>
      <c r="F46" s="1">
        <v>110907</v>
      </c>
      <c r="G46" t="s">
        <v>1065</v>
      </c>
      <c r="H46" t="s">
        <v>2867</v>
      </c>
      <c r="I46" t="s">
        <v>10</v>
      </c>
      <c r="J46" s="2">
        <v>39567</v>
      </c>
      <c r="K46" s="1">
        <v>133691</v>
      </c>
      <c r="L46" t="s">
        <v>1627</v>
      </c>
      <c r="M46" t="s">
        <v>2442</v>
      </c>
      <c r="N46" t="s">
        <v>7</v>
      </c>
      <c r="O46" s="2">
        <v>39609</v>
      </c>
      <c r="P46" s="1">
        <v>105604</v>
      </c>
      <c r="Q46" t="s">
        <v>430</v>
      </c>
      <c r="R46" t="s">
        <v>704</v>
      </c>
      <c r="S46" t="s">
        <v>13</v>
      </c>
      <c r="T46" s="2">
        <v>39728</v>
      </c>
      <c r="V46" s="1">
        <v>107532</v>
      </c>
      <c r="W46" t="s">
        <v>2598</v>
      </c>
      <c r="X46" t="s">
        <v>2512</v>
      </c>
      <c r="Y46" t="s">
        <v>7</v>
      </c>
      <c r="Z46" s="2">
        <v>39421</v>
      </c>
      <c r="AA46" s="2">
        <v>40158</v>
      </c>
      <c r="AB46" t="str">
        <f>""</f>
        <v/>
      </c>
      <c r="AC46" t="str">
        <f>""</f>
        <v/>
      </c>
      <c r="AD46" t="str">
        <f>""</f>
        <v/>
      </c>
      <c r="AE46" t="str">
        <f>""</f>
        <v/>
      </c>
      <c r="AF46" t="str">
        <f>""</f>
        <v/>
      </c>
      <c r="AG46" t="str">
        <f>""</f>
        <v/>
      </c>
      <c r="AH46" t="str">
        <f>""</f>
        <v/>
      </c>
      <c r="AI46" t="str">
        <f>""</f>
        <v/>
      </c>
      <c r="AJ46" t="str">
        <f>""</f>
        <v/>
      </c>
      <c r="AK46" t="str">
        <f>""</f>
        <v/>
      </c>
      <c r="AL46" t="str">
        <f>""</f>
        <v/>
      </c>
      <c r="AM46" t="str">
        <f>""</f>
        <v/>
      </c>
      <c r="AN46" t="str">
        <f>""</f>
        <v/>
      </c>
      <c r="AO46" t="str">
        <f>""</f>
        <v/>
      </c>
      <c r="AP46" t="str">
        <f>""</f>
        <v/>
      </c>
      <c r="AQ46" t="str">
        <f>""</f>
        <v/>
      </c>
      <c r="AR46" t="str">
        <f>""</f>
        <v/>
      </c>
      <c r="AS46" t="str">
        <f>""</f>
        <v/>
      </c>
      <c r="AT46" t="str">
        <f>""</f>
        <v/>
      </c>
      <c r="AU46" t="str">
        <f>""</f>
        <v/>
      </c>
      <c r="AV46" t="str">
        <f>""</f>
        <v/>
      </c>
      <c r="AW46" t="str">
        <f>""</f>
        <v/>
      </c>
      <c r="AX46" t="str">
        <f>""</f>
        <v/>
      </c>
      <c r="AY46" t="str">
        <f>""</f>
        <v/>
      </c>
    </row>
    <row r="47" spans="1:51">
      <c r="A47" s="1">
        <v>104702</v>
      </c>
      <c r="B47" t="s">
        <v>2623</v>
      </c>
      <c r="C47" t="s">
        <v>2442</v>
      </c>
      <c r="D47" t="s">
        <v>10</v>
      </c>
      <c r="E47" s="2">
        <v>39547</v>
      </c>
      <c r="F47" s="1">
        <v>121663</v>
      </c>
      <c r="G47" t="s">
        <v>2626</v>
      </c>
      <c r="H47" t="s">
        <v>2961</v>
      </c>
      <c r="I47" t="s">
        <v>10</v>
      </c>
      <c r="J47" s="2">
        <v>39568</v>
      </c>
      <c r="K47" s="1">
        <v>124661</v>
      </c>
      <c r="L47" t="s">
        <v>2645</v>
      </c>
      <c r="M47" t="s">
        <v>3281</v>
      </c>
      <c r="N47" t="s">
        <v>7</v>
      </c>
      <c r="O47" s="2">
        <v>39617</v>
      </c>
      <c r="P47" s="1">
        <v>107117</v>
      </c>
      <c r="Q47" t="s">
        <v>431</v>
      </c>
      <c r="R47" t="s">
        <v>2177</v>
      </c>
      <c r="S47" t="s">
        <v>7</v>
      </c>
      <c r="T47" s="2">
        <v>39728</v>
      </c>
      <c r="V47" t="str">
        <f>""</f>
        <v/>
      </c>
      <c r="W47" t="str">
        <f>""</f>
        <v/>
      </c>
      <c r="X47" t="str">
        <f>""</f>
        <v/>
      </c>
      <c r="Y47" t="str">
        <f>""</f>
        <v/>
      </c>
      <c r="Z47" t="str">
        <f>""</f>
        <v/>
      </c>
      <c r="AA47" t="str">
        <f>""</f>
        <v/>
      </c>
      <c r="AB47" t="str">
        <f>""</f>
        <v/>
      </c>
      <c r="AC47" t="str">
        <f>""</f>
        <v/>
      </c>
      <c r="AD47" t="str">
        <f>""</f>
        <v/>
      </c>
      <c r="AE47" t="str">
        <f>""</f>
        <v/>
      </c>
      <c r="AF47" t="str">
        <f>""</f>
        <v/>
      </c>
      <c r="AG47" t="str">
        <f>""</f>
        <v/>
      </c>
      <c r="AH47" t="str">
        <f>""</f>
        <v/>
      </c>
      <c r="AI47" t="str">
        <f>""</f>
        <v/>
      </c>
      <c r="AJ47" t="str">
        <f>""</f>
        <v/>
      </c>
      <c r="AK47" t="str">
        <f>""</f>
        <v/>
      </c>
      <c r="AL47" t="str">
        <f>""</f>
        <v/>
      </c>
      <c r="AM47" t="str">
        <f>""</f>
        <v/>
      </c>
      <c r="AN47" t="str">
        <f>""</f>
        <v/>
      </c>
      <c r="AO47" t="str">
        <f>""</f>
        <v/>
      </c>
      <c r="AP47" t="str">
        <f>""</f>
        <v/>
      </c>
      <c r="AQ47" t="str">
        <f>""</f>
        <v/>
      </c>
      <c r="AR47" t="str">
        <f>""</f>
        <v/>
      </c>
      <c r="AS47" t="str">
        <f>""</f>
        <v/>
      </c>
      <c r="AT47" t="str">
        <f>""</f>
        <v/>
      </c>
      <c r="AU47" t="str">
        <f>""</f>
        <v/>
      </c>
      <c r="AV47" t="str">
        <f>""</f>
        <v/>
      </c>
      <c r="AW47" t="str">
        <f>""</f>
        <v/>
      </c>
      <c r="AX47" t="str">
        <f>""</f>
        <v/>
      </c>
      <c r="AY47" t="str">
        <f>""</f>
        <v/>
      </c>
    </row>
    <row r="48" spans="1:51">
      <c r="A48" s="1">
        <v>106399</v>
      </c>
      <c r="B48" t="s">
        <v>1624</v>
      </c>
      <c r="C48" t="s">
        <v>2463</v>
      </c>
      <c r="D48" t="s">
        <v>7</v>
      </c>
      <c r="E48" s="2">
        <v>39553</v>
      </c>
      <c r="F48" s="1">
        <v>108446</v>
      </c>
      <c r="G48" t="s">
        <v>2627</v>
      </c>
      <c r="H48" t="s">
        <v>2628</v>
      </c>
      <c r="I48" t="s">
        <v>7</v>
      </c>
      <c r="J48" s="2">
        <v>39581</v>
      </c>
      <c r="K48" s="1">
        <v>112096</v>
      </c>
      <c r="L48" t="s">
        <v>399</v>
      </c>
      <c r="M48" t="s">
        <v>3243</v>
      </c>
      <c r="N48" t="s">
        <v>1020</v>
      </c>
      <c r="O48" s="2">
        <v>39622</v>
      </c>
      <c r="P48" s="1">
        <v>112760</v>
      </c>
      <c r="Q48" t="s">
        <v>2268</v>
      </c>
      <c r="R48" t="s">
        <v>392</v>
      </c>
      <c r="S48" t="s">
        <v>7</v>
      </c>
      <c r="T48" s="2">
        <v>39736</v>
      </c>
      <c r="V48" t="str">
        <f>""</f>
        <v/>
      </c>
      <c r="W48" t="str">
        <f>""</f>
        <v/>
      </c>
      <c r="X48" t="str">
        <f>""</f>
        <v/>
      </c>
      <c r="Y48" t="str">
        <f>""</f>
        <v/>
      </c>
      <c r="Z48" t="str">
        <f>""</f>
        <v/>
      </c>
      <c r="AA48" t="str">
        <f>""</f>
        <v/>
      </c>
      <c r="AB48" t="str">
        <f>""</f>
        <v/>
      </c>
      <c r="AC48" t="str">
        <f>""</f>
        <v/>
      </c>
      <c r="AD48" t="str">
        <f>""</f>
        <v/>
      </c>
      <c r="AE48" t="str">
        <f>""</f>
        <v/>
      </c>
      <c r="AF48" t="str">
        <f>""</f>
        <v/>
      </c>
      <c r="AG48" t="str">
        <f>""</f>
        <v/>
      </c>
      <c r="AH48" t="str">
        <f>""</f>
        <v/>
      </c>
      <c r="AI48" t="str">
        <f>""</f>
        <v/>
      </c>
      <c r="AJ48" t="str">
        <f>""</f>
        <v/>
      </c>
      <c r="AK48" t="str">
        <f>""</f>
        <v/>
      </c>
      <c r="AL48" t="str">
        <f>""</f>
        <v/>
      </c>
      <c r="AM48" t="str">
        <f>""</f>
        <v/>
      </c>
      <c r="AN48" t="str">
        <f>""</f>
        <v/>
      </c>
      <c r="AO48" t="str">
        <f>""</f>
        <v/>
      </c>
      <c r="AP48" t="str">
        <f>""</f>
        <v/>
      </c>
      <c r="AQ48" t="str">
        <f>""</f>
        <v/>
      </c>
      <c r="AR48" t="str">
        <f>""</f>
        <v/>
      </c>
      <c r="AS48" t="str">
        <f>""</f>
        <v/>
      </c>
      <c r="AT48" t="str">
        <f>""</f>
        <v/>
      </c>
      <c r="AU48" t="str">
        <f>""</f>
        <v/>
      </c>
      <c r="AV48" t="str">
        <f>""</f>
        <v/>
      </c>
      <c r="AW48" t="str">
        <f>""</f>
        <v/>
      </c>
      <c r="AX48" t="str">
        <f>""</f>
        <v/>
      </c>
      <c r="AY48" t="str">
        <f>""</f>
        <v/>
      </c>
    </row>
    <row r="49" spans="1:51">
      <c r="A49" s="1">
        <v>105465</v>
      </c>
      <c r="B49" t="s">
        <v>1625</v>
      </c>
      <c r="C49" t="s">
        <v>704</v>
      </c>
      <c r="D49" t="s">
        <v>7</v>
      </c>
      <c r="E49" s="2">
        <v>39554</v>
      </c>
      <c r="F49" s="1">
        <v>112678</v>
      </c>
      <c r="G49" t="s">
        <v>2629</v>
      </c>
      <c r="H49" t="s">
        <v>2810</v>
      </c>
      <c r="I49" t="s">
        <v>7</v>
      </c>
      <c r="J49" s="2">
        <v>39582</v>
      </c>
      <c r="K49" s="1">
        <v>101021</v>
      </c>
      <c r="L49" t="s">
        <v>400</v>
      </c>
      <c r="M49" t="s">
        <v>1017</v>
      </c>
      <c r="N49" t="s">
        <v>7</v>
      </c>
      <c r="O49" s="2">
        <v>39622</v>
      </c>
      <c r="P49" s="1">
        <v>126021</v>
      </c>
      <c r="Q49" t="s">
        <v>442</v>
      </c>
      <c r="R49" t="s">
        <v>3427</v>
      </c>
      <c r="S49" t="s">
        <v>7</v>
      </c>
      <c r="T49" s="2">
        <v>39735</v>
      </c>
      <c r="V49" t="str">
        <f>""</f>
        <v/>
      </c>
      <c r="W49" t="str">
        <f>""</f>
        <v/>
      </c>
      <c r="X49" t="str">
        <f>""</f>
        <v/>
      </c>
      <c r="Y49" t="str">
        <f>""</f>
        <v/>
      </c>
      <c r="Z49" t="str">
        <f>""</f>
        <v/>
      </c>
      <c r="AA49" t="str">
        <f>""</f>
        <v/>
      </c>
      <c r="AB49" t="str">
        <f>""</f>
        <v/>
      </c>
      <c r="AC49" t="str">
        <f>""</f>
        <v/>
      </c>
      <c r="AD49" t="str">
        <f>""</f>
        <v/>
      </c>
      <c r="AE49" t="str">
        <f>""</f>
        <v/>
      </c>
      <c r="AF49" t="str">
        <f>""</f>
        <v/>
      </c>
      <c r="AG49" t="str">
        <f>""</f>
        <v/>
      </c>
      <c r="AH49" t="str">
        <f>""</f>
        <v/>
      </c>
      <c r="AI49" t="str">
        <f>""</f>
        <v/>
      </c>
      <c r="AJ49" t="str">
        <f>""</f>
        <v/>
      </c>
      <c r="AK49" t="str">
        <f>""</f>
        <v/>
      </c>
      <c r="AL49" t="str">
        <f>""</f>
        <v/>
      </c>
      <c r="AM49" t="str">
        <f>""</f>
        <v/>
      </c>
      <c r="AN49" t="str">
        <f>""</f>
        <v/>
      </c>
      <c r="AO49" t="str">
        <f>""</f>
        <v/>
      </c>
      <c r="AP49" t="str">
        <f>""</f>
        <v/>
      </c>
      <c r="AQ49" t="str">
        <f>""</f>
        <v/>
      </c>
      <c r="AR49" t="str">
        <f>""</f>
        <v/>
      </c>
      <c r="AS49" t="str">
        <f>""</f>
        <v/>
      </c>
      <c r="AT49" t="str">
        <f>""</f>
        <v/>
      </c>
      <c r="AU49" t="str">
        <f>""</f>
        <v/>
      </c>
      <c r="AV49" t="str">
        <f>""</f>
        <v/>
      </c>
      <c r="AW49" t="str">
        <f>""</f>
        <v/>
      </c>
      <c r="AX49" t="str">
        <f>""</f>
        <v/>
      </c>
      <c r="AY49" t="str">
        <f>""</f>
        <v/>
      </c>
    </row>
    <row r="50" spans="1:51">
      <c r="A50" s="1">
        <v>120030</v>
      </c>
      <c r="B50" t="s">
        <v>2624</v>
      </c>
      <c r="C50" t="s">
        <v>2194</v>
      </c>
      <c r="D50" t="s">
        <v>7</v>
      </c>
      <c r="E50" s="2">
        <v>39555</v>
      </c>
      <c r="F50" s="1">
        <v>131360</v>
      </c>
      <c r="G50" t="s">
        <v>2630</v>
      </c>
      <c r="H50" t="s">
        <v>351</v>
      </c>
      <c r="I50" t="s">
        <v>10</v>
      </c>
      <c r="J50" s="2">
        <v>39583</v>
      </c>
      <c r="K50" s="1">
        <v>108824</v>
      </c>
      <c r="L50" t="s">
        <v>401</v>
      </c>
      <c r="M50" t="s">
        <v>3333</v>
      </c>
      <c r="N50" t="s">
        <v>7</v>
      </c>
      <c r="O50" s="2">
        <v>39623</v>
      </c>
      <c r="P50" s="1">
        <v>124389</v>
      </c>
      <c r="Q50" t="s">
        <v>2267</v>
      </c>
      <c r="R50" t="s">
        <v>2603</v>
      </c>
      <c r="S50" t="s">
        <v>10</v>
      </c>
      <c r="T50" s="2">
        <v>39742</v>
      </c>
      <c r="V50" t="str">
        <f>""</f>
        <v/>
      </c>
      <c r="W50" t="str">
        <f>""</f>
        <v/>
      </c>
      <c r="X50" t="str">
        <f>""</f>
        <v/>
      </c>
      <c r="Y50" t="str">
        <f>""</f>
        <v/>
      </c>
      <c r="Z50" t="str">
        <f>""</f>
        <v/>
      </c>
      <c r="AA50" t="str">
        <f>""</f>
        <v/>
      </c>
      <c r="AB50" t="str">
        <f>""</f>
        <v/>
      </c>
      <c r="AC50" t="str">
        <f>""</f>
        <v/>
      </c>
      <c r="AD50" t="str">
        <f>""</f>
        <v/>
      </c>
      <c r="AE50" t="str">
        <f>""</f>
        <v/>
      </c>
      <c r="AF50" t="str">
        <f>""</f>
        <v/>
      </c>
      <c r="AG50" t="str">
        <f>""</f>
        <v/>
      </c>
      <c r="AH50" t="str">
        <f>""</f>
        <v/>
      </c>
      <c r="AI50" t="str">
        <f>""</f>
        <v/>
      </c>
      <c r="AJ50" t="str">
        <f>""</f>
        <v/>
      </c>
      <c r="AK50" t="str">
        <f>""</f>
        <v/>
      </c>
      <c r="AL50" t="str">
        <f>""</f>
        <v/>
      </c>
      <c r="AM50" t="str">
        <f>""</f>
        <v/>
      </c>
      <c r="AN50" t="str">
        <f>""</f>
        <v/>
      </c>
      <c r="AO50" t="str">
        <f>""</f>
        <v/>
      </c>
      <c r="AP50" t="str">
        <f>""</f>
        <v/>
      </c>
      <c r="AQ50" t="str">
        <f>""</f>
        <v/>
      </c>
      <c r="AR50" t="str">
        <f>""</f>
        <v/>
      </c>
      <c r="AS50" t="str">
        <f>""</f>
        <v/>
      </c>
      <c r="AT50" t="str">
        <f>""</f>
        <v/>
      </c>
      <c r="AU50" t="str">
        <f>""</f>
        <v/>
      </c>
      <c r="AV50" t="str">
        <f>""</f>
        <v/>
      </c>
      <c r="AW50" t="str">
        <f>""</f>
        <v/>
      </c>
      <c r="AX50" t="str">
        <f>""</f>
        <v/>
      </c>
      <c r="AY50" t="str">
        <f>""</f>
        <v/>
      </c>
    </row>
    <row r="51" spans="1:51">
      <c r="A51" s="1">
        <v>120089</v>
      </c>
      <c r="B51" t="s">
        <v>2625</v>
      </c>
      <c r="C51" t="s">
        <v>2194</v>
      </c>
      <c r="D51" t="s">
        <v>7</v>
      </c>
      <c r="E51" s="2">
        <v>39560</v>
      </c>
      <c r="F51" s="1">
        <v>103218</v>
      </c>
      <c r="G51" t="s">
        <v>2631</v>
      </c>
      <c r="H51" t="s">
        <v>2894</v>
      </c>
      <c r="I51" t="s">
        <v>7</v>
      </c>
      <c r="J51" s="2">
        <v>39588</v>
      </c>
      <c r="K51" s="1">
        <v>107141</v>
      </c>
      <c r="L51" t="s">
        <v>403</v>
      </c>
      <c r="M51" t="s">
        <v>2177</v>
      </c>
      <c r="N51" t="s">
        <v>10</v>
      </c>
      <c r="O51" s="2">
        <v>39624</v>
      </c>
      <c r="P51" s="1">
        <v>116679</v>
      </c>
      <c r="Q51" t="s">
        <v>444</v>
      </c>
      <c r="R51" t="s">
        <v>1056</v>
      </c>
      <c r="S51" t="s">
        <v>7</v>
      </c>
      <c r="T51" s="2">
        <v>39742</v>
      </c>
      <c r="V51" t="str">
        <f>""</f>
        <v/>
      </c>
      <c r="W51" t="str">
        <f>""</f>
        <v/>
      </c>
      <c r="X51" t="str">
        <f>""</f>
        <v/>
      </c>
      <c r="Y51" t="str">
        <f>""</f>
        <v/>
      </c>
      <c r="Z51" t="str">
        <f>""</f>
        <v/>
      </c>
      <c r="AA51" t="str">
        <f>""</f>
        <v/>
      </c>
      <c r="AB51" t="str">
        <f>""</f>
        <v/>
      </c>
      <c r="AC51" t="str">
        <f>""</f>
        <v/>
      </c>
      <c r="AD51" t="str">
        <f>""</f>
        <v/>
      </c>
      <c r="AE51" t="str">
        <f>""</f>
        <v/>
      </c>
      <c r="AF51" t="str">
        <f>""</f>
        <v/>
      </c>
      <c r="AG51" t="str">
        <f>""</f>
        <v/>
      </c>
      <c r="AH51" t="str">
        <f>""</f>
        <v/>
      </c>
      <c r="AI51" t="str">
        <f>""</f>
        <v/>
      </c>
      <c r="AJ51" t="str">
        <f>""</f>
        <v/>
      </c>
      <c r="AK51" t="str">
        <f>""</f>
        <v/>
      </c>
      <c r="AL51" t="str">
        <f>""</f>
        <v/>
      </c>
      <c r="AM51" t="str">
        <f>""</f>
        <v/>
      </c>
      <c r="AN51" t="str">
        <f>""</f>
        <v/>
      </c>
      <c r="AO51" t="str">
        <f>""</f>
        <v/>
      </c>
      <c r="AP51" t="str">
        <f>""</f>
        <v/>
      </c>
      <c r="AQ51" t="str">
        <f>""</f>
        <v/>
      </c>
      <c r="AR51" t="str">
        <f>""</f>
        <v/>
      </c>
      <c r="AS51" t="str">
        <f>""</f>
        <v/>
      </c>
      <c r="AT51" t="str">
        <f>""</f>
        <v/>
      </c>
      <c r="AU51" t="str">
        <f>""</f>
        <v/>
      </c>
      <c r="AV51" t="str">
        <f>""</f>
        <v/>
      </c>
      <c r="AW51" t="str">
        <f>""</f>
        <v/>
      </c>
      <c r="AX51" t="str">
        <f>""</f>
        <v/>
      </c>
      <c r="AY51" t="str">
        <f>""</f>
        <v/>
      </c>
    </row>
    <row r="52" spans="1:51">
      <c r="A52" s="1">
        <v>110907</v>
      </c>
      <c r="B52" t="s">
        <v>1065</v>
      </c>
      <c r="C52" t="s">
        <v>2867</v>
      </c>
      <c r="D52" t="s">
        <v>10</v>
      </c>
      <c r="E52" s="2">
        <v>39567</v>
      </c>
      <c r="F52" s="1">
        <v>115838</v>
      </c>
      <c r="G52" t="s">
        <v>2633</v>
      </c>
      <c r="H52" t="s">
        <v>2806</v>
      </c>
      <c r="I52" t="s">
        <v>1020</v>
      </c>
      <c r="J52" s="2">
        <v>39588</v>
      </c>
      <c r="K52" s="1">
        <v>118104</v>
      </c>
      <c r="L52" t="s">
        <v>405</v>
      </c>
      <c r="M52" t="s">
        <v>1923</v>
      </c>
      <c r="N52" t="s">
        <v>10</v>
      </c>
      <c r="O52" s="2">
        <v>39631</v>
      </c>
      <c r="P52" s="1">
        <v>133277</v>
      </c>
      <c r="Q52" t="s">
        <v>2263</v>
      </c>
      <c r="R52" t="s">
        <v>351</v>
      </c>
      <c r="S52" t="s">
        <v>7</v>
      </c>
      <c r="T52" s="2">
        <v>39742</v>
      </c>
      <c r="V52" t="str">
        <f>""</f>
        <v/>
      </c>
      <c r="W52" t="str">
        <f>""</f>
        <v/>
      </c>
      <c r="X52" t="str">
        <f>""</f>
        <v/>
      </c>
      <c r="Y52" t="str">
        <f>""</f>
        <v/>
      </c>
      <c r="Z52" t="str">
        <f>""</f>
        <v/>
      </c>
      <c r="AA52" t="str">
        <f>""</f>
        <v/>
      </c>
      <c r="AB52" t="str">
        <f>""</f>
        <v/>
      </c>
      <c r="AC52" t="str">
        <f>""</f>
        <v/>
      </c>
      <c r="AD52" t="str">
        <f>""</f>
        <v/>
      </c>
      <c r="AE52" t="str">
        <f>""</f>
        <v/>
      </c>
      <c r="AF52" t="str">
        <f>""</f>
        <v/>
      </c>
      <c r="AG52" t="str">
        <f>""</f>
        <v/>
      </c>
      <c r="AH52" t="str">
        <f>""</f>
        <v/>
      </c>
      <c r="AI52" t="str">
        <f>""</f>
        <v/>
      </c>
      <c r="AJ52" t="str">
        <f>""</f>
        <v/>
      </c>
      <c r="AK52" t="str">
        <f>""</f>
        <v/>
      </c>
      <c r="AL52" t="str">
        <f>""</f>
        <v/>
      </c>
      <c r="AM52" t="str">
        <f>""</f>
        <v/>
      </c>
      <c r="AN52" t="str">
        <f>""</f>
        <v/>
      </c>
      <c r="AO52" t="str">
        <f>""</f>
        <v/>
      </c>
      <c r="AP52" t="str">
        <f>""</f>
        <v/>
      </c>
      <c r="AQ52" t="str">
        <f>""</f>
        <v/>
      </c>
      <c r="AR52" t="str">
        <f>""</f>
        <v/>
      </c>
      <c r="AS52" t="str">
        <f>""</f>
        <v/>
      </c>
      <c r="AT52" t="str">
        <f>""</f>
        <v/>
      </c>
      <c r="AU52" t="str">
        <f>""</f>
        <v/>
      </c>
      <c r="AV52" t="str">
        <f>""</f>
        <v/>
      </c>
      <c r="AW52" t="str">
        <f>""</f>
        <v/>
      </c>
      <c r="AX52" t="str">
        <f>""</f>
        <v/>
      </c>
      <c r="AY52" t="str">
        <f>""</f>
        <v/>
      </c>
    </row>
    <row r="53" spans="1:51">
      <c r="A53" s="1">
        <v>121663</v>
      </c>
      <c r="B53" t="s">
        <v>2626</v>
      </c>
      <c r="C53" t="s">
        <v>2961</v>
      </c>
      <c r="D53" t="s">
        <v>10</v>
      </c>
      <c r="E53" s="2">
        <v>39568</v>
      </c>
      <c r="F53" s="1">
        <v>107391</v>
      </c>
      <c r="G53" t="s">
        <v>2634</v>
      </c>
      <c r="H53" t="s">
        <v>2847</v>
      </c>
      <c r="I53" t="s">
        <v>10</v>
      </c>
      <c r="J53" s="2">
        <v>39589</v>
      </c>
      <c r="K53" s="1">
        <v>120464</v>
      </c>
      <c r="L53" t="s">
        <v>1622</v>
      </c>
      <c r="M53" t="s">
        <v>2198</v>
      </c>
      <c r="N53" t="s">
        <v>7</v>
      </c>
      <c r="O53" s="2">
        <v>39632</v>
      </c>
      <c r="P53" s="1">
        <v>106580</v>
      </c>
      <c r="Q53" t="s">
        <v>446</v>
      </c>
      <c r="R53" t="s">
        <v>102</v>
      </c>
      <c r="S53" t="s">
        <v>7</v>
      </c>
      <c r="T53" s="2">
        <v>39742</v>
      </c>
      <c r="V53" t="str">
        <f>""</f>
        <v/>
      </c>
      <c r="W53" t="str">
        <f>""</f>
        <v/>
      </c>
      <c r="X53" t="str">
        <f>""</f>
        <v/>
      </c>
      <c r="Y53" t="str">
        <f>""</f>
        <v/>
      </c>
      <c r="Z53" t="str">
        <f>""</f>
        <v/>
      </c>
      <c r="AA53" t="str">
        <f>""</f>
        <v/>
      </c>
      <c r="AB53" t="str">
        <f>""</f>
        <v/>
      </c>
      <c r="AC53" t="str">
        <f>""</f>
        <v/>
      </c>
      <c r="AD53" t="str">
        <f>""</f>
        <v/>
      </c>
      <c r="AE53" t="str">
        <f>""</f>
        <v/>
      </c>
      <c r="AF53" t="str">
        <f>""</f>
        <v/>
      </c>
      <c r="AG53" t="str">
        <f>""</f>
        <v/>
      </c>
      <c r="AH53" t="str">
        <f>""</f>
        <v/>
      </c>
      <c r="AI53" t="str">
        <f>""</f>
        <v/>
      </c>
      <c r="AJ53" t="str">
        <f>""</f>
        <v/>
      </c>
      <c r="AK53" t="str">
        <f>""</f>
        <v/>
      </c>
      <c r="AL53" t="str">
        <f>""</f>
        <v/>
      </c>
      <c r="AM53" t="str">
        <f>""</f>
        <v/>
      </c>
      <c r="AN53" t="str">
        <f>""</f>
        <v/>
      </c>
      <c r="AO53" t="str">
        <f>""</f>
        <v/>
      </c>
      <c r="AP53" t="str">
        <f>""</f>
        <v/>
      </c>
      <c r="AQ53" t="str">
        <f>""</f>
        <v/>
      </c>
      <c r="AR53" t="str">
        <f>""</f>
        <v/>
      </c>
      <c r="AS53" t="str">
        <f>""</f>
        <v/>
      </c>
      <c r="AT53" t="str">
        <f>""</f>
        <v/>
      </c>
      <c r="AU53" t="str">
        <f>""</f>
        <v/>
      </c>
      <c r="AV53" t="str">
        <f>""</f>
        <v/>
      </c>
      <c r="AW53" t="str">
        <f>""</f>
        <v/>
      </c>
      <c r="AX53" t="str">
        <f>""</f>
        <v/>
      </c>
      <c r="AY53" t="str">
        <f>""</f>
        <v/>
      </c>
    </row>
    <row r="54" spans="1:51">
      <c r="A54" s="1">
        <v>108446</v>
      </c>
      <c r="B54" t="s">
        <v>2627</v>
      </c>
      <c r="C54" t="s">
        <v>2628</v>
      </c>
      <c r="D54" t="s">
        <v>7</v>
      </c>
      <c r="E54" s="2">
        <v>39581</v>
      </c>
      <c r="F54" s="1">
        <v>103364</v>
      </c>
      <c r="G54" t="s">
        <v>2635</v>
      </c>
      <c r="H54" t="s">
        <v>2894</v>
      </c>
      <c r="I54" t="s">
        <v>7</v>
      </c>
      <c r="J54" s="2">
        <v>39603</v>
      </c>
      <c r="K54" s="1">
        <v>100325</v>
      </c>
      <c r="L54" t="s">
        <v>413</v>
      </c>
      <c r="M54" t="s">
        <v>2337</v>
      </c>
      <c r="N54" t="s">
        <v>7</v>
      </c>
      <c r="O54" s="2">
        <v>39639</v>
      </c>
      <c r="P54" s="1">
        <v>105792</v>
      </c>
      <c r="Q54" t="s">
        <v>449</v>
      </c>
      <c r="R54" t="s">
        <v>1209</v>
      </c>
      <c r="S54" t="s">
        <v>7</v>
      </c>
      <c r="T54" s="2">
        <v>39757</v>
      </c>
      <c r="V54" t="str">
        <f>""</f>
        <v/>
      </c>
      <c r="W54" t="str">
        <f>""</f>
        <v/>
      </c>
      <c r="X54" t="str">
        <f>""</f>
        <v/>
      </c>
      <c r="Y54" t="str">
        <f>""</f>
        <v/>
      </c>
      <c r="Z54" t="str">
        <f>""</f>
        <v/>
      </c>
      <c r="AA54" t="str">
        <f>""</f>
        <v/>
      </c>
      <c r="AB54" t="str">
        <f>""</f>
        <v/>
      </c>
      <c r="AC54" t="str">
        <f>""</f>
        <v/>
      </c>
      <c r="AD54" t="str">
        <f>""</f>
        <v/>
      </c>
      <c r="AE54" t="str">
        <f>""</f>
        <v/>
      </c>
      <c r="AF54" t="str">
        <f>""</f>
        <v/>
      </c>
      <c r="AG54" t="str">
        <f>""</f>
        <v/>
      </c>
      <c r="AH54" t="str">
        <f>""</f>
        <v/>
      </c>
      <c r="AI54" t="str">
        <f>""</f>
        <v/>
      </c>
      <c r="AJ54" t="str">
        <f>""</f>
        <v/>
      </c>
      <c r="AK54" t="str">
        <f>""</f>
        <v/>
      </c>
      <c r="AL54" t="str">
        <f>""</f>
        <v/>
      </c>
      <c r="AM54" t="str">
        <f>""</f>
        <v/>
      </c>
      <c r="AN54" t="str">
        <f>""</f>
        <v/>
      </c>
      <c r="AO54" t="str">
        <f>""</f>
        <v/>
      </c>
      <c r="AP54" t="str">
        <f>""</f>
        <v/>
      </c>
      <c r="AQ54" t="str">
        <f>""</f>
        <v/>
      </c>
      <c r="AR54" t="str">
        <f>""</f>
        <v/>
      </c>
      <c r="AS54" t="str">
        <f>""</f>
        <v/>
      </c>
      <c r="AT54" t="str">
        <f>""</f>
        <v/>
      </c>
      <c r="AU54" t="str">
        <f>""</f>
        <v/>
      </c>
      <c r="AV54" t="str">
        <f>""</f>
        <v/>
      </c>
      <c r="AW54" t="str">
        <f>""</f>
        <v/>
      </c>
      <c r="AX54" t="str">
        <f>""</f>
        <v/>
      </c>
      <c r="AY54" t="str">
        <f>""</f>
        <v/>
      </c>
    </row>
    <row r="55" spans="1:51">
      <c r="A55" s="1">
        <v>112678</v>
      </c>
      <c r="B55" t="s">
        <v>2629</v>
      </c>
      <c r="C55" t="s">
        <v>2810</v>
      </c>
      <c r="D55" t="s">
        <v>7</v>
      </c>
      <c r="E55" s="2">
        <v>39582</v>
      </c>
      <c r="F55" s="1">
        <v>130340</v>
      </c>
      <c r="G55" t="s">
        <v>2928</v>
      </c>
      <c r="H55" t="s">
        <v>1611</v>
      </c>
      <c r="I55" t="s">
        <v>7</v>
      </c>
      <c r="J55" s="2">
        <v>39603</v>
      </c>
      <c r="K55" s="1">
        <v>122015</v>
      </c>
      <c r="L55" t="s">
        <v>3034</v>
      </c>
      <c r="M55" t="s">
        <v>2808</v>
      </c>
      <c r="N55" t="s">
        <v>7</v>
      </c>
      <c r="O55" s="2">
        <v>39643</v>
      </c>
      <c r="P55" s="1">
        <v>121677</v>
      </c>
      <c r="Q55" t="s">
        <v>535</v>
      </c>
      <c r="R55" t="s">
        <v>2961</v>
      </c>
      <c r="S55" t="s">
        <v>10</v>
      </c>
      <c r="T55" s="2">
        <v>39762</v>
      </c>
      <c r="V55" t="str">
        <f>""</f>
        <v/>
      </c>
      <c r="W55" t="str">
        <f>""</f>
        <v/>
      </c>
      <c r="X55" t="str">
        <f>""</f>
        <v/>
      </c>
      <c r="Y55" t="str">
        <f>""</f>
        <v/>
      </c>
      <c r="Z55" t="str">
        <f>""</f>
        <v/>
      </c>
      <c r="AA55" t="str">
        <f>""</f>
        <v/>
      </c>
      <c r="AB55" t="str">
        <f>""</f>
        <v/>
      </c>
      <c r="AC55" t="str">
        <f>""</f>
        <v/>
      </c>
      <c r="AD55" t="str">
        <f>""</f>
        <v/>
      </c>
      <c r="AE55" t="str">
        <f>""</f>
        <v/>
      </c>
      <c r="AF55" t="str">
        <f>""</f>
        <v/>
      </c>
      <c r="AG55" t="str">
        <f>""</f>
        <v/>
      </c>
      <c r="AH55" t="str">
        <f>""</f>
        <v/>
      </c>
      <c r="AI55" t="str">
        <f>""</f>
        <v/>
      </c>
      <c r="AJ55" t="str">
        <f>""</f>
        <v/>
      </c>
      <c r="AK55" t="str">
        <f>""</f>
        <v/>
      </c>
      <c r="AL55" t="str">
        <f>""</f>
        <v/>
      </c>
      <c r="AM55" t="str">
        <f>""</f>
        <v/>
      </c>
      <c r="AN55" t="str">
        <f>""</f>
        <v/>
      </c>
      <c r="AO55" t="str">
        <f>""</f>
        <v/>
      </c>
      <c r="AP55" t="str">
        <f>""</f>
        <v/>
      </c>
      <c r="AQ55" t="str">
        <f>""</f>
        <v/>
      </c>
      <c r="AR55" t="str">
        <f>""</f>
        <v/>
      </c>
      <c r="AS55" t="str">
        <f>""</f>
        <v/>
      </c>
      <c r="AT55" t="str">
        <f>""</f>
        <v/>
      </c>
      <c r="AU55" t="str">
        <f>""</f>
        <v/>
      </c>
      <c r="AV55" t="str">
        <f>""</f>
        <v/>
      </c>
      <c r="AW55" t="str">
        <f>""</f>
        <v/>
      </c>
      <c r="AX55" t="str">
        <f>""</f>
        <v/>
      </c>
      <c r="AY55" t="str">
        <f>""</f>
        <v/>
      </c>
    </row>
    <row r="56" spans="1:51">
      <c r="A56" s="1">
        <v>131360</v>
      </c>
      <c r="B56" t="s">
        <v>2630</v>
      </c>
      <c r="C56" t="s">
        <v>351</v>
      </c>
      <c r="D56" t="s">
        <v>10</v>
      </c>
      <c r="E56" s="2">
        <v>39583</v>
      </c>
      <c r="F56" s="1">
        <v>121120</v>
      </c>
      <c r="G56" t="s">
        <v>2636</v>
      </c>
      <c r="H56" t="s">
        <v>1163</v>
      </c>
      <c r="I56" t="s">
        <v>7</v>
      </c>
      <c r="J56" s="2">
        <v>39603</v>
      </c>
      <c r="K56" s="1">
        <v>107148</v>
      </c>
      <c r="L56" t="s">
        <v>531</v>
      </c>
      <c r="M56" t="s">
        <v>2177</v>
      </c>
      <c r="N56" t="s">
        <v>10</v>
      </c>
      <c r="O56" s="2">
        <v>39713</v>
      </c>
      <c r="P56" s="1">
        <v>134473</v>
      </c>
      <c r="Q56" t="s">
        <v>3364</v>
      </c>
      <c r="R56" t="s">
        <v>1216</v>
      </c>
      <c r="S56" t="s">
        <v>7</v>
      </c>
      <c r="T56" s="2">
        <v>39762</v>
      </c>
      <c r="V56" t="str">
        <f>""</f>
        <v/>
      </c>
      <c r="W56" t="str">
        <f>""</f>
        <v/>
      </c>
      <c r="X56" t="str">
        <f>""</f>
        <v/>
      </c>
      <c r="Y56" t="str">
        <f>""</f>
        <v/>
      </c>
      <c r="Z56" t="str">
        <f>""</f>
        <v/>
      </c>
      <c r="AA56" t="str">
        <f>""</f>
        <v/>
      </c>
      <c r="AB56" t="str">
        <f>""</f>
        <v/>
      </c>
      <c r="AC56" t="str">
        <f>""</f>
        <v/>
      </c>
      <c r="AD56" t="str">
        <f>""</f>
        <v/>
      </c>
      <c r="AE56" t="str">
        <f>""</f>
        <v/>
      </c>
      <c r="AF56" t="str">
        <f>""</f>
        <v/>
      </c>
      <c r="AG56" t="str">
        <f>""</f>
        <v/>
      </c>
      <c r="AH56" t="str">
        <f>""</f>
        <v/>
      </c>
      <c r="AI56" t="str">
        <f>""</f>
        <v/>
      </c>
      <c r="AJ56" t="str">
        <f>""</f>
        <v/>
      </c>
      <c r="AK56" t="str">
        <f>""</f>
        <v/>
      </c>
      <c r="AL56" t="str">
        <f>""</f>
        <v/>
      </c>
      <c r="AM56" t="str">
        <f>""</f>
        <v/>
      </c>
      <c r="AN56" t="str">
        <f>""</f>
        <v/>
      </c>
      <c r="AO56" t="str">
        <f>""</f>
        <v/>
      </c>
      <c r="AP56" t="str">
        <f>""</f>
        <v/>
      </c>
      <c r="AQ56" t="str">
        <f>""</f>
        <v/>
      </c>
      <c r="AR56" t="str">
        <f>""</f>
        <v/>
      </c>
      <c r="AS56" t="str">
        <f>""</f>
        <v/>
      </c>
      <c r="AT56" t="str">
        <f>""</f>
        <v/>
      </c>
      <c r="AU56" t="str">
        <f>""</f>
        <v/>
      </c>
      <c r="AV56" t="str">
        <f>""</f>
        <v/>
      </c>
      <c r="AW56" t="str">
        <f>""</f>
        <v/>
      </c>
      <c r="AX56" t="str">
        <f>""</f>
        <v/>
      </c>
      <c r="AY56" t="str">
        <f>""</f>
        <v/>
      </c>
    </row>
    <row r="57" spans="1:51">
      <c r="A57" s="1">
        <v>103218</v>
      </c>
      <c r="B57" t="s">
        <v>2631</v>
      </c>
      <c r="C57" t="s">
        <v>2894</v>
      </c>
      <c r="D57" t="s">
        <v>7</v>
      </c>
      <c r="E57" s="2">
        <v>39588</v>
      </c>
      <c r="F57" s="1">
        <v>115597</v>
      </c>
      <c r="G57" t="s">
        <v>2920</v>
      </c>
      <c r="H57" t="s">
        <v>3279</v>
      </c>
      <c r="I57" t="s">
        <v>7</v>
      </c>
      <c r="J57" s="2">
        <v>39603</v>
      </c>
      <c r="K57" s="1">
        <v>107238</v>
      </c>
      <c r="L57" t="s">
        <v>420</v>
      </c>
      <c r="M57" t="s">
        <v>2847</v>
      </c>
      <c r="N57" t="s">
        <v>7</v>
      </c>
      <c r="O57" s="2">
        <v>39714</v>
      </c>
      <c r="P57" s="1">
        <v>134348</v>
      </c>
      <c r="Q57" t="s">
        <v>1766</v>
      </c>
      <c r="R57" t="s">
        <v>2193</v>
      </c>
      <c r="S57" t="s">
        <v>1020</v>
      </c>
      <c r="T57" s="2">
        <v>39764</v>
      </c>
      <c r="V57" t="str">
        <f>""</f>
        <v/>
      </c>
      <c r="W57" t="str">
        <f>""</f>
        <v/>
      </c>
      <c r="X57" t="str">
        <f>""</f>
        <v/>
      </c>
      <c r="Y57" t="str">
        <f>""</f>
        <v/>
      </c>
      <c r="Z57" t="str">
        <f>""</f>
        <v/>
      </c>
      <c r="AA57" t="str">
        <f>""</f>
        <v/>
      </c>
      <c r="AB57" t="str">
        <f>""</f>
        <v/>
      </c>
      <c r="AC57" t="str">
        <f>""</f>
        <v/>
      </c>
      <c r="AD57" t="str">
        <f>""</f>
        <v/>
      </c>
      <c r="AE57" t="str">
        <f>""</f>
        <v/>
      </c>
      <c r="AF57" t="str">
        <f>""</f>
        <v/>
      </c>
      <c r="AG57" t="str">
        <f>""</f>
        <v/>
      </c>
      <c r="AH57" t="str">
        <f>""</f>
        <v/>
      </c>
      <c r="AI57" t="str">
        <f>""</f>
        <v/>
      </c>
      <c r="AJ57" t="str">
        <f>""</f>
        <v/>
      </c>
      <c r="AK57" t="str">
        <f>""</f>
        <v/>
      </c>
      <c r="AL57" t="str">
        <f>""</f>
        <v/>
      </c>
      <c r="AM57" t="str">
        <f>""</f>
        <v/>
      </c>
      <c r="AN57" t="str">
        <f>""</f>
        <v/>
      </c>
      <c r="AO57" t="str">
        <f>""</f>
        <v/>
      </c>
      <c r="AP57" t="str">
        <f>""</f>
        <v/>
      </c>
      <c r="AQ57" t="str">
        <f>""</f>
        <v/>
      </c>
      <c r="AR57" t="str">
        <f>""</f>
        <v/>
      </c>
      <c r="AS57" t="str">
        <f>""</f>
        <v/>
      </c>
      <c r="AT57" t="str">
        <f>""</f>
        <v/>
      </c>
      <c r="AU57" t="str">
        <f>""</f>
        <v/>
      </c>
      <c r="AV57" t="str">
        <f>""</f>
        <v/>
      </c>
      <c r="AW57" t="str">
        <f>""</f>
        <v/>
      </c>
      <c r="AX57" t="str">
        <f>""</f>
        <v/>
      </c>
      <c r="AY57" t="str">
        <f>""</f>
        <v/>
      </c>
    </row>
    <row r="58" spans="1:51">
      <c r="A58" s="1">
        <v>115838</v>
      </c>
      <c r="B58" t="s">
        <v>2633</v>
      </c>
      <c r="C58" t="s">
        <v>2806</v>
      </c>
      <c r="D58" t="s">
        <v>1020</v>
      </c>
      <c r="E58" s="2">
        <v>39588</v>
      </c>
      <c r="F58" s="1">
        <v>113138</v>
      </c>
      <c r="G58" t="s">
        <v>2637</v>
      </c>
      <c r="H58" t="s">
        <v>2163</v>
      </c>
      <c r="I58" t="s">
        <v>7</v>
      </c>
      <c r="J58" s="2">
        <v>39603</v>
      </c>
      <c r="K58" s="1">
        <v>121884</v>
      </c>
      <c r="L58" t="s">
        <v>427</v>
      </c>
      <c r="M58" t="s">
        <v>2808</v>
      </c>
      <c r="N58" t="s">
        <v>7</v>
      </c>
      <c r="O58" s="2">
        <v>39722</v>
      </c>
      <c r="P58" s="1">
        <v>106668</v>
      </c>
      <c r="Q58" t="s">
        <v>2534</v>
      </c>
      <c r="R58" t="s">
        <v>2960</v>
      </c>
      <c r="S58" t="s">
        <v>7</v>
      </c>
      <c r="T58" s="2">
        <v>39769</v>
      </c>
      <c r="V58" t="str">
        <f>""</f>
        <v/>
      </c>
      <c r="W58" t="str">
        <f>""</f>
        <v/>
      </c>
      <c r="X58" t="str">
        <f>""</f>
        <v/>
      </c>
      <c r="Y58" t="str">
        <f>""</f>
        <v/>
      </c>
      <c r="Z58" t="str">
        <f>""</f>
        <v/>
      </c>
      <c r="AA58" t="str">
        <f>""</f>
        <v/>
      </c>
      <c r="AB58" t="str">
        <f>""</f>
        <v/>
      </c>
      <c r="AC58" t="str">
        <f>""</f>
        <v/>
      </c>
      <c r="AD58" t="str">
        <f>""</f>
        <v/>
      </c>
      <c r="AE58" t="str">
        <f>""</f>
        <v/>
      </c>
      <c r="AF58" t="str">
        <f>""</f>
        <v/>
      </c>
      <c r="AG58" t="str">
        <f>""</f>
        <v/>
      </c>
      <c r="AH58" t="str">
        <f>""</f>
        <v/>
      </c>
      <c r="AI58" t="str">
        <f>""</f>
        <v/>
      </c>
      <c r="AJ58" t="str">
        <f>""</f>
        <v/>
      </c>
      <c r="AK58" t="str">
        <f>""</f>
        <v/>
      </c>
      <c r="AL58" t="str">
        <f>""</f>
        <v/>
      </c>
      <c r="AM58" t="str">
        <f>""</f>
        <v/>
      </c>
      <c r="AN58" t="str">
        <f>""</f>
        <v/>
      </c>
      <c r="AO58" t="str">
        <f>""</f>
        <v/>
      </c>
      <c r="AP58" t="str">
        <f>""</f>
        <v/>
      </c>
      <c r="AQ58" t="str">
        <f>""</f>
        <v/>
      </c>
      <c r="AR58" t="str">
        <f>""</f>
        <v/>
      </c>
      <c r="AS58" t="str">
        <f>""</f>
        <v/>
      </c>
      <c r="AT58" t="str">
        <f>""</f>
        <v/>
      </c>
      <c r="AU58" t="str">
        <f>""</f>
        <v/>
      </c>
      <c r="AV58" t="str">
        <f>""</f>
        <v/>
      </c>
      <c r="AW58" t="str">
        <f>""</f>
        <v/>
      </c>
      <c r="AX58" t="str">
        <f>""</f>
        <v/>
      </c>
      <c r="AY58" t="str">
        <f>""</f>
        <v/>
      </c>
    </row>
    <row r="59" spans="1:51">
      <c r="A59" s="1">
        <v>107391</v>
      </c>
      <c r="B59" t="s">
        <v>2634</v>
      </c>
      <c r="C59" t="s">
        <v>2847</v>
      </c>
      <c r="D59" t="s">
        <v>10</v>
      </c>
      <c r="E59" s="2">
        <v>39589</v>
      </c>
      <c r="F59" s="1">
        <v>100223</v>
      </c>
      <c r="G59" t="s">
        <v>2638</v>
      </c>
      <c r="H59" t="s">
        <v>2327</v>
      </c>
      <c r="I59" t="s">
        <v>7</v>
      </c>
      <c r="J59" s="2">
        <v>39604</v>
      </c>
      <c r="K59" s="1">
        <v>111114</v>
      </c>
      <c r="L59" t="s">
        <v>533</v>
      </c>
      <c r="M59" t="s">
        <v>384</v>
      </c>
      <c r="N59" t="s">
        <v>7</v>
      </c>
      <c r="O59" s="2">
        <v>39722</v>
      </c>
      <c r="P59" s="1">
        <v>116203</v>
      </c>
      <c r="Q59" t="s">
        <v>1768</v>
      </c>
      <c r="R59" t="s">
        <v>1550</v>
      </c>
      <c r="S59" t="s">
        <v>7</v>
      </c>
      <c r="T59" s="2">
        <v>39770</v>
      </c>
      <c r="V59" t="str">
        <f>""</f>
        <v/>
      </c>
      <c r="W59" t="str">
        <f>""</f>
        <v/>
      </c>
      <c r="X59" t="str">
        <f>""</f>
        <v/>
      </c>
      <c r="Y59" t="str">
        <f>""</f>
        <v/>
      </c>
      <c r="Z59" t="str">
        <f>""</f>
        <v/>
      </c>
      <c r="AA59" t="str">
        <f>""</f>
        <v/>
      </c>
      <c r="AB59" t="str">
        <f>""</f>
        <v/>
      </c>
      <c r="AC59" t="str">
        <f>""</f>
        <v/>
      </c>
      <c r="AD59" t="str">
        <f>""</f>
        <v/>
      </c>
      <c r="AE59" t="str">
        <f>""</f>
        <v/>
      </c>
      <c r="AF59" t="str">
        <f>""</f>
        <v/>
      </c>
      <c r="AG59" t="str">
        <f>""</f>
        <v/>
      </c>
      <c r="AH59" t="str">
        <f>""</f>
        <v/>
      </c>
      <c r="AI59" t="str">
        <f>""</f>
        <v/>
      </c>
      <c r="AJ59" t="str">
        <f>""</f>
        <v/>
      </c>
      <c r="AK59" t="str">
        <f>""</f>
        <v/>
      </c>
      <c r="AL59" t="str">
        <f>""</f>
        <v/>
      </c>
      <c r="AM59" t="str">
        <f>""</f>
        <v/>
      </c>
      <c r="AN59" t="str">
        <f>""</f>
        <v/>
      </c>
      <c r="AO59" t="str">
        <f>""</f>
        <v/>
      </c>
      <c r="AP59" t="str">
        <f>""</f>
        <v/>
      </c>
      <c r="AQ59" t="str">
        <f>""</f>
        <v/>
      </c>
      <c r="AR59" t="str">
        <f>""</f>
        <v/>
      </c>
      <c r="AS59" t="str">
        <f>""</f>
        <v/>
      </c>
      <c r="AT59" t="str">
        <f>""</f>
        <v/>
      </c>
      <c r="AU59" t="str">
        <f>""</f>
        <v/>
      </c>
      <c r="AV59" t="str">
        <f>""</f>
        <v/>
      </c>
      <c r="AW59" t="str">
        <f>""</f>
        <v/>
      </c>
      <c r="AX59" t="str">
        <f>""</f>
        <v/>
      </c>
      <c r="AY59" t="str">
        <f>""</f>
        <v/>
      </c>
    </row>
    <row r="60" spans="1:51">
      <c r="A60" s="1">
        <v>103364</v>
      </c>
      <c r="B60" t="s">
        <v>2635</v>
      </c>
      <c r="C60" t="s">
        <v>2894</v>
      </c>
      <c r="D60" t="s">
        <v>7</v>
      </c>
      <c r="E60" s="2">
        <v>39603</v>
      </c>
      <c r="F60" s="1">
        <v>121936</v>
      </c>
      <c r="G60" t="s">
        <v>2639</v>
      </c>
      <c r="H60" t="s">
        <v>2808</v>
      </c>
      <c r="I60" t="s">
        <v>7</v>
      </c>
      <c r="J60" s="2">
        <v>39604</v>
      </c>
      <c r="K60" s="1">
        <v>133755</v>
      </c>
      <c r="L60" t="s">
        <v>428</v>
      </c>
      <c r="M60" t="s">
        <v>2696</v>
      </c>
      <c r="N60" t="s">
        <v>1020</v>
      </c>
      <c r="O60" s="2">
        <v>39723</v>
      </c>
      <c r="P60" s="1">
        <v>110971</v>
      </c>
      <c r="Q60" t="s">
        <v>1770</v>
      </c>
      <c r="R60" t="s">
        <v>2837</v>
      </c>
      <c r="S60" t="s">
        <v>7</v>
      </c>
      <c r="T60" s="2">
        <v>39771</v>
      </c>
      <c r="V60" t="str">
        <f>""</f>
        <v/>
      </c>
      <c r="W60" t="str">
        <f>""</f>
        <v/>
      </c>
      <c r="X60" t="str">
        <f>""</f>
        <v/>
      </c>
      <c r="Y60" t="str">
        <f>""</f>
        <v/>
      </c>
      <c r="Z60" t="str">
        <f>""</f>
        <v/>
      </c>
      <c r="AA60" t="str">
        <f>""</f>
        <v/>
      </c>
      <c r="AB60" t="str">
        <f>""</f>
        <v/>
      </c>
      <c r="AC60" t="str">
        <f>""</f>
        <v/>
      </c>
      <c r="AD60" t="str">
        <f>""</f>
        <v/>
      </c>
      <c r="AE60" t="str">
        <f>""</f>
        <v/>
      </c>
      <c r="AF60" t="str">
        <f>""</f>
        <v/>
      </c>
      <c r="AG60" t="str">
        <f>""</f>
        <v/>
      </c>
      <c r="AH60" t="str">
        <f>""</f>
        <v/>
      </c>
      <c r="AI60" t="str">
        <f>""</f>
        <v/>
      </c>
      <c r="AJ60" t="str">
        <f>""</f>
        <v/>
      </c>
      <c r="AK60" t="str">
        <f>""</f>
        <v/>
      </c>
      <c r="AL60" t="str">
        <f>""</f>
        <v/>
      </c>
      <c r="AM60" t="str">
        <f>""</f>
        <v/>
      </c>
      <c r="AN60" t="str">
        <f>""</f>
        <v/>
      </c>
      <c r="AO60" t="str">
        <f>""</f>
        <v/>
      </c>
      <c r="AP60" t="str">
        <f>""</f>
        <v/>
      </c>
      <c r="AQ60" t="str">
        <f>""</f>
        <v/>
      </c>
      <c r="AR60" t="str">
        <f>""</f>
        <v/>
      </c>
      <c r="AS60" t="str">
        <f>""</f>
        <v/>
      </c>
      <c r="AT60" t="str">
        <f>""</f>
        <v/>
      </c>
      <c r="AU60" t="str">
        <f>""</f>
        <v/>
      </c>
      <c r="AV60" t="str">
        <f>""</f>
        <v/>
      </c>
      <c r="AW60" t="str">
        <f>""</f>
        <v/>
      </c>
      <c r="AX60" t="str">
        <f>""</f>
        <v/>
      </c>
      <c r="AY60" t="str">
        <f>""</f>
        <v/>
      </c>
    </row>
    <row r="61" spans="1:51">
      <c r="A61" s="1">
        <v>130340</v>
      </c>
      <c r="B61" t="s">
        <v>2928</v>
      </c>
      <c r="C61" t="s">
        <v>1611</v>
      </c>
      <c r="D61" t="s">
        <v>7</v>
      </c>
      <c r="E61" s="2">
        <v>39603</v>
      </c>
      <c r="F61" s="1">
        <v>115858</v>
      </c>
      <c r="G61" t="s">
        <v>2640</v>
      </c>
      <c r="H61" t="s">
        <v>2806</v>
      </c>
      <c r="I61" t="s">
        <v>7</v>
      </c>
      <c r="J61" s="2">
        <v>39604</v>
      </c>
      <c r="K61" s="1">
        <v>105604</v>
      </c>
      <c r="L61" t="s">
        <v>430</v>
      </c>
      <c r="M61" t="s">
        <v>704</v>
      </c>
      <c r="N61" t="s">
        <v>13</v>
      </c>
      <c r="O61" s="2">
        <v>39728</v>
      </c>
      <c r="P61" s="1">
        <v>125305</v>
      </c>
      <c r="Q61" t="s">
        <v>2926</v>
      </c>
      <c r="R61" t="s">
        <v>134</v>
      </c>
      <c r="S61" t="s">
        <v>10</v>
      </c>
      <c r="T61" s="2">
        <v>39771</v>
      </c>
      <c r="V61" t="str">
        <f>""</f>
        <v/>
      </c>
      <c r="W61" t="str">
        <f>""</f>
        <v/>
      </c>
      <c r="X61" t="str">
        <f>""</f>
        <v/>
      </c>
      <c r="Y61" t="str">
        <f>""</f>
        <v/>
      </c>
      <c r="Z61" t="str">
        <f>""</f>
        <v/>
      </c>
      <c r="AA61" t="str">
        <f>""</f>
        <v/>
      </c>
      <c r="AB61" t="str">
        <f>""</f>
        <v/>
      </c>
      <c r="AC61" t="str">
        <f>""</f>
        <v/>
      </c>
      <c r="AD61" t="str">
        <f>""</f>
        <v/>
      </c>
      <c r="AE61" t="str">
        <f>""</f>
        <v/>
      </c>
      <c r="AF61" t="str">
        <f>""</f>
        <v/>
      </c>
      <c r="AG61" t="str">
        <f>""</f>
        <v/>
      </c>
      <c r="AH61" t="str">
        <f>""</f>
        <v/>
      </c>
      <c r="AI61" t="str">
        <f>""</f>
        <v/>
      </c>
      <c r="AJ61" t="str">
        <f>""</f>
        <v/>
      </c>
      <c r="AK61" t="str">
        <f>""</f>
        <v/>
      </c>
      <c r="AL61" t="str">
        <f>""</f>
        <v/>
      </c>
      <c r="AM61" t="str">
        <f>""</f>
        <v/>
      </c>
      <c r="AN61" t="str">
        <f>""</f>
        <v/>
      </c>
      <c r="AO61" t="str">
        <f>""</f>
        <v/>
      </c>
      <c r="AP61" t="str">
        <f>""</f>
        <v/>
      </c>
      <c r="AQ61" t="str">
        <f>""</f>
        <v/>
      </c>
      <c r="AR61" t="str">
        <f>""</f>
        <v/>
      </c>
      <c r="AS61" t="str">
        <f>""</f>
        <v/>
      </c>
      <c r="AT61" t="str">
        <f>""</f>
        <v/>
      </c>
      <c r="AU61" t="str">
        <f>""</f>
        <v/>
      </c>
      <c r="AV61" t="str">
        <f>""</f>
        <v/>
      </c>
      <c r="AW61" t="str">
        <f>""</f>
        <v/>
      </c>
      <c r="AX61" t="str">
        <f>""</f>
        <v/>
      </c>
      <c r="AY61" t="str">
        <f>""</f>
        <v/>
      </c>
    </row>
    <row r="62" spans="1:51">
      <c r="A62" s="1">
        <v>121120</v>
      </c>
      <c r="B62" t="s">
        <v>2636</v>
      </c>
      <c r="C62" t="s">
        <v>1163</v>
      </c>
      <c r="D62" t="s">
        <v>7</v>
      </c>
      <c r="E62" s="2">
        <v>39603</v>
      </c>
      <c r="F62" s="1">
        <v>133691</v>
      </c>
      <c r="G62" t="s">
        <v>1627</v>
      </c>
      <c r="H62" t="s">
        <v>2442</v>
      </c>
      <c r="I62" t="s">
        <v>7</v>
      </c>
      <c r="J62" s="2">
        <v>39609</v>
      </c>
      <c r="K62" s="1">
        <v>107117</v>
      </c>
      <c r="L62" t="s">
        <v>431</v>
      </c>
      <c r="M62" t="s">
        <v>2177</v>
      </c>
      <c r="N62" t="s">
        <v>7</v>
      </c>
      <c r="O62" s="2">
        <v>39728</v>
      </c>
      <c r="P62" s="1">
        <v>123860</v>
      </c>
      <c r="Q62" t="s">
        <v>3024</v>
      </c>
      <c r="R62" t="s">
        <v>2809</v>
      </c>
      <c r="S62" t="s">
        <v>7</v>
      </c>
      <c r="T62" s="2">
        <v>39772</v>
      </c>
      <c r="V62" t="str">
        <f>""</f>
        <v/>
      </c>
      <c r="W62" t="str">
        <f>""</f>
        <v/>
      </c>
      <c r="X62" t="str">
        <f>""</f>
        <v/>
      </c>
      <c r="Y62" t="str">
        <f>""</f>
        <v/>
      </c>
      <c r="Z62" t="str">
        <f>""</f>
        <v/>
      </c>
      <c r="AA62" t="str">
        <f>""</f>
        <v/>
      </c>
      <c r="AB62" t="str">
        <f>""</f>
        <v/>
      </c>
      <c r="AC62" t="str">
        <f>""</f>
        <v/>
      </c>
      <c r="AD62" t="str">
        <f>""</f>
        <v/>
      </c>
      <c r="AE62" t="str">
        <f>""</f>
        <v/>
      </c>
      <c r="AF62" t="str">
        <f>""</f>
        <v/>
      </c>
      <c r="AG62" t="str">
        <f>""</f>
        <v/>
      </c>
      <c r="AH62" t="str">
        <f>""</f>
        <v/>
      </c>
      <c r="AI62" t="str">
        <f>""</f>
        <v/>
      </c>
      <c r="AJ62" t="str">
        <f>""</f>
        <v/>
      </c>
      <c r="AK62" t="str">
        <f>""</f>
        <v/>
      </c>
      <c r="AL62" t="str">
        <f>""</f>
        <v/>
      </c>
      <c r="AM62" t="str">
        <f>""</f>
        <v/>
      </c>
      <c r="AN62" t="str">
        <f>""</f>
        <v/>
      </c>
      <c r="AO62" t="str">
        <f>""</f>
        <v/>
      </c>
      <c r="AP62" t="str">
        <f>""</f>
        <v/>
      </c>
      <c r="AQ62" t="str">
        <f>""</f>
        <v/>
      </c>
      <c r="AR62" t="str">
        <f>""</f>
        <v/>
      </c>
      <c r="AS62" t="str">
        <f>""</f>
        <v/>
      </c>
      <c r="AT62" t="str">
        <f>""</f>
        <v/>
      </c>
      <c r="AU62" t="str">
        <f>""</f>
        <v/>
      </c>
      <c r="AV62" t="str">
        <f>""</f>
        <v/>
      </c>
      <c r="AW62" t="str">
        <f>""</f>
        <v/>
      </c>
      <c r="AX62" t="str">
        <f>""</f>
        <v/>
      </c>
      <c r="AY62" t="str">
        <f>""</f>
        <v/>
      </c>
    </row>
    <row r="63" spans="1:51">
      <c r="A63" s="1">
        <v>115597</v>
      </c>
      <c r="B63" t="s">
        <v>2920</v>
      </c>
      <c r="C63" t="s">
        <v>3279</v>
      </c>
      <c r="D63" t="s">
        <v>7</v>
      </c>
      <c r="E63" s="2">
        <v>39603</v>
      </c>
      <c r="F63" s="1">
        <v>124661</v>
      </c>
      <c r="G63" t="s">
        <v>2645</v>
      </c>
      <c r="H63" t="s">
        <v>3281</v>
      </c>
      <c r="I63" t="s">
        <v>7</v>
      </c>
      <c r="J63" s="2">
        <v>39617</v>
      </c>
      <c r="K63" s="1">
        <v>130343</v>
      </c>
      <c r="L63" t="s">
        <v>438</v>
      </c>
      <c r="M63" t="s">
        <v>2891</v>
      </c>
      <c r="N63" t="s">
        <v>7</v>
      </c>
      <c r="O63" s="2">
        <v>39730</v>
      </c>
      <c r="P63" s="1">
        <v>120779</v>
      </c>
      <c r="Q63" t="s">
        <v>1773</v>
      </c>
      <c r="R63" t="s">
        <v>1163</v>
      </c>
      <c r="S63" t="s">
        <v>7</v>
      </c>
      <c r="T63" s="2">
        <v>39777</v>
      </c>
      <c r="V63" t="str">
        <f>""</f>
        <v/>
      </c>
      <c r="W63" t="str">
        <f>""</f>
        <v/>
      </c>
      <c r="X63" t="str">
        <f>""</f>
        <v/>
      </c>
      <c r="Y63" t="str">
        <f>""</f>
        <v/>
      </c>
      <c r="Z63" t="str">
        <f>""</f>
        <v/>
      </c>
      <c r="AA63" t="str">
        <f>""</f>
        <v/>
      </c>
      <c r="AB63" t="str">
        <f>""</f>
        <v/>
      </c>
      <c r="AC63" t="str">
        <f>""</f>
        <v/>
      </c>
      <c r="AD63" t="str">
        <f>""</f>
        <v/>
      </c>
      <c r="AE63" t="str">
        <f>""</f>
        <v/>
      </c>
      <c r="AF63" t="str">
        <f>""</f>
        <v/>
      </c>
      <c r="AG63" t="str">
        <f>""</f>
        <v/>
      </c>
      <c r="AH63" t="str">
        <f>""</f>
        <v/>
      </c>
      <c r="AI63" t="str">
        <f>""</f>
        <v/>
      </c>
      <c r="AJ63" t="str">
        <f>""</f>
        <v/>
      </c>
      <c r="AK63" t="str">
        <f>""</f>
        <v/>
      </c>
      <c r="AL63" t="str">
        <f>""</f>
        <v/>
      </c>
      <c r="AM63" t="str">
        <f>""</f>
        <v/>
      </c>
      <c r="AN63" t="str">
        <f>""</f>
        <v/>
      </c>
      <c r="AO63" t="str">
        <f>""</f>
        <v/>
      </c>
      <c r="AP63" t="str">
        <f>""</f>
        <v/>
      </c>
      <c r="AQ63" t="str">
        <f>""</f>
        <v/>
      </c>
      <c r="AR63" t="str">
        <f>""</f>
        <v/>
      </c>
      <c r="AS63" t="str">
        <f>""</f>
        <v/>
      </c>
      <c r="AT63" t="str">
        <f>""</f>
        <v/>
      </c>
      <c r="AU63" t="str">
        <f>""</f>
        <v/>
      </c>
      <c r="AV63" t="str">
        <f>""</f>
        <v/>
      </c>
      <c r="AW63" t="str">
        <f>""</f>
        <v/>
      </c>
      <c r="AX63" t="str">
        <f>""</f>
        <v/>
      </c>
      <c r="AY63" t="str">
        <f>""</f>
        <v/>
      </c>
    </row>
    <row r="64" spans="1:51">
      <c r="A64" s="1">
        <v>113138</v>
      </c>
      <c r="B64" t="s">
        <v>2637</v>
      </c>
      <c r="C64" t="s">
        <v>2163</v>
      </c>
      <c r="D64" t="s">
        <v>7</v>
      </c>
      <c r="E64" s="2">
        <v>39603</v>
      </c>
      <c r="F64" s="1">
        <v>112096</v>
      </c>
      <c r="G64" t="s">
        <v>399</v>
      </c>
      <c r="H64" t="s">
        <v>3243</v>
      </c>
      <c r="I64" t="s">
        <v>1020</v>
      </c>
      <c r="J64" s="2">
        <v>39622</v>
      </c>
      <c r="K64" s="1">
        <v>100814</v>
      </c>
      <c r="L64" t="s">
        <v>440</v>
      </c>
      <c r="M64" t="s">
        <v>1948</v>
      </c>
      <c r="N64" t="s">
        <v>7</v>
      </c>
      <c r="O64" s="2">
        <v>39735</v>
      </c>
      <c r="P64" s="1">
        <v>109825</v>
      </c>
      <c r="Q64" t="s">
        <v>1777</v>
      </c>
      <c r="R64" t="s">
        <v>1489</v>
      </c>
      <c r="S64" t="s">
        <v>7</v>
      </c>
      <c r="T64" s="2">
        <v>39785</v>
      </c>
      <c r="V64" t="str">
        <f>""</f>
        <v/>
      </c>
      <c r="W64" t="str">
        <f>""</f>
        <v/>
      </c>
      <c r="X64" t="str">
        <f>""</f>
        <v/>
      </c>
      <c r="Y64" t="str">
        <f>""</f>
        <v/>
      </c>
      <c r="Z64" t="str">
        <f>""</f>
        <v/>
      </c>
      <c r="AA64" t="str">
        <f>""</f>
        <v/>
      </c>
      <c r="AB64" t="str">
        <f>""</f>
        <v/>
      </c>
      <c r="AC64" t="str">
        <f>""</f>
        <v/>
      </c>
      <c r="AD64" t="str">
        <f>""</f>
        <v/>
      </c>
      <c r="AE64" t="str">
        <f>""</f>
        <v/>
      </c>
      <c r="AF64" t="str">
        <f>""</f>
        <v/>
      </c>
      <c r="AG64" t="str">
        <f>""</f>
        <v/>
      </c>
      <c r="AH64" t="str">
        <f>""</f>
        <v/>
      </c>
      <c r="AI64" t="str">
        <f>""</f>
        <v/>
      </c>
      <c r="AJ64" t="str">
        <f>""</f>
        <v/>
      </c>
      <c r="AK64" t="str">
        <f>""</f>
        <v/>
      </c>
      <c r="AL64" t="str">
        <f>""</f>
        <v/>
      </c>
      <c r="AM64" t="str">
        <f>""</f>
        <v/>
      </c>
      <c r="AN64" t="str">
        <f>""</f>
        <v/>
      </c>
      <c r="AO64" t="str">
        <f>""</f>
        <v/>
      </c>
      <c r="AP64" t="str">
        <f>""</f>
        <v/>
      </c>
      <c r="AQ64" t="str">
        <f>""</f>
        <v/>
      </c>
      <c r="AR64" t="str">
        <f>""</f>
        <v/>
      </c>
      <c r="AS64" t="str">
        <f>""</f>
        <v/>
      </c>
      <c r="AT64" t="str">
        <f>""</f>
        <v/>
      </c>
      <c r="AU64" t="str">
        <f>""</f>
        <v/>
      </c>
      <c r="AV64" t="str">
        <f>""</f>
        <v/>
      </c>
      <c r="AW64" t="str">
        <f>""</f>
        <v/>
      </c>
      <c r="AX64" t="str">
        <f>""</f>
        <v/>
      </c>
      <c r="AY64" t="str">
        <f>""</f>
        <v/>
      </c>
    </row>
    <row r="65" spans="1:51">
      <c r="A65" s="1">
        <v>100223</v>
      </c>
      <c r="B65" t="s">
        <v>2638</v>
      </c>
      <c r="C65" t="s">
        <v>2327</v>
      </c>
      <c r="D65" t="s">
        <v>7</v>
      </c>
      <c r="E65" s="2">
        <v>39604</v>
      </c>
      <c r="F65" s="1">
        <v>101021</v>
      </c>
      <c r="G65" t="s">
        <v>400</v>
      </c>
      <c r="H65" t="s">
        <v>1017</v>
      </c>
      <c r="I65" t="s">
        <v>7</v>
      </c>
      <c r="J65" s="2">
        <v>39622</v>
      </c>
      <c r="K65" s="1">
        <v>112760</v>
      </c>
      <c r="L65" t="s">
        <v>2268</v>
      </c>
      <c r="M65" t="s">
        <v>392</v>
      </c>
      <c r="N65" t="s">
        <v>7</v>
      </c>
      <c r="O65" s="2">
        <v>39736</v>
      </c>
      <c r="P65" s="1">
        <v>123371</v>
      </c>
      <c r="Q65" t="s">
        <v>2270</v>
      </c>
      <c r="R65" t="s">
        <v>1507</v>
      </c>
      <c r="S65" t="s">
        <v>7</v>
      </c>
      <c r="T65" s="2">
        <v>39785</v>
      </c>
      <c r="V65" t="str">
        <f>""</f>
        <v/>
      </c>
      <c r="W65" t="str">
        <f>""</f>
        <v/>
      </c>
      <c r="X65" t="str">
        <f>""</f>
        <v/>
      </c>
      <c r="Y65" t="str">
        <f>""</f>
        <v/>
      </c>
      <c r="Z65" t="str">
        <f>""</f>
        <v/>
      </c>
      <c r="AA65" t="str">
        <f>""</f>
        <v/>
      </c>
      <c r="AB65" t="str">
        <f>""</f>
        <v/>
      </c>
      <c r="AC65" t="str">
        <f>""</f>
        <v/>
      </c>
      <c r="AD65" t="str">
        <f>""</f>
        <v/>
      </c>
      <c r="AE65" t="str">
        <f>""</f>
        <v/>
      </c>
      <c r="AF65" t="str">
        <f>""</f>
        <v/>
      </c>
      <c r="AG65" t="str">
        <f>""</f>
        <v/>
      </c>
      <c r="AH65" t="str">
        <f>""</f>
        <v/>
      </c>
      <c r="AI65" t="str">
        <f>""</f>
        <v/>
      </c>
      <c r="AJ65" t="str">
        <f>""</f>
        <v/>
      </c>
      <c r="AK65" t="str">
        <f>""</f>
        <v/>
      </c>
      <c r="AL65" t="str">
        <f>""</f>
        <v/>
      </c>
      <c r="AM65" t="str">
        <f>""</f>
        <v/>
      </c>
      <c r="AN65" t="str">
        <f>""</f>
        <v/>
      </c>
      <c r="AO65" t="str">
        <f>""</f>
        <v/>
      </c>
      <c r="AP65" t="str">
        <f>""</f>
        <v/>
      </c>
      <c r="AQ65" t="str">
        <f>""</f>
        <v/>
      </c>
      <c r="AR65" t="str">
        <f>""</f>
        <v/>
      </c>
      <c r="AS65" t="str">
        <f>""</f>
        <v/>
      </c>
      <c r="AT65" t="str">
        <f>""</f>
        <v/>
      </c>
      <c r="AU65" t="str">
        <f>""</f>
        <v/>
      </c>
      <c r="AV65" t="str">
        <f>""</f>
        <v/>
      </c>
      <c r="AW65" t="str">
        <f>""</f>
        <v/>
      </c>
      <c r="AX65" t="str">
        <f>""</f>
        <v/>
      </c>
      <c r="AY65" t="str">
        <f>""</f>
        <v/>
      </c>
    </row>
    <row r="66" spans="1:51">
      <c r="A66" s="1">
        <v>121936</v>
      </c>
      <c r="B66" t="s">
        <v>2639</v>
      </c>
      <c r="C66" t="s">
        <v>2808</v>
      </c>
      <c r="D66" t="s">
        <v>7</v>
      </c>
      <c r="E66" s="2">
        <v>39604</v>
      </c>
      <c r="F66" s="1">
        <v>108824</v>
      </c>
      <c r="G66" t="s">
        <v>401</v>
      </c>
      <c r="H66" t="s">
        <v>3333</v>
      </c>
      <c r="I66" t="s">
        <v>7</v>
      </c>
      <c r="J66" s="2">
        <v>39623</v>
      </c>
      <c r="K66" s="1">
        <v>126021</v>
      </c>
      <c r="L66" t="s">
        <v>442</v>
      </c>
      <c r="M66" t="s">
        <v>3427</v>
      </c>
      <c r="N66" t="s">
        <v>7</v>
      </c>
      <c r="O66" s="2">
        <v>39735</v>
      </c>
      <c r="P66" s="1">
        <v>120298</v>
      </c>
      <c r="Q66" t="s">
        <v>2271</v>
      </c>
      <c r="R66" t="s">
        <v>2194</v>
      </c>
      <c r="S66" t="s">
        <v>10</v>
      </c>
      <c r="T66" s="2">
        <v>39785</v>
      </c>
      <c r="V66" t="str">
        <f>""</f>
        <v/>
      </c>
      <c r="W66" t="str">
        <f>""</f>
        <v/>
      </c>
      <c r="X66" t="str">
        <f>""</f>
        <v/>
      </c>
      <c r="Y66" t="str">
        <f>""</f>
        <v/>
      </c>
      <c r="Z66" t="str">
        <f>""</f>
        <v/>
      </c>
      <c r="AA66" t="str">
        <f>""</f>
        <v/>
      </c>
      <c r="AB66" t="str">
        <f>""</f>
        <v/>
      </c>
      <c r="AC66" t="str">
        <f>""</f>
        <v/>
      </c>
      <c r="AD66" t="str">
        <f>""</f>
        <v/>
      </c>
      <c r="AE66" t="str">
        <f>""</f>
        <v/>
      </c>
      <c r="AF66" t="str">
        <f>""</f>
        <v/>
      </c>
      <c r="AG66" t="str">
        <f>""</f>
        <v/>
      </c>
      <c r="AH66" t="str">
        <f>""</f>
        <v/>
      </c>
      <c r="AI66" t="str">
        <f>""</f>
        <v/>
      </c>
      <c r="AJ66" t="str">
        <f>""</f>
        <v/>
      </c>
      <c r="AK66" t="str">
        <f>""</f>
        <v/>
      </c>
      <c r="AL66" t="str">
        <f>""</f>
        <v/>
      </c>
      <c r="AM66" t="str">
        <f>""</f>
        <v/>
      </c>
      <c r="AN66" t="str">
        <f>""</f>
        <v/>
      </c>
      <c r="AO66" t="str">
        <f>""</f>
        <v/>
      </c>
      <c r="AP66" t="str">
        <f>""</f>
        <v/>
      </c>
      <c r="AQ66" t="str">
        <f>""</f>
        <v/>
      </c>
      <c r="AR66" t="str">
        <f>""</f>
        <v/>
      </c>
      <c r="AS66" t="str">
        <f>""</f>
        <v/>
      </c>
      <c r="AT66" t="str">
        <f>""</f>
        <v/>
      </c>
      <c r="AU66" t="str">
        <f>""</f>
        <v/>
      </c>
      <c r="AV66" t="str">
        <f>""</f>
        <v/>
      </c>
      <c r="AW66" t="str">
        <f>""</f>
        <v/>
      </c>
      <c r="AX66" t="str">
        <f>""</f>
        <v/>
      </c>
      <c r="AY66" t="str">
        <f>""</f>
        <v/>
      </c>
    </row>
    <row r="67" spans="1:51">
      <c r="A67" s="1">
        <v>115858</v>
      </c>
      <c r="B67" t="s">
        <v>2640</v>
      </c>
      <c r="C67" t="s">
        <v>2806</v>
      </c>
      <c r="D67" t="s">
        <v>7</v>
      </c>
      <c r="E67" s="2">
        <v>39604</v>
      </c>
      <c r="F67" s="1">
        <v>107141</v>
      </c>
      <c r="G67" t="s">
        <v>403</v>
      </c>
      <c r="H67" t="s">
        <v>2177</v>
      </c>
      <c r="I67" t="s">
        <v>10</v>
      </c>
      <c r="J67" s="2">
        <v>39624</v>
      </c>
      <c r="K67" s="1">
        <v>124389</v>
      </c>
      <c r="L67" t="s">
        <v>2267</v>
      </c>
      <c r="M67" t="s">
        <v>2603</v>
      </c>
      <c r="N67" t="s">
        <v>10</v>
      </c>
      <c r="O67" s="2">
        <v>39742</v>
      </c>
      <c r="P67" s="1">
        <v>134297</v>
      </c>
      <c r="Q67" t="s">
        <v>3366</v>
      </c>
      <c r="R67" t="s">
        <v>2463</v>
      </c>
      <c r="S67" t="s">
        <v>13</v>
      </c>
      <c r="T67" s="2">
        <v>39785</v>
      </c>
      <c r="V67" t="str">
        <f>""</f>
        <v/>
      </c>
      <c r="W67" t="str">
        <f>""</f>
        <v/>
      </c>
      <c r="X67" t="str">
        <f>""</f>
        <v/>
      </c>
      <c r="Y67" t="str">
        <f>""</f>
        <v/>
      </c>
      <c r="Z67" t="str">
        <f>""</f>
        <v/>
      </c>
      <c r="AA67" t="str">
        <f>""</f>
        <v/>
      </c>
      <c r="AB67" t="str">
        <f>""</f>
        <v/>
      </c>
      <c r="AC67" t="str">
        <f>""</f>
        <v/>
      </c>
      <c r="AD67" t="str">
        <f>""</f>
        <v/>
      </c>
      <c r="AE67" t="str">
        <f>""</f>
        <v/>
      </c>
      <c r="AF67" t="str">
        <f>""</f>
        <v/>
      </c>
      <c r="AG67" t="str">
        <f>""</f>
        <v/>
      </c>
      <c r="AH67" t="str">
        <f>""</f>
        <v/>
      </c>
      <c r="AI67" t="str">
        <f>""</f>
        <v/>
      </c>
      <c r="AJ67" t="str">
        <f>""</f>
        <v/>
      </c>
      <c r="AK67" t="str">
        <f>""</f>
        <v/>
      </c>
      <c r="AL67" t="str">
        <f>""</f>
        <v/>
      </c>
      <c r="AM67" t="str">
        <f>""</f>
        <v/>
      </c>
      <c r="AN67" t="str">
        <f>""</f>
        <v/>
      </c>
      <c r="AO67" t="str">
        <f>""</f>
        <v/>
      </c>
      <c r="AP67" t="str">
        <f>""</f>
        <v/>
      </c>
      <c r="AQ67" t="str">
        <f>""</f>
        <v/>
      </c>
      <c r="AR67" t="str">
        <f>""</f>
        <v/>
      </c>
      <c r="AS67" t="str">
        <f>""</f>
        <v/>
      </c>
      <c r="AT67" t="str">
        <f>""</f>
        <v/>
      </c>
      <c r="AU67" t="str">
        <f>""</f>
        <v/>
      </c>
      <c r="AV67" t="str">
        <f>""</f>
        <v/>
      </c>
      <c r="AW67" t="str">
        <f>""</f>
        <v/>
      </c>
      <c r="AX67" t="str">
        <f>""</f>
        <v/>
      </c>
      <c r="AY67" t="str">
        <f>""</f>
        <v/>
      </c>
    </row>
    <row r="68" spans="1:51">
      <c r="A68" s="1">
        <v>133691</v>
      </c>
      <c r="B68" t="s">
        <v>1627</v>
      </c>
      <c r="C68" t="s">
        <v>2442</v>
      </c>
      <c r="D68" t="s">
        <v>7</v>
      </c>
      <c r="E68" s="2">
        <v>39609</v>
      </c>
      <c r="F68" s="1">
        <v>118104</v>
      </c>
      <c r="G68" t="s">
        <v>405</v>
      </c>
      <c r="H68" t="s">
        <v>1923</v>
      </c>
      <c r="I68" t="s">
        <v>10</v>
      </c>
      <c r="J68" s="2">
        <v>39631</v>
      </c>
      <c r="K68" s="1">
        <v>116679</v>
      </c>
      <c r="L68" t="s">
        <v>444</v>
      </c>
      <c r="M68" t="s">
        <v>1056</v>
      </c>
      <c r="N68" t="s">
        <v>7</v>
      </c>
      <c r="O68" s="2">
        <v>39742</v>
      </c>
      <c r="P68" s="1">
        <v>133275</v>
      </c>
      <c r="Q68" t="s">
        <v>2272</v>
      </c>
      <c r="R68" t="s">
        <v>351</v>
      </c>
      <c r="S68" t="s">
        <v>7</v>
      </c>
      <c r="T68" s="2">
        <v>39785</v>
      </c>
      <c r="V68" t="str">
        <f>""</f>
        <v/>
      </c>
      <c r="W68" t="str">
        <f>""</f>
        <v/>
      </c>
      <c r="X68" t="str">
        <f>""</f>
        <v/>
      </c>
      <c r="Y68" t="str">
        <f>""</f>
        <v/>
      </c>
      <c r="Z68" t="str">
        <f>""</f>
        <v/>
      </c>
      <c r="AA68" t="str">
        <f>""</f>
        <v/>
      </c>
      <c r="AB68" t="str">
        <f>""</f>
        <v/>
      </c>
      <c r="AC68" t="str">
        <f>""</f>
        <v/>
      </c>
      <c r="AD68" t="str">
        <f>""</f>
        <v/>
      </c>
      <c r="AE68" t="str">
        <f>""</f>
        <v/>
      </c>
      <c r="AF68" t="str">
        <f>""</f>
        <v/>
      </c>
      <c r="AG68" t="str">
        <f>""</f>
        <v/>
      </c>
      <c r="AH68" t="str">
        <f>""</f>
        <v/>
      </c>
      <c r="AI68" t="str">
        <f>""</f>
        <v/>
      </c>
      <c r="AJ68" t="str">
        <f>""</f>
        <v/>
      </c>
      <c r="AK68" t="str">
        <f>""</f>
        <v/>
      </c>
      <c r="AL68" t="str">
        <f>""</f>
        <v/>
      </c>
      <c r="AM68" t="str">
        <f>""</f>
        <v/>
      </c>
      <c r="AN68" t="str">
        <f>""</f>
        <v/>
      </c>
      <c r="AO68" t="str">
        <f>""</f>
        <v/>
      </c>
      <c r="AP68" t="str">
        <f>""</f>
        <v/>
      </c>
      <c r="AQ68" t="str">
        <f>""</f>
        <v/>
      </c>
      <c r="AR68" t="str">
        <f>""</f>
        <v/>
      </c>
      <c r="AS68" t="str">
        <f>""</f>
        <v/>
      </c>
      <c r="AT68" t="str">
        <f>""</f>
        <v/>
      </c>
      <c r="AU68" t="str">
        <f>""</f>
        <v/>
      </c>
      <c r="AV68" t="str">
        <f>""</f>
        <v/>
      </c>
      <c r="AW68" t="str">
        <f>""</f>
        <v/>
      </c>
      <c r="AX68" t="str">
        <f>""</f>
        <v/>
      </c>
      <c r="AY68" t="str">
        <f>""</f>
        <v/>
      </c>
    </row>
    <row r="69" spans="1:51">
      <c r="A69" s="1">
        <v>124661</v>
      </c>
      <c r="B69" t="s">
        <v>2645</v>
      </c>
      <c r="C69" t="s">
        <v>3281</v>
      </c>
      <c r="D69" t="s">
        <v>7</v>
      </c>
      <c r="E69" s="2">
        <v>39617</v>
      </c>
      <c r="F69" s="1">
        <v>120464</v>
      </c>
      <c r="G69" t="s">
        <v>1622</v>
      </c>
      <c r="H69" t="s">
        <v>2198</v>
      </c>
      <c r="I69" t="s">
        <v>7</v>
      </c>
      <c r="J69" s="2">
        <v>39632</v>
      </c>
      <c r="K69" s="1">
        <v>133277</v>
      </c>
      <c r="L69" t="s">
        <v>2263</v>
      </c>
      <c r="M69" t="s">
        <v>351</v>
      </c>
      <c r="N69" t="s">
        <v>7</v>
      </c>
      <c r="O69" s="2">
        <v>39742</v>
      </c>
      <c r="P69" s="1">
        <v>122092</v>
      </c>
      <c r="Q69" t="s">
        <v>3025</v>
      </c>
      <c r="R69" t="s">
        <v>2808</v>
      </c>
      <c r="S69" t="s">
        <v>10</v>
      </c>
      <c r="T69" s="2">
        <v>39785</v>
      </c>
      <c r="V69" t="str">
        <f>""</f>
        <v/>
      </c>
      <c r="W69" t="str">
        <f>""</f>
        <v/>
      </c>
      <c r="X69" t="str">
        <f>""</f>
        <v/>
      </c>
      <c r="Y69" t="str">
        <f>""</f>
        <v/>
      </c>
      <c r="Z69" t="str">
        <f>""</f>
        <v/>
      </c>
      <c r="AA69" t="str">
        <f>""</f>
        <v/>
      </c>
      <c r="AB69" t="str">
        <f>""</f>
        <v/>
      </c>
      <c r="AC69" t="str">
        <f>""</f>
        <v/>
      </c>
      <c r="AD69" t="str">
        <f>""</f>
        <v/>
      </c>
      <c r="AE69" t="str">
        <f>""</f>
        <v/>
      </c>
      <c r="AF69" t="str">
        <f>""</f>
        <v/>
      </c>
      <c r="AG69" t="str">
        <f>""</f>
        <v/>
      </c>
      <c r="AH69" t="str">
        <f>""</f>
        <v/>
      </c>
      <c r="AI69" t="str">
        <f>""</f>
        <v/>
      </c>
      <c r="AJ69" t="str">
        <f>""</f>
        <v/>
      </c>
      <c r="AK69" t="str">
        <f>""</f>
        <v/>
      </c>
      <c r="AL69" t="str">
        <f>""</f>
        <v/>
      </c>
      <c r="AM69" t="str">
        <f>""</f>
        <v/>
      </c>
      <c r="AN69" t="str">
        <f>""</f>
        <v/>
      </c>
      <c r="AO69" t="str">
        <f>""</f>
        <v/>
      </c>
      <c r="AP69" t="str">
        <f>""</f>
        <v/>
      </c>
      <c r="AQ69" t="str">
        <f>""</f>
        <v/>
      </c>
      <c r="AR69" t="str">
        <f>""</f>
        <v/>
      </c>
      <c r="AS69" t="str">
        <f>""</f>
        <v/>
      </c>
      <c r="AT69" t="str">
        <f>""</f>
        <v/>
      </c>
      <c r="AU69" t="str">
        <f>""</f>
        <v/>
      </c>
      <c r="AV69" t="str">
        <f>""</f>
        <v/>
      </c>
      <c r="AW69" t="str">
        <f>""</f>
        <v/>
      </c>
      <c r="AX69" t="str">
        <f>""</f>
        <v/>
      </c>
      <c r="AY69" t="str">
        <f>""</f>
        <v/>
      </c>
    </row>
    <row r="70" spans="1:51">
      <c r="A70" s="1">
        <v>112096</v>
      </c>
      <c r="B70" t="s">
        <v>399</v>
      </c>
      <c r="C70" t="s">
        <v>3243</v>
      </c>
      <c r="D70" t="s">
        <v>1020</v>
      </c>
      <c r="E70" s="2">
        <v>39622</v>
      </c>
      <c r="F70" s="1">
        <v>100325</v>
      </c>
      <c r="G70" t="s">
        <v>413</v>
      </c>
      <c r="H70" t="s">
        <v>2337</v>
      </c>
      <c r="I70" t="s">
        <v>7</v>
      </c>
      <c r="J70" s="2">
        <v>39639</v>
      </c>
      <c r="K70" s="1">
        <v>106580</v>
      </c>
      <c r="L70" t="s">
        <v>446</v>
      </c>
      <c r="M70" t="s">
        <v>102</v>
      </c>
      <c r="N70" t="s">
        <v>7</v>
      </c>
      <c r="O70" s="2">
        <v>39742</v>
      </c>
      <c r="P70" s="1">
        <v>110100</v>
      </c>
      <c r="Q70" t="s">
        <v>2273</v>
      </c>
      <c r="R70" t="s">
        <v>1489</v>
      </c>
      <c r="S70" t="s">
        <v>10</v>
      </c>
      <c r="T70" s="2">
        <v>39785</v>
      </c>
      <c r="V70" t="str">
        <f>""</f>
        <v/>
      </c>
      <c r="W70" t="str">
        <f>""</f>
        <v/>
      </c>
      <c r="X70" t="str">
        <f>""</f>
        <v/>
      </c>
      <c r="Y70" t="str">
        <f>""</f>
        <v/>
      </c>
      <c r="Z70" t="str">
        <f>""</f>
        <v/>
      </c>
      <c r="AA70" t="str">
        <f>""</f>
        <v/>
      </c>
      <c r="AB70" t="str">
        <f>""</f>
        <v/>
      </c>
      <c r="AC70" t="str">
        <f>""</f>
        <v/>
      </c>
      <c r="AD70" t="str">
        <f>""</f>
        <v/>
      </c>
      <c r="AE70" t="str">
        <f>""</f>
        <v/>
      </c>
      <c r="AF70" t="str">
        <f>""</f>
        <v/>
      </c>
      <c r="AG70" t="str">
        <f>""</f>
        <v/>
      </c>
      <c r="AH70" t="str">
        <f>""</f>
        <v/>
      </c>
      <c r="AI70" t="str">
        <f>""</f>
        <v/>
      </c>
      <c r="AJ70" t="str">
        <f>""</f>
        <v/>
      </c>
      <c r="AK70" t="str">
        <f>""</f>
        <v/>
      </c>
      <c r="AL70" t="str">
        <f>""</f>
        <v/>
      </c>
      <c r="AM70" t="str">
        <f>""</f>
        <v/>
      </c>
      <c r="AN70" t="str">
        <f>""</f>
        <v/>
      </c>
      <c r="AO70" t="str">
        <f>""</f>
        <v/>
      </c>
      <c r="AP70" t="str">
        <f>""</f>
        <v/>
      </c>
      <c r="AQ70" t="str">
        <f>""</f>
        <v/>
      </c>
      <c r="AR70" t="str">
        <f>""</f>
        <v/>
      </c>
      <c r="AS70" t="str">
        <f>""</f>
        <v/>
      </c>
      <c r="AT70" t="str">
        <f>""</f>
        <v/>
      </c>
      <c r="AU70" t="str">
        <f>""</f>
        <v/>
      </c>
      <c r="AV70" t="str">
        <f>""</f>
        <v/>
      </c>
      <c r="AW70" t="str">
        <f>""</f>
        <v/>
      </c>
      <c r="AX70" t="str">
        <f>""</f>
        <v/>
      </c>
      <c r="AY70" t="str">
        <f>""</f>
        <v/>
      </c>
    </row>
    <row r="71" spans="1:51">
      <c r="A71" s="1">
        <v>101021</v>
      </c>
      <c r="B71" t="s">
        <v>400</v>
      </c>
      <c r="C71" t="s">
        <v>1017</v>
      </c>
      <c r="D71" t="s">
        <v>7</v>
      </c>
      <c r="E71" s="2">
        <v>39622</v>
      </c>
      <c r="F71" s="1">
        <v>122015</v>
      </c>
      <c r="G71" t="s">
        <v>3034</v>
      </c>
      <c r="H71" t="s">
        <v>2808</v>
      </c>
      <c r="I71" t="s">
        <v>7</v>
      </c>
      <c r="J71" s="2">
        <v>39643</v>
      </c>
      <c r="K71" s="1">
        <v>105792</v>
      </c>
      <c r="L71" t="s">
        <v>449</v>
      </c>
      <c r="M71" t="s">
        <v>1209</v>
      </c>
      <c r="N71" t="s">
        <v>7</v>
      </c>
      <c r="O71" s="2">
        <v>39757</v>
      </c>
      <c r="P71" s="1">
        <v>135044</v>
      </c>
      <c r="Q71" t="s">
        <v>2274</v>
      </c>
      <c r="R71" t="s">
        <v>1057</v>
      </c>
      <c r="S71" t="s">
        <v>7</v>
      </c>
      <c r="T71" s="2">
        <v>39785</v>
      </c>
      <c r="V71" t="str">
        <f>""</f>
        <v/>
      </c>
      <c r="W71" t="str">
        <f>""</f>
        <v/>
      </c>
      <c r="X71" t="str">
        <f>""</f>
        <v/>
      </c>
      <c r="Y71" t="str">
        <f>""</f>
        <v/>
      </c>
      <c r="Z71" t="str">
        <f>""</f>
        <v/>
      </c>
      <c r="AA71" t="str">
        <f>""</f>
        <v/>
      </c>
      <c r="AB71" t="str">
        <f>""</f>
        <v/>
      </c>
      <c r="AC71" t="str">
        <f>""</f>
        <v/>
      </c>
      <c r="AD71" t="str">
        <f>""</f>
        <v/>
      </c>
      <c r="AE71" t="str">
        <f>""</f>
        <v/>
      </c>
      <c r="AF71" t="str">
        <f>""</f>
        <v/>
      </c>
      <c r="AG71" t="str">
        <f>""</f>
        <v/>
      </c>
      <c r="AH71" t="str">
        <f>""</f>
        <v/>
      </c>
      <c r="AI71" t="str">
        <f>""</f>
        <v/>
      </c>
      <c r="AJ71" t="str">
        <f>""</f>
        <v/>
      </c>
      <c r="AK71" t="str">
        <f>""</f>
        <v/>
      </c>
      <c r="AL71" t="str">
        <f>""</f>
        <v/>
      </c>
      <c r="AM71" t="str">
        <f>""</f>
        <v/>
      </c>
      <c r="AN71" t="str">
        <f>""</f>
        <v/>
      </c>
      <c r="AO71" t="str">
        <f>""</f>
        <v/>
      </c>
      <c r="AP71" t="str">
        <f>""</f>
        <v/>
      </c>
      <c r="AQ71" t="str">
        <f>""</f>
        <v/>
      </c>
      <c r="AR71" t="str">
        <f>""</f>
        <v/>
      </c>
      <c r="AS71" t="str">
        <f>""</f>
        <v/>
      </c>
      <c r="AT71" t="str">
        <f>""</f>
        <v/>
      </c>
      <c r="AU71" t="str">
        <f>""</f>
        <v/>
      </c>
      <c r="AV71" t="str">
        <f>""</f>
        <v/>
      </c>
      <c r="AW71" t="str">
        <f>""</f>
        <v/>
      </c>
      <c r="AX71" t="str">
        <f>""</f>
        <v/>
      </c>
      <c r="AY71" t="str">
        <f>""</f>
        <v/>
      </c>
    </row>
    <row r="72" spans="1:51">
      <c r="A72" s="1">
        <v>108824</v>
      </c>
      <c r="B72" t="s">
        <v>401</v>
      </c>
      <c r="C72" t="s">
        <v>3333</v>
      </c>
      <c r="D72" t="s">
        <v>7</v>
      </c>
      <c r="E72" s="2">
        <v>39623</v>
      </c>
      <c r="F72" s="1">
        <v>126042</v>
      </c>
      <c r="G72" t="s">
        <v>415</v>
      </c>
      <c r="H72" t="s">
        <v>3427</v>
      </c>
      <c r="I72" t="s">
        <v>7</v>
      </c>
      <c r="J72" s="2">
        <v>39708</v>
      </c>
      <c r="K72" s="1">
        <v>121677</v>
      </c>
      <c r="L72" t="s">
        <v>535</v>
      </c>
      <c r="M72" t="s">
        <v>2961</v>
      </c>
      <c r="N72" t="s">
        <v>10</v>
      </c>
      <c r="O72" s="2">
        <v>39762</v>
      </c>
      <c r="P72" s="1">
        <v>101474</v>
      </c>
      <c r="Q72" t="s">
        <v>2275</v>
      </c>
      <c r="R72" t="s">
        <v>694</v>
      </c>
      <c r="S72" t="s">
        <v>7</v>
      </c>
      <c r="T72" s="2">
        <v>39790</v>
      </c>
      <c r="V72" t="str">
        <f>""</f>
        <v/>
      </c>
      <c r="W72" t="str">
        <f>""</f>
        <v/>
      </c>
      <c r="X72" t="str">
        <f>""</f>
        <v/>
      </c>
      <c r="Y72" t="str">
        <f>""</f>
        <v/>
      </c>
      <c r="Z72" t="str">
        <f>""</f>
        <v/>
      </c>
      <c r="AA72" t="str">
        <f>""</f>
        <v/>
      </c>
      <c r="AB72" t="str">
        <f>""</f>
        <v/>
      </c>
      <c r="AC72" t="str">
        <f>""</f>
        <v/>
      </c>
      <c r="AD72" t="str">
        <f>""</f>
        <v/>
      </c>
      <c r="AE72" t="str">
        <f>""</f>
        <v/>
      </c>
      <c r="AF72" t="str">
        <f>""</f>
        <v/>
      </c>
      <c r="AG72" t="str">
        <f>""</f>
        <v/>
      </c>
      <c r="AH72" t="str">
        <f>""</f>
        <v/>
      </c>
      <c r="AI72" t="str">
        <f>""</f>
        <v/>
      </c>
      <c r="AJ72" t="str">
        <f>""</f>
        <v/>
      </c>
      <c r="AK72" t="str">
        <f>""</f>
        <v/>
      </c>
      <c r="AL72" t="str">
        <f>""</f>
        <v/>
      </c>
      <c r="AM72" t="str">
        <f>""</f>
        <v/>
      </c>
      <c r="AN72" t="str">
        <f>""</f>
        <v/>
      </c>
      <c r="AO72" t="str">
        <f>""</f>
        <v/>
      </c>
      <c r="AP72" t="str">
        <f>""</f>
        <v/>
      </c>
      <c r="AQ72" t="str">
        <f>""</f>
        <v/>
      </c>
      <c r="AR72" t="str">
        <f>""</f>
        <v/>
      </c>
      <c r="AS72" t="str">
        <f>""</f>
        <v/>
      </c>
      <c r="AT72" t="str">
        <f>""</f>
        <v/>
      </c>
      <c r="AU72" t="str">
        <f>""</f>
        <v/>
      </c>
      <c r="AV72" t="str">
        <f>""</f>
        <v/>
      </c>
      <c r="AW72" t="str">
        <f>""</f>
        <v/>
      </c>
      <c r="AX72" t="str">
        <f>""</f>
        <v/>
      </c>
      <c r="AY72" t="str">
        <f>""</f>
        <v/>
      </c>
    </row>
    <row r="73" spans="1:51">
      <c r="A73" s="1">
        <v>107141</v>
      </c>
      <c r="B73" t="s">
        <v>403</v>
      </c>
      <c r="C73" t="s">
        <v>2177</v>
      </c>
      <c r="D73" t="s">
        <v>10</v>
      </c>
      <c r="E73" s="2">
        <v>39624</v>
      </c>
      <c r="F73" s="1">
        <v>107148</v>
      </c>
      <c r="G73" t="s">
        <v>531</v>
      </c>
      <c r="H73" t="s">
        <v>2177</v>
      </c>
      <c r="I73" t="s">
        <v>10</v>
      </c>
      <c r="J73" s="2">
        <v>39713</v>
      </c>
      <c r="K73" s="1">
        <v>134473</v>
      </c>
      <c r="L73" t="s">
        <v>3364</v>
      </c>
      <c r="M73" t="s">
        <v>1216</v>
      </c>
      <c r="N73" t="s">
        <v>7</v>
      </c>
      <c r="O73" s="2">
        <v>39762</v>
      </c>
      <c r="P73" s="1">
        <v>117796</v>
      </c>
      <c r="Q73" t="s">
        <v>2277</v>
      </c>
      <c r="R73" t="s">
        <v>1923</v>
      </c>
      <c r="S73" t="s">
        <v>7</v>
      </c>
      <c r="T73" s="2">
        <v>39790</v>
      </c>
      <c r="V73" t="str">
        <f>""</f>
        <v/>
      </c>
      <c r="W73" t="str">
        <f>""</f>
        <v/>
      </c>
      <c r="X73" t="str">
        <f>""</f>
        <v/>
      </c>
      <c r="Y73" t="str">
        <f>""</f>
        <v/>
      </c>
      <c r="Z73" t="str">
        <f>""</f>
        <v/>
      </c>
      <c r="AA73" t="str">
        <f>""</f>
        <v/>
      </c>
      <c r="AB73" t="str">
        <f>""</f>
        <v/>
      </c>
      <c r="AC73" t="str">
        <f>""</f>
        <v/>
      </c>
      <c r="AD73" t="str">
        <f>""</f>
        <v/>
      </c>
      <c r="AE73" t="str">
        <f>""</f>
        <v/>
      </c>
      <c r="AF73" t="str">
        <f>""</f>
        <v/>
      </c>
      <c r="AG73" t="str">
        <f>""</f>
        <v/>
      </c>
      <c r="AH73" t="str">
        <f>""</f>
        <v/>
      </c>
      <c r="AI73" t="str">
        <f>""</f>
        <v/>
      </c>
      <c r="AJ73" t="str">
        <f>""</f>
        <v/>
      </c>
      <c r="AK73" t="str">
        <f>""</f>
        <v/>
      </c>
      <c r="AL73" t="str">
        <f>""</f>
        <v/>
      </c>
      <c r="AM73" t="str">
        <f>""</f>
        <v/>
      </c>
      <c r="AN73" t="str">
        <f>""</f>
        <v/>
      </c>
      <c r="AO73" t="str">
        <f>""</f>
        <v/>
      </c>
      <c r="AP73" t="str">
        <f>""</f>
        <v/>
      </c>
      <c r="AQ73" t="str">
        <f>""</f>
        <v/>
      </c>
      <c r="AR73" t="str">
        <f>""</f>
        <v/>
      </c>
      <c r="AS73" t="str">
        <f>""</f>
        <v/>
      </c>
      <c r="AT73" t="str">
        <f>""</f>
        <v/>
      </c>
      <c r="AU73" t="str">
        <f>""</f>
        <v/>
      </c>
      <c r="AV73" t="str">
        <f>""</f>
        <v/>
      </c>
      <c r="AW73" t="str">
        <f>""</f>
        <v/>
      </c>
      <c r="AX73" t="str">
        <f>""</f>
        <v/>
      </c>
      <c r="AY73" t="str">
        <f>""</f>
        <v/>
      </c>
    </row>
    <row r="74" spans="1:51">
      <c r="A74" s="1">
        <v>118104</v>
      </c>
      <c r="B74" t="s">
        <v>405</v>
      </c>
      <c r="C74" t="s">
        <v>1923</v>
      </c>
      <c r="D74" t="s">
        <v>10</v>
      </c>
      <c r="E74" s="2">
        <v>39631</v>
      </c>
      <c r="F74" s="1">
        <v>107238</v>
      </c>
      <c r="G74" t="s">
        <v>420</v>
      </c>
      <c r="H74" t="s">
        <v>2847</v>
      </c>
      <c r="I74" t="s">
        <v>7</v>
      </c>
      <c r="J74" s="2">
        <v>39714</v>
      </c>
      <c r="K74" s="1">
        <v>134348</v>
      </c>
      <c r="L74" t="s">
        <v>1766</v>
      </c>
      <c r="M74" t="s">
        <v>2193</v>
      </c>
      <c r="N74" t="s">
        <v>1020</v>
      </c>
      <c r="O74" s="2">
        <v>39764</v>
      </c>
      <c r="P74" s="1">
        <v>118101</v>
      </c>
      <c r="Q74" t="s">
        <v>2278</v>
      </c>
      <c r="R74" t="s">
        <v>2959</v>
      </c>
      <c r="S74" t="s">
        <v>10</v>
      </c>
      <c r="T74" s="2">
        <v>39791</v>
      </c>
      <c r="V74" t="str">
        <f>""</f>
        <v/>
      </c>
      <c r="W74" t="str">
        <f>""</f>
        <v/>
      </c>
      <c r="X74" t="str">
        <f>""</f>
        <v/>
      </c>
      <c r="Y74" t="str">
        <f>""</f>
        <v/>
      </c>
      <c r="Z74" t="str">
        <f>""</f>
        <v/>
      </c>
      <c r="AA74" t="str">
        <f>""</f>
        <v/>
      </c>
      <c r="AB74" t="str">
        <f>""</f>
        <v/>
      </c>
      <c r="AC74" t="str">
        <f>""</f>
        <v/>
      </c>
      <c r="AD74" t="str">
        <f>""</f>
        <v/>
      </c>
      <c r="AE74" t="str">
        <f>""</f>
        <v/>
      </c>
      <c r="AF74" t="str">
        <f>""</f>
        <v/>
      </c>
      <c r="AG74" t="str">
        <f>""</f>
        <v/>
      </c>
      <c r="AH74" t="str">
        <f>""</f>
        <v/>
      </c>
      <c r="AI74" t="str">
        <f>""</f>
        <v/>
      </c>
      <c r="AJ74" t="str">
        <f>""</f>
        <v/>
      </c>
      <c r="AK74" t="str">
        <f>""</f>
        <v/>
      </c>
      <c r="AL74" t="str">
        <f>""</f>
        <v/>
      </c>
      <c r="AM74" t="str">
        <f>""</f>
        <v/>
      </c>
      <c r="AN74" t="str">
        <f>""</f>
        <v/>
      </c>
      <c r="AO74" t="str">
        <f>""</f>
        <v/>
      </c>
      <c r="AP74" t="str">
        <f>""</f>
        <v/>
      </c>
      <c r="AQ74" t="str">
        <f>""</f>
        <v/>
      </c>
      <c r="AR74" t="str">
        <f>""</f>
        <v/>
      </c>
      <c r="AS74" t="str">
        <f>""</f>
        <v/>
      </c>
      <c r="AT74" t="str">
        <f>""</f>
        <v/>
      </c>
      <c r="AU74" t="str">
        <f>""</f>
        <v/>
      </c>
      <c r="AV74" t="str">
        <f>""</f>
        <v/>
      </c>
      <c r="AW74" t="str">
        <f>""</f>
        <v/>
      </c>
      <c r="AX74" t="str">
        <f>""</f>
        <v/>
      </c>
      <c r="AY74" t="str">
        <f>""</f>
        <v/>
      </c>
    </row>
    <row r="75" spans="1:51">
      <c r="A75" s="1">
        <v>120464</v>
      </c>
      <c r="B75" t="s">
        <v>1622</v>
      </c>
      <c r="C75" t="s">
        <v>2198</v>
      </c>
      <c r="D75" t="s">
        <v>7</v>
      </c>
      <c r="E75" s="2">
        <v>39632</v>
      </c>
      <c r="F75" s="1">
        <v>121884</v>
      </c>
      <c r="G75" t="s">
        <v>427</v>
      </c>
      <c r="H75" t="s">
        <v>2808</v>
      </c>
      <c r="I75" t="s">
        <v>7</v>
      </c>
      <c r="J75" s="2">
        <v>39722</v>
      </c>
      <c r="K75" s="1">
        <v>106668</v>
      </c>
      <c r="L75" t="s">
        <v>2534</v>
      </c>
      <c r="M75" t="s">
        <v>2960</v>
      </c>
      <c r="N75" t="s">
        <v>7</v>
      </c>
      <c r="O75" s="2">
        <v>39769</v>
      </c>
      <c r="P75" s="1">
        <v>112641</v>
      </c>
      <c r="Q75" t="s">
        <v>2279</v>
      </c>
      <c r="R75" t="s">
        <v>2810</v>
      </c>
      <c r="S75" t="s">
        <v>7</v>
      </c>
      <c r="T75" s="2">
        <v>39792</v>
      </c>
      <c r="V75" t="str">
        <f>""</f>
        <v/>
      </c>
      <c r="W75" t="str">
        <f>""</f>
        <v/>
      </c>
      <c r="X75" t="str">
        <f>""</f>
        <v/>
      </c>
      <c r="Y75" t="str">
        <f>""</f>
        <v/>
      </c>
      <c r="Z75" t="str">
        <f>""</f>
        <v/>
      </c>
      <c r="AA75" t="str">
        <f>""</f>
        <v/>
      </c>
      <c r="AB75" t="str">
        <f>""</f>
        <v/>
      </c>
      <c r="AC75" t="str">
        <f>""</f>
        <v/>
      </c>
      <c r="AD75" t="str">
        <f>""</f>
        <v/>
      </c>
      <c r="AE75" t="str">
        <f>""</f>
        <v/>
      </c>
      <c r="AF75" t="str">
        <f>""</f>
        <v/>
      </c>
      <c r="AG75" t="str">
        <f>""</f>
        <v/>
      </c>
      <c r="AH75" t="str">
        <f>""</f>
        <v/>
      </c>
      <c r="AI75" t="str">
        <f>""</f>
        <v/>
      </c>
      <c r="AJ75" t="str">
        <f>""</f>
        <v/>
      </c>
      <c r="AK75" t="str">
        <f>""</f>
        <v/>
      </c>
      <c r="AL75" t="str">
        <f>""</f>
        <v/>
      </c>
      <c r="AM75" t="str">
        <f>""</f>
        <v/>
      </c>
      <c r="AN75" t="str">
        <f>""</f>
        <v/>
      </c>
      <c r="AO75" t="str">
        <f>""</f>
        <v/>
      </c>
      <c r="AP75" t="str">
        <f>""</f>
        <v/>
      </c>
      <c r="AQ75" t="str">
        <f>""</f>
        <v/>
      </c>
      <c r="AR75" t="str">
        <f>""</f>
        <v/>
      </c>
      <c r="AS75" t="str">
        <f>""</f>
        <v/>
      </c>
      <c r="AT75" t="str">
        <f>""</f>
        <v/>
      </c>
      <c r="AU75" t="str">
        <f>""</f>
        <v/>
      </c>
      <c r="AV75" t="str">
        <f>""</f>
        <v/>
      </c>
      <c r="AW75" t="str">
        <f>""</f>
        <v/>
      </c>
      <c r="AX75" t="str">
        <f>""</f>
        <v/>
      </c>
      <c r="AY75" t="str">
        <f>""</f>
        <v/>
      </c>
    </row>
    <row r="76" spans="1:51">
      <c r="A76" s="1">
        <v>112138</v>
      </c>
      <c r="B76" t="s">
        <v>410</v>
      </c>
      <c r="C76" t="s">
        <v>3243</v>
      </c>
      <c r="D76" t="s">
        <v>7</v>
      </c>
      <c r="E76" s="2">
        <v>39638</v>
      </c>
      <c r="F76" s="1">
        <v>111114</v>
      </c>
      <c r="G76" t="s">
        <v>533</v>
      </c>
      <c r="H76" t="s">
        <v>384</v>
      </c>
      <c r="I76" t="s">
        <v>7</v>
      </c>
      <c r="J76" s="2">
        <v>39722</v>
      </c>
      <c r="K76" s="1">
        <v>116203</v>
      </c>
      <c r="L76" t="s">
        <v>1768</v>
      </c>
      <c r="M76" t="s">
        <v>1550</v>
      </c>
      <c r="N76" t="s">
        <v>7</v>
      </c>
      <c r="O76" s="2">
        <v>39770</v>
      </c>
      <c r="P76" s="1">
        <v>135621</v>
      </c>
      <c r="Q76" t="s">
        <v>2281</v>
      </c>
      <c r="R76" t="s">
        <v>3243</v>
      </c>
      <c r="S76" t="s">
        <v>10</v>
      </c>
      <c r="T76" s="2">
        <v>39792</v>
      </c>
      <c r="V76" t="str">
        <f>""</f>
        <v/>
      </c>
      <c r="W76" t="str">
        <f>""</f>
        <v/>
      </c>
      <c r="X76" t="str">
        <f>""</f>
        <v/>
      </c>
      <c r="Y76" t="str">
        <f>""</f>
        <v/>
      </c>
      <c r="Z76" t="str">
        <f>""</f>
        <v/>
      </c>
      <c r="AA76" t="str">
        <f>""</f>
        <v/>
      </c>
      <c r="AB76" t="str">
        <f>""</f>
        <v/>
      </c>
      <c r="AC76" t="str">
        <f>""</f>
        <v/>
      </c>
      <c r="AD76" t="str">
        <f>""</f>
        <v/>
      </c>
      <c r="AE76" t="str">
        <f>""</f>
        <v/>
      </c>
      <c r="AF76" t="str">
        <f>""</f>
        <v/>
      </c>
      <c r="AG76" t="str">
        <f>""</f>
        <v/>
      </c>
      <c r="AH76" t="str">
        <f>""</f>
        <v/>
      </c>
      <c r="AI76" t="str">
        <f>""</f>
        <v/>
      </c>
      <c r="AJ76" t="str">
        <f>""</f>
        <v/>
      </c>
      <c r="AK76" t="str">
        <f>""</f>
        <v/>
      </c>
      <c r="AL76" t="str">
        <f>""</f>
        <v/>
      </c>
      <c r="AM76" t="str">
        <f>""</f>
        <v/>
      </c>
      <c r="AN76" t="str">
        <f>""</f>
        <v/>
      </c>
      <c r="AO76" t="str">
        <f>""</f>
        <v/>
      </c>
      <c r="AP76" t="str">
        <f>""</f>
        <v/>
      </c>
      <c r="AQ76" t="str">
        <f>""</f>
        <v/>
      </c>
      <c r="AR76" t="str">
        <f>""</f>
        <v/>
      </c>
      <c r="AS76" t="str">
        <f>""</f>
        <v/>
      </c>
      <c r="AT76" t="str">
        <f>""</f>
        <v/>
      </c>
      <c r="AU76" t="str">
        <f>""</f>
        <v/>
      </c>
      <c r="AV76" t="str">
        <f>""</f>
        <v/>
      </c>
      <c r="AW76" t="str">
        <f>""</f>
        <v/>
      </c>
      <c r="AX76" t="str">
        <f>""</f>
        <v/>
      </c>
      <c r="AY76" t="str">
        <f>""</f>
        <v/>
      </c>
    </row>
    <row r="77" spans="1:51">
      <c r="A77" s="1">
        <v>100325</v>
      </c>
      <c r="B77" t="s">
        <v>413</v>
      </c>
      <c r="C77" t="s">
        <v>2337</v>
      </c>
      <c r="D77" t="s">
        <v>7</v>
      </c>
      <c r="E77" s="2">
        <v>39639</v>
      </c>
      <c r="F77" s="1">
        <v>133755</v>
      </c>
      <c r="G77" t="s">
        <v>428</v>
      </c>
      <c r="H77" t="s">
        <v>2696</v>
      </c>
      <c r="I77" t="s">
        <v>1020</v>
      </c>
      <c r="J77" s="2">
        <v>39723</v>
      </c>
      <c r="K77" s="1">
        <v>110971</v>
      </c>
      <c r="L77" t="s">
        <v>1770</v>
      </c>
      <c r="M77" t="s">
        <v>2837</v>
      </c>
      <c r="N77" t="s">
        <v>7</v>
      </c>
      <c r="O77" s="2">
        <v>39771</v>
      </c>
      <c r="P77" s="1">
        <v>100148</v>
      </c>
      <c r="Q77" t="s">
        <v>2924</v>
      </c>
      <c r="R77" t="s">
        <v>2962</v>
      </c>
      <c r="S77" t="s">
        <v>7</v>
      </c>
      <c r="T77" s="2">
        <v>39826</v>
      </c>
      <c r="V77" t="str">
        <f>""</f>
        <v/>
      </c>
      <c r="W77" t="str">
        <f>""</f>
        <v/>
      </c>
      <c r="X77" t="str">
        <f>""</f>
        <v/>
      </c>
      <c r="Y77" t="str">
        <f>""</f>
        <v/>
      </c>
      <c r="Z77" t="str">
        <f>""</f>
        <v/>
      </c>
      <c r="AA77" t="str">
        <f>""</f>
        <v/>
      </c>
      <c r="AB77" t="str">
        <f>""</f>
        <v/>
      </c>
      <c r="AC77" t="str">
        <f>""</f>
        <v/>
      </c>
      <c r="AD77" t="str">
        <f>""</f>
        <v/>
      </c>
      <c r="AE77" t="str">
        <f>""</f>
        <v/>
      </c>
      <c r="AF77" t="str">
        <f>""</f>
        <v/>
      </c>
      <c r="AG77" t="str">
        <f>""</f>
        <v/>
      </c>
      <c r="AH77" t="str">
        <f>""</f>
        <v/>
      </c>
      <c r="AI77" t="str">
        <f>""</f>
        <v/>
      </c>
      <c r="AJ77" t="str">
        <f>""</f>
        <v/>
      </c>
      <c r="AK77" t="str">
        <f>""</f>
        <v/>
      </c>
      <c r="AL77" t="str">
        <f>""</f>
        <v/>
      </c>
      <c r="AM77" t="str">
        <f>""</f>
        <v/>
      </c>
      <c r="AN77" t="str">
        <f>""</f>
        <v/>
      </c>
      <c r="AO77" t="str">
        <f>""</f>
        <v/>
      </c>
      <c r="AP77" t="str">
        <f>""</f>
        <v/>
      </c>
      <c r="AQ77" t="str">
        <f>""</f>
        <v/>
      </c>
      <c r="AR77" t="str">
        <f>""</f>
        <v/>
      </c>
      <c r="AS77" t="str">
        <f>""</f>
        <v/>
      </c>
      <c r="AT77" t="str">
        <f>""</f>
        <v/>
      </c>
      <c r="AU77" t="str">
        <f>""</f>
        <v/>
      </c>
      <c r="AV77" t="str">
        <f>""</f>
        <v/>
      </c>
      <c r="AW77" t="str">
        <f>""</f>
        <v/>
      </c>
      <c r="AX77" t="str">
        <f>""</f>
        <v/>
      </c>
      <c r="AY77" t="str">
        <f>""</f>
        <v/>
      </c>
    </row>
    <row r="78" spans="1:51">
      <c r="A78" s="1">
        <v>122015</v>
      </c>
      <c r="B78" t="s">
        <v>3034</v>
      </c>
      <c r="C78" t="s">
        <v>2808</v>
      </c>
      <c r="D78" t="s">
        <v>7</v>
      </c>
      <c r="E78" s="2">
        <v>39643</v>
      </c>
      <c r="F78" s="1">
        <v>105604</v>
      </c>
      <c r="G78" t="s">
        <v>430</v>
      </c>
      <c r="H78" t="s">
        <v>704</v>
      </c>
      <c r="I78" t="s">
        <v>13</v>
      </c>
      <c r="J78" s="2">
        <v>39728</v>
      </c>
      <c r="K78" s="1">
        <v>125305</v>
      </c>
      <c r="L78" t="s">
        <v>2926</v>
      </c>
      <c r="M78" t="s">
        <v>134</v>
      </c>
      <c r="N78" t="s">
        <v>10</v>
      </c>
      <c r="O78" s="2">
        <v>39771</v>
      </c>
      <c r="P78" s="1">
        <v>115333</v>
      </c>
      <c r="Q78" t="s">
        <v>2287</v>
      </c>
      <c r="R78" t="s">
        <v>3429</v>
      </c>
      <c r="S78" t="s">
        <v>10</v>
      </c>
      <c r="T78" s="2">
        <v>39827</v>
      </c>
      <c r="V78" t="str">
        <f>""</f>
        <v/>
      </c>
      <c r="W78" t="str">
        <f>""</f>
        <v/>
      </c>
      <c r="X78" t="str">
        <f>""</f>
        <v/>
      </c>
      <c r="Y78" t="str">
        <f>""</f>
        <v/>
      </c>
      <c r="Z78" t="str">
        <f>""</f>
        <v/>
      </c>
      <c r="AA78" t="str">
        <f>""</f>
        <v/>
      </c>
      <c r="AB78" t="str">
        <f>""</f>
        <v/>
      </c>
      <c r="AC78" t="str">
        <f>""</f>
        <v/>
      </c>
      <c r="AD78" t="str">
        <f>""</f>
        <v/>
      </c>
      <c r="AE78" t="str">
        <f>""</f>
        <v/>
      </c>
      <c r="AF78" t="str">
        <f>""</f>
        <v/>
      </c>
      <c r="AG78" t="str">
        <f>""</f>
        <v/>
      </c>
      <c r="AH78" t="str">
        <f>""</f>
        <v/>
      </c>
      <c r="AI78" t="str">
        <f>""</f>
        <v/>
      </c>
      <c r="AJ78" t="str">
        <f>""</f>
        <v/>
      </c>
      <c r="AK78" t="str">
        <f>""</f>
        <v/>
      </c>
      <c r="AL78" t="str">
        <f>""</f>
        <v/>
      </c>
      <c r="AM78" t="str">
        <f>""</f>
        <v/>
      </c>
      <c r="AN78" t="str">
        <f>""</f>
        <v/>
      </c>
      <c r="AO78" t="str">
        <f>""</f>
        <v/>
      </c>
      <c r="AP78" t="str">
        <f>""</f>
        <v/>
      </c>
      <c r="AQ78" t="str">
        <f>""</f>
        <v/>
      </c>
      <c r="AR78" t="str">
        <f>""</f>
        <v/>
      </c>
      <c r="AS78" t="str">
        <f>""</f>
        <v/>
      </c>
      <c r="AT78" t="str">
        <f>""</f>
        <v/>
      </c>
      <c r="AU78" t="str">
        <f>""</f>
        <v/>
      </c>
      <c r="AV78" t="str">
        <f>""</f>
        <v/>
      </c>
      <c r="AW78" t="str">
        <f>""</f>
        <v/>
      </c>
      <c r="AX78" t="str">
        <f>""</f>
        <v/>
      </c>
      <c r="AY78" t="str">
        <f>""</f>
        <v/>
      </c>
    </row>
    <row r="79" spans="1:51">
      <c r="A79" s="1">
        <v>126042</v>
      </c>
      <c r="B79" t="s">
        <v>415</v>
      </c>
      <c r="C79" t="s">
        <v>3427</v>
      </c>
      <c r="D79" t="s">
        <v>7</v>
      </c>
      <c r="E79" s="2">
        <v>39708</v>
      </c>
      <c r="F79" s="1">
        <v>107117</v>
      </c>
      <c r="G79" t="s">
        <v>431</v>
      </c>
      <c r="H79" t="s">
        <v>2177</v>
      </c>
      <c r="I79" t="s">
        <v>7</v>
      </c>
      <c r="J79" s="2">
        <v>39728</v>
      </c>
      <c r="K79" s="1">
        <v>123860</v>
      </c>
      <c r="L79" t="s">
        <v>3024</v>
      </c>
      <c r="M79" t="s">
        <v>2809</v>
      </c>
      <c r="N79" t="s">
        <v>7</v>
      </c>
      <c r="O79" s="2">
        <v>39772</v>
      </c>
      <c r="P79" s="1">
        <v>126265</v>
      </c>
      <c r="Q79" t="s">
        <v>2288</v>
      </c>
      <c r="R79" t="s">
        <v>3424</v>
      </c>
      <c r="S79" t="s">
        <v>7</v>
      </c>
      <c r="T79" s="2">
        <v>39827</v>
      </c>
      <c r="V79" t="str">
        <f>""</f>
        <v/>
      </c>
      <c r="W79" t="str">
        <f>""</f>
        <v/>
      </c>
      <c r="X79" t="str">
        <f>""</f>
        <v/>
      </c>
      <c r="Y79" t="str">
        <f>""</f>
        <v/>
      </c>
      <c r="Z79" t="str">
        <f>""</f>
        <v/>
      </c>
      <c r="AA79" t="str">
        <f>""</f>
        <v/>
      </c>
      <c r="AB79" t="str">
        <f>""</f>
        <v/>
      </c>
      <c r="AC79" t="str">
        <f>""</f>
        <v/>
      </c>
      <c r="AD79" t="str">
        <f>""</f>
        <v/>
      </c>
      <c r="AE79" t="str">
        <f>""</f>
        <v/>
      </c>
      <c r="AF79" t="str">
        <f>""</f>
        <v/>
      </c>
      <c r="AG79" t="str">
        <f>""</f>
        <v/>
      </c>
      <c r="AH79" t="str">
        <f>""</f>
        <v/>
      </c>
      <c r="AI79" t="str">
        <f>""</f>
        <v/>
      </c>
      <c r="AJ79" t="str">
        <f>""</f>
        <v/>
      </c>
      <c r="AK79" t="str">
        <f>""</f>
        <v/>
      </c>
      <c r="AL79" t="str">
        <f>""</f>
        <v/>
      </c>
      <c r="AM79" t="str">
        <f>""</f>
        <v/>
      </c>
      <c r="AN79" t="str">
        <f>""</f>
        <v/>
      </c>
      <c r="AO79" t="str">
        <f>""</f>
        <v/>
      </c>
      <c r="AP79" t="str">
        <f>""</f>
        <v/>
      </c>
      <c r="AQ79" t="str">
        <f>""</f>
        <v/>
      </c>
      <c r="AR79" t="str">
        <f>""</f>
        <v/>
      </c>
      <c r="AS79" t="str">
        <f>""</f>
        <v/>
      </c>
      <c r="AT79" t="str">
        <f>""</f>
        <v/>
      </c>
      <c r="AU79" t="str">
        <f>""</f>
        <v/>
      </c>
      <c r="AV79" t="str">
        <f>""</f>
        <v/>
      </c>
      <c r="AW79" t="str">
        <f>""</f>
        <v/>
      </c>
      <c r="AX79" t="str">
        <f>""</f>
        <v/>
      </c>
      <c r="AY79" t="str">
        <f>""</f>
        <v/>
      </c>
    </row>
    <row r="80" spans="1:51">
      <c r="A80" s="1">
        <v>107148</v>
      </c>
      <c r="B80" t="s">
        <v>531</v>
      </c>
      <c r="C80" t="s">
        <v>2177</v>
      </c>
      <c r="D80" t="s">
        <v>10</v>
      </c>
      <c r="E80" s="2">
        <v>39713</v>
      </c>
      <c r="F80" s="1">
        <v>114601</v>
      </c>
      <c r="G80" t="s">
        <v>436</v>
      </c>
      <c r="H80" t="s">
        <v>3278</v>
      </c>
      <c r="I80" t="s">
        <v>10</v>
      </c>
      <c r="J80" s="2">
        <v>39729</v>
      </c>
      <c r="K80" s="1">
        <v>120779</v>
      </c>
      <c r="L80" t="s">
        <v>1773</v>
      </c>
      <c r="M80" t="s">
        <v>1163</v>
      </c>
      <c r="N80" t="s">
        <v>7</v>
      </c>
      <c r="O80" s="2">
        <v>39777</v>
      </c>
      <c r="P80" s="1">
        <v>111500</v>
      </c>
      <c r="Q80" t="s">
        <v>2290</v>
      </c>
      <c r="R80" t="s">
        <v>1213</v>
      </c>
      <c r="S80" t="s">
        <v>13</v>
      </c>
      <c r="T80" s="2">
        <v>39828</v>
      </c>
      <c r="V80" t="str">
        <f>""</f>
        <v/>
      </c>
      <c r="W80" t="str">
        <f>""</f>
        <v/>
      </c>
      <c r="X80" t="str">
        <f>""</f>
        <v/>
      </c>
      <c r="Y80" t="str">
        <f>""</f>
        <v/>
      </c>
      <c r="Z80" t="str">
        <f>""</f>
        <v/>
      </c>
      <c r="AA80" t="str">
        <f>""</f>
        <v/>
      </c>
      <c r="AB80" t="str">
        <f>""</f>
        <v/>
      </c>
      <c r="AC80" t="str">
        <f>""</f>
        <v/>
      </c>
      <c r="AD80" t="str">
        <f>""</f>
        <v/>
      </c>
      <c r="AE80" t="str">
        <f>""</f>
        <v/>
      </c>
      <c r="AF80" t="str">
        <f>""</f>
        <v/>
      </c>
      <c r="AG80" t="str">
        <f>""</f>
        <v/>
      </c>
      <c r="AH80" t="str">
        <f>""</f>
        <v/>
      </c>
      <c r="AI80" t="str">
        <f>""</f>
        <v/>
      </c>
      <c r="AJ80" t="str">
        <f>""</f>
        <v/>
      </c>
      <c r="AK80" t="str">
        <f>""</f>
        <v/>
      </c>
      <c r="AL80" t="str">
        <f>""</f>
        <v/>
      </c>
      <c r="AM80" t="str">
        <f>""</f>
        <v/>
      </c>
      <c r="AN80" t="str">
        <f>""</f>
        <v/>
      </c>
      <c r="AO80" t="str">
        <f>""</f>
        <v/>
      </c>
      <c r="AP80" t="str">
        <f>""</f>
        <v/>
      </c>
      <c r="AQ80" t="str">
        <f>""</f>
        <v/>
      </c>
      <c r="AR80" t="str">
        <f>""</f>
        <v/>
      </c>
      <c r="AS80" t="str">
        <f>""</f>
        <v/>
      </c>
      <c r="AT80" t="str">
        <f>""</f>
        <v/>
      </c>
      <c r="AU80" t="str">
        <f>""</f>
        <v/>
      </c>
      <c r="AV80" t="str">
        <f>""</f>
        <v/>
      </c>
      <c r="AW80" t="str">
        <f>""</f>
        <v/>
      </c>
      <c r="AX80" t="str">
        <f>""</f>
        <v/>
      </c>
      <c r="AY80" t="str">
        <f>""</f>
        <v/>
      </c>
    </row>
    <row r="81" spans="1:51">
      <c r="A81" s="1">
        <v>107238</v>
      </c>
      <c r="B81" t="s">
        <v>420</v>
      </c>
      <c r="C81" t="s">
        <v>2847</v>
      </c>
      <c r="D81" t="s">
        <v>7</v>
      </c>
      <c r="E81" s="2">
        <v>39714</v>
      </c>
      <c r="F81" s="1">
        <v>130343</v>
      </c>
      <c r="G81" t="s">
        <v>438</v>
      </c>
      <c r="H81" t="s">
        <v>2891</v>
      </c>
      <c r="I81" t="s">
        <v>7</v>
      </c>
      <c r="J81" s="2">
        <v>39730</v>
      </c>
      <c r="K81" s="1">
        <v>118358</v>
      </c>
      <c r="L81" t="s">
        <v>1775</v>
      </c>
      <c r="M81" t="s">
        <v>3280</v>
      </c>
      <c r="N81" t="s">
        <v>7</v>
      </c>
      <c r="O81" s="2">
        <v>39778</v>
      </c>
      <c r="P81" s="1">
        <v>116899</v>
      </c>
      <c r="Q81" t="s">
        <v>2291</v>
      </c>
      <c r="R81" t="s">
        <v>1057</v>
      </c>
      <c r="S81" t="s">
        <v>7</v>
      </c>
      <c r="T81" s="2">
        <v>39832</v>
      </c>
      <c r="V81" t="str">
        <f>""</f>
        <v/>
      </c>
      <c r="W81" t="str">
        <f>""</f>
        <v/>
      </c>
      <c r="X81" t="str">
        <f>""</f>
        <v/>
      </c>
      <c r="Y81" t="str">
        <f>""</f>
        <v/>
      </c>
      <c r="Z81" t="str">
        <f>""</f>
        <v/>
      </c>
      <c r="AA81" t="str">
        <f>""</f>
        <v/>
      </c>
      <c r="AB81" t="str">
        <f>""</f>
        <v/>
      </c>
      <c r="AC81" t="str">
        <f>""</f>
        <v/>
      </c>
      <c r="AD81" t="str">
        <f>""</f>
        <v/>
      </c>
      <c r="AE81" t="str">
        <f>""</f>
        <v/>
      </c>
      <c r="AF81" t="str">
        <f>""</f>
        <v/>
      </c>
      <c r="AG81" t="str">
        <f>""</f>
        <v/>
      </c>
      <c r="AH81" t="str">
        <f>""</f>
        <v/>
      </c>
      <c r="AI81" t="str">
        <f>""</f>
        <v/>
      </c>
      <c r="AJ81" t="str">
        <f>""</f>
        <v/>
      </c>
      <c r="AK81" t="str">
        <f>""</f>
        <v/>
      </c>
      <c r="AL81" t="str">
        <f>""</f>
        <v/>
      </c>
      <c r="AM81" t="str">
        <f>""</f>
        <v/>
      </c>
      <c r="AN81" t="str">
        <f>""</f>
        <v/>
      </c>
      <c r="AO81" t="str">
        <f>""</f>
        <v/>
      </c>
      <c r="AP81" t="str">
        <f>""</f>
        <v/>
      </c>
      <c r="AQ81" t="str">
        <f>""</f>
        <v/>
      </c>
      <c r="AR81" t="str">
        <f>""</f>
        <v/>
      </c>
      <c r="AS81" t="str">
        <f>""</f>
        <v/>
      </c>
      <c r="AT81" t="str">
        <f>""</f>
        <v/>
      </c>
      <c r="AU81" t="str">
        <f>""</f>
        <v/>
      </c>
      <c r="AV81" t="str">
        <f>""</f>
        <v/>
      </c>
      <c r="AW81" t="str">
        <f>""</f>
        <v/>
      </c>
      <c r="AX81" t="str">
        <f>""</f>
        <v/>
      </c>
      <c r="AY81" t="str">
        <f>""</f>
        <v/>
      </c>
    </row>
    <row r="82" spans="1:51">
      <c r="A82" s="1">
        <v>121884</v>
      </c>
      <c r="B82" t="s">
        <v>427</v>
      </c>
      <c r="C82" t="s">
        <v>2808</v>
      </c>
      <c r="D82" t="s">
        <v>7</v>
      </c>
      <c r="E82" s="2">
        <v>39722</v>
      </c>
      <c r="F82" s="1">
        <v>100814</v>
      </c>
      <c r="G82" t="s">
        <v>440</v>
      </c>
      <c r="H82" t="s">
        <v>1948</v>
      </c>
      <c r="I82" t="s">
        <v>7</v>
      </c>
      <c r="J82" s="2">
        <v>39735</v>
      </c>
      <c r="K82" s="1">
        <v>134522</v>
      </c>
      <c r="L82" t="s">
        <v>1776</v>
      </c>
      <c r="M82" t="s">
        <v>2540</v>
      </c>
      <c r="N82" t="s">
        <v>1020</v>
      </c>
      <c r="O82" s="2">
        <v>39784</v>
      </c>
      <c r="P82" s="1">
        <v>101187</v>
      </c>
      <c r="Q82" t="s">
        <v>3027</v>
      </c>
      <c r="R82" t="s">
        <v>1611</v>
      </c>
      <c r="S82" t="s">
        <v>7</v>
      </c>
      <c r="T82" s="2">
        <v>39833</v>
      </c>
      <c r="V82" t="str">
        <f>""</f>
        <v/>
      </c>
      <c r="W82" t="str">
        <f>""</f>
        <v/>
      </c>
      <c r="X82" t="str">
        <f>""</f>
        <v/>
      </c>
      <c r="Y82" t="str">
        <f>""</f>
        <v/>
      </c>
      <c r="Z82" t="str">
        <f>""</f>
        <v/>
      </c>
      <c r="AA82" t="str">
        <f>""</f>
        <v/>
      </c>
      <c r="AB82" t="str">
        <f>""</f>
        <v/>
      </c>
      <c r="AC82" t="str">
        <f>""</f>
        <v/>
      </c>
      <c r="AD82" t="str">
        <f>""</f>
        <v/>
      </c>
      <c r="AE82" t="str">
        <f>""</f>
        <v/>
      </c>
      <c r="AF82" t="str">
        <f>""</f>
        <v/>
      </c>
      <c r="AG82" t="str">
        <f>""</f>
        <v/>
      </c>
      <c r="AH82" t="str">
        <f>""</f>
        <v/>
      </c>
      <c r="AI82" t="str">
        <f>""</f>
        <v/>
      </c>
      <c r="AJ82" t="str">
        <f>""</f>
        <v/>
      </c>
      <c r="AK82" t="str">
        <f>""</f>
        <v/>
      </c>
      <c r="AL82" t="str">
        <f>""</f>
        <v/>
      </c>
      <c r="AM82" t="str">
        <f>""</f>
        <v/>
      </c>
      <c r="AN82" t="str">
        <f>""</f>
        <v/>
      </c>
      <c r="AO82" t="str">
        <f>""</f>
        <v/>
      </c>
      <c r="AP82" t="str">
        <f>""</f>
        <v/>
      </c>
      <c r="AQ82" t="str">
        <f>""</f>
        <v/>
      </c>
      <c r="AR82" t="str">
        <f>""</f>
        <v/>
      </c>
      <c r="AS82" t="str">
        <f>""</f>
        <v/>
      </c>
      <c r="AT82" t="str">
        <f>""</f>
        <v/>
      </c>
      <c r="AU82" t="str">
        <f>""</f>
        <v/>
      </c>
      <c r="AV82" t="str">
        <f>""</f>
        <v/>
      </c>
      <c r="AW82" t="str">
        <f>""</f>
        <v/>
      </c>
      <c r="AX82" t="str">
        <f>""</f>
        <v/>
      </c>
      <c r="AY82" t="str">
        <f>""</f>
        <v/>
      </c>
    </row>
    <row r="83" spans="1:51">
      <c r="A83" s="1">
        <v>111114</v>
      </c>
      <c r="B83" t="s">
        <v>533</v>
      </c>
      <c r="C83" t="s">
        <v>384</v>
      </c>
      <c r="D83" t="s">
        <v>7</v>
      </c>
      <c r="E83" s="2">
        <v>39722</v>
      </c>
      <c r="F83" s="1">
        <v>126021</v>
      </c>
      <c r="G83" t="s">
        <v>442</v>
      </c>
      <c r="H83" t="s">
        <v>3427</v>
      </c>
      <c r="I83" t="s">
        <v>7</v>
      </c>
      <c r="J83" s="2">
        <v>39735</v>
      </c>
      <c r="K83" s="1">
        <v>109825</v>
      </c>
      <c r="L83" t="s">
        <v>1777</v>
      </c>
      <c r="M83" t="s">
        <v>1489</v>
      </c>
      <c r="N83" t="s">
        <v>7</v>
      </c>
      <c r="O83" s="2">
        <v>39785</v>
      </c>
      <c r="P83" s="1">
        <v>126434</v>
      </c>
      <c r="Q83" t="s">
        <v>3028</v>
      </c>
      <c r="R83" t="s">
        <v>3424</v>
      </c>
      <c r="S83" t="s">
        <v>7</v>
      </c>
      <c r="T83" s="2">
        <v>39834</v>
      </c>
      <c r="V83" t="str">
        <f>""</f>
        <v/>
      </c>
      <c r="W83" t="str">
        <f>""</f>
        <v/>
      </c>
      <c r="X83" t="str">
        <f>""</f>
        <v/>
      </c>
      <c r="Y83" t="str">
        <f>""</f>
        <v/>
      </c>
      <c r="Z83" t="str">
        <f>""</f>
        <v/>
      </c>
      <c r="AA83" t="str">
        <f>""</f>
        <v/>
      </c>
      <c r="AB83" t="str">
        <f>""</f>
        <v/>
      </c>
      <c r="AC83" t="str">
        <f>""</f>
        <v/>
      </c>
      <c r="AD83" t="str">
        <f>""</f>
        <v/>
      </c>
      <c r="AE83" t="str">
        <f>""</f>
        <v/>
      </c>
      <c r="AF83" t="str">
        <f>""</f>
        <v/>
      </c>
      <c r="AG83" t="str">
        <f>""</f>
        <v/>
      </c>
      <c r="AH83" t="str">
        <f>""</f>
        <v/>
      </c>
      <c r="AI83" t="str">
        <f>""</f>
        <v/>
      </c>
      <c r="AJ83" t="str">
        <f>""</f>
        <v/>
      </c>
      <c r="AK83" t="str">
        <f>""</f>
        <v/>
      </c>
      <c r="AL83" t="str">
        <f>""</f>
        <v/>
      </c>
      <c r="AM83" t="str">
        <f>""</f>
        <v/>
      </c>
      <c r="AN83" t="str">
        <f>""</f>
        <v/>
      </c>
      <c r="AO83" t="str">
        <f>""</f>
        <v/>
      </c>
      <c r="AP83" t="str">
        <f>""</f>
        <v/>
      </c>
      <c r="AQ83" t="str">
        <f>""</f>
        <v/>
      </c>
      <c r="AR83" t="str">
        <f>""</f>
        <v/>
      </c>
      <c r="AS83" t="str">
        <f>""</f>
        <v/>
      </c>
      <c r="AT83" t="str">
        <f>""</f>
        <v/>
      </c>
      <c r="AU83" t="str">
        <f>""</f>
        <v/>
      </c>
      <c r="AV83" t="str">
        <f>""</f>
        <v/>
      </c>
      <c r="AW83" t="str">
        <f>""</f>
        <v/>
      </c>
      <c r="AX83" t="str">
        <f>""</f>
        <v/>
      </c>
      <c r="AY83" t="str">
        <f>""</f>
        <v/>
      </c>
    </row>
    <row r="84" spans="1:51">
      <c r="A84" s="1">
        <v>133755</v>
      </c>
      <c r="B84" t="s">
        <v>428</v>
      </c>
      <c r="C84" t="s">
        <v>2696</v>
      </c>
      <c r="D84" t="s">
        <v>1020</v>
      </c>
      <c r="E84" s="2">
        <v>39723</v>
      </c>
      <c r="F84" s="1">
        <v>112760</v>
      </c>
      <c r="G84" t="s">
        <v>2268</v>
      </c>
      <c r="H84" t="s">
        <v>392</v>
      </c>
      <c r="I84" t="s">
        <v>7</v>
      </c>
      <c r="J84" s="2">
        <v>39736</v>
      </c>
      <c r="K84" s="1">
        <v>123371</v>
      </c>
      <c r="L84" t="s">
        <v>2270</v>
      </c>
      <c r="M84" t="s">
        <v>1507</v>
      </c>
      <c r="N84" t="s">
        <v>7</v>
      </c>
      <c r="O84" s="2">
        <v>39785</v>
      </c>
      <c r="P84" s="1">
        <v>116995</v>
      </c>
      <c r="Q84" t="s">
        <v>2296</v>
      </c>
      <c r="R84" t="s">
        <v>1057</v>
      </c>
      <c r="S84" t="s">
        <v>10</v>
      </c>
      <c r="T84" s="2">
        <v>39835</v>
      </c>
      <c r="V84" t="str">
        <f>""</f>
        <v/>
      </c>
      <c r="W84" t="str">
        <f>""</f>
        <v/>
      </c>
      <c r="X84" t="str">
        <f>""</f>
        <v/>
      </c>
      <c r="Y84" t="str">
        <f>""</f>
        <v/>
      </c>
      <c r="Z84" t="str">
        <f>""</f>
        <v/>
      </c>
      <c r="AA84" t="str">
        <f>""</f>
        <v/>
      </c>
      <c r="AB84" t="str">
        <f>""</f>
        <v/>
      </c>
      <c r="AC84" t="str">
        <f>""</f>
        <v/>
      </c>
      <c r="AD84" t="str">
        <f>""</f>
        <v/>
      </c>
      <c r="AE84" t="str">
        <f>""</f>
        <v/>
      </c>
      <c r="AF84" t="str">
        <f>""</f>
        <v/>
      </c>
      <c r="AG84" t="str">
        <f>""</f>
        <v/>
      </c>
      <c r="AH84" t="str">
        <f>""</f>
        <v/>
      </c>
      <c r="AI84" t="str">
        <f>""</f>
        <v/>
      </c>
      <c r="AJ84" t="str">
        <f>""</f>
        <v/>
      </c>
      <c r="AK84" t="str">
        <f>""</f>
        <v/>
      </c>
      <c r="AL84" t="str">
        <f>""</f>
        <v/>
      </c>
      <c r="AM84" t="str">
        <f>""</f>
        <v/>
      </c>
      <c r="AN84" t="str">
        <f>""</f>
        <v/>
      </c>
      <c r="AO84" t="str">
        <f>""</f>
        <v/>
      </c>
      <c r="AP84" t="str">
        <f>""</f>
        <v/>
      </c>
      <c r="AQ84" t="str">
        <f>""</f>
        <v/>
      </c>
      <c r="AR84" t="str">
        <f>""</f>
        <v/>
      </c>
      <c r="AS84" t="str">
        <f>""</f>
        <v/>
      </c>
      <c r="AT84" t="str">
        <f>""</f>
        <v/>
      </c>
      <c r="AU84" t="str">
        <f>""</f>
        <v/>
      </c>
      <c r="AV84" t="str">
        <f>""</f>
        <v/>
      </c>
      <c r="AW84" t="str">
        <f>""</f>
        <v/>
      </c>
      <c r="AX84" t="str">
        <f>""</f>
        <v/>
      </c>
      <c r="AY84" t="str">
        <f>""</f>
        <v/>
      </c>
    </row>
    <row r="85" spans="1:51">
      <c r="A85" s="1">
        <v>105604</v>
      </c>
      <c r="B85" t="s">
        <v>430</v>
      </c>
      <c r="C85" t="s">
        <v>704</v>
      </c>
      <c r="D85" t="s">
        <v>13</v>
      </c>
      <c r="E85" s="2">
        <v>39728</v>
      </c>
      <c r="F85" s="1">
        <v>124389</v>
      </c>
      <c r="G85" t="s">
        <v>2267</v>
      </c>
      <c r="H85" t="s">
        <v>2603</v>
      </c>
      <c r="I85" t="s">
        <v>10</v>
      </c>
      <c r="J85" s="2">
        <v>39742</v>
      </c>
      <c r="K85" s="1">
        <v>120298</v>
      </c>
      <c r="L85" t="s">
        <v>2271</v>
      </c>
      <c r="M85" t="s">
        <v>2194</v>
      </c>
      <c r="N85" t="s">
        <v>10</v>
      </c>
      <c r="O85" s="2">
        <v>39785</v>
      </c>
      <c r="P85" s="1">
        <v>131154</v>
      </c>
      <c r="Q85" t="s">
        <v>2297</v>
      </c>
      <c r="R85" t="s">
        <v>2806</v>
      </c>
      <c r="S85" t="s">
        <v>7</v>
      </c>
      <c r="T85" s="2">
        <v>39840</v>
      </c>
      <c r="V85" t="str">
        <f>""</f>
        <v/>
      </c>
      <c r="W85" t="str">
        <f>""</f>
        <v/>
      </c>
      <c r="X85" t="str">
        <f>""</f>
        <v/>
      </c>
      <c r="Y85" t="str">
        <f>""</f>
        <v/>
      </c>
      <c r="Z85" t="str">
        <f>""</f>
        <v/>
      </c>
      <c r="AA85" t="str">
        <f>""</f>
        <v/>
      </c>
      <c r="AB85" t="str">
        <f>""</f>
        <v/>
      </c>
      <c r="AC85" t="str">
        <f>""</f>
        <v/>
      </c>
      <c r="AD85" t="str">
        <f>""</f>
        <v/>
      </c>
      <c r="AE85" t="str">
        <f>""</f>
        <v/>
      </c>
      <c r="AF85" t="str">
        <f>""</f>
        <v/>
      </c>
      <c r="AG85" t="str">
        <f>""</f>
        <v/>
      </c>
      <c r="AH85" t="str">
        <f>""</f>
        <v/>
      </c>
      <c r="AI85" t="str">
        <f>""</f>
        <v/>
      </c>
      <c r="AJ85" t="str">
        <f>""</f>
        <v/>
      </c>
      <c r="AK85" t="str">
        <f>""</f>
        <v/>
      </c>
      <c r="AL85" t="str">
        <f>""</f>
        <v/>
      </c>
      <c r="AM85" t="str">
        <f>""</f>
        <v/>
      </c>
      <c r="AN85" t="str">
        <f>""</f>
        <v/>
      </c>
      <c r="AO85" t="str">
        <f>""</f>
        <v/>
      </c>
      <c r="AP85" t="str">
        <f>""</f>
        <v/>
      </c>
      <c r="AQ85" t="str">
        <f>""</f>
        <v/>
      </c>
      <c r="AR85" t="str">
        <f>""</f>
        <v/>
      </c>
      <c r="AS85" t="str">
        <f>""</f>
        <v/>
      </c>
      <c r="AT85" t="str">
        <f>""</f>
        <v/>
      </c>
      <c r="AU85" t="str">
        <f>""</f>
        <v/>
      </c>
      <c r="AV85" t="str">
        <f>""</f>
        <v/>
      </c>
      <c r="AW85" t="str">
        <f>""</f>
        <v/>
      </c>
      <c r="AX85" t="str">
        <f>""</f>
        <v/>
      </c>
      <c r="AY85" t="str">
        <f>""</f>
        <v/>
      </c>
    </row>
    <row r="86" spans="1:51">
      <c r="A86" s="1">
        <v>107117</v>
      </c>
      <c r="B86" t="s">
        <v>431</v>
      </c>
      <c r="C86" t="s">
        <v>2177</v>
      </c>
      <c r="D86" t="s">
        <v>7</v>
      </c>
      <c r="E86" s="2">
        <v>39728</v>
      </c>
      <c r="F86" s="1">
        <v>116679</v>
      </c>
      <c r="G86" t="s">
        <v>444</v>
      </c>
      <c r="H86" t="s">
        <v>1056</v>
      </c>
      <c r="I86" t="s">
        <v>7</v>
      </c>
      <c r="J86" s="2">
        <v>39742</v>
      </c>
      <c r="K86" s="1">
        <v>134297</v>
      </c>
      <c r="L86" t="s">
        <v>3366</v>
      </c>
      <c r="M86" t="s">
        <v>2463</v>
      </c>
      <c r="N86" t="s">
        <v>13</v>
      </c>
      <c r="O86" s="2">
        <v>39785</v>
      </c>
      <c r="P86" s="1">
        <v>106208</v>
      </c>
      <c r="Q86" t="s">
        <v>2298</v>
      </c>
      <c r="R86" t="s">
        <v>2152</v>
      </c>
      <c r="S86" t="s">
        <v>7</v>
      </c>
      <c r="T86" s="2">
        <v>39840</v>
      </c>
      <c r="V86" t="str">
        <f>""</f>
        <v/>
      </c>
      <c r="W86" t="str">
        <f>""</f>
        <v/>
      </c>
      <c r="X86" t="str">
        <f>""</f>
        <v/>
      </c>
      <c r="Y86" t="str">
        <f>""</f>
        <v/>
      </c>
      <c r="Z86" t="str">
        <f>""</f>
        <v/>
      </c>
      <c r="AA86" t="str">
        <f>""</f>
        <v/>
      </c>
      <c r="AB86" t="str">
        <f>""</f>
        <v/>
      </c>
      <c r="AC86" t="str">
        <f>""</f>
        <v/>
      </c>
      <c r="AD86" t="str">
        <f>""</f>
        <v/>
      </c>
      <c r="AE86" t="str">
        <f>""</f>
        <v/>
      </c>
      <c r="AF86" t="str">
        <f>""</f>
        <v/>
      </c>
      <c r="AG86" t="str">
        <f>""</f>
        <v/>
      </c>
      <c r="AH86" t="str">
        <f>""</f>
        <v/>
      </c>
      <c r="AI86" t="str">
        <f>""</f>
        <v/>
      </c>
      <c r="AJ86" t="str">
        <f>""</f>
        <v/>
      </c>
      <c r="AK86" t="str">
        <f>""</f>
        <v/>
      </c>
      <c r="AL86" t="str">
        <f>""</f>
        <v/>
      </c>
      <c r="AM86" t="str">
        <f>""</f>
        <v/>
      </c>
      <c r="AN86" t="str">
        <f>""</f>
        <v/>
      </c>
      <c r="AO86" t="str">
        <f>""</f>
        <v/>
      </c>
      <c r="AP86" t="str">
        <f>""</f>
        <v/>
      </c>
      <c r="AQ86" t="str">
        <f>""</f>
        <v/>
      </c>
      <c r="AR86" t="str">
        <f>""</f>
        <v/>
      </c>
      <c r="AS86" t="str">
        <f>""</f>
        <v/>
      </c>
      <c r="AT86" t="str">
        <f>""</f>
        <v/>
      </c>
      <c r="AU86" t="str">
        <f>""</f>
        <v/>
      </c>
      <c r="AV86" t="str">
        <f>""</f>
        <v/>
      </c>
      <c r="AW86" t="str">
        <f>""</f>
        <v/>
      </c>
      <c r="AX86" t="str">
        <f>""</f>
        <v/>
      </c>
      <c r="AY86" t="str">
        <f>""</f>
        <v/>
      </c>
    </row>
    <row r="87" spans="1:51">
      <c r="A87" s="1">
        <v>114601</v>
      </c>
      <c r="B87" t="s">
        <v>436</v>
      </c>
      <c r="C87" t="s">
        <v>3278</v>
      </c>
      <c r="D87" t="s">
        <v>10</v>
      </c>
      <c r="E87" s="2">
        <v>39729</v>
      </c>
      <c r="F87" s="1">
        <v>133277</v>
      </c>
      <c r="G87" t="s">
        <v>2263</v>
      </c>
      <c r="H87" t="s">
        <v>351</v>
      </c>
      <c r="I87" t="s">
        <v>7</v>
      </c>
      <c r="J87" s="2">
        <v>39742</v>
      </c>
      <c r="K87" s="1">
        <v>133275</v>
      </c>
      <c r="L87" t="s">
        <v>2272</v>
      </c>
      <c r="M87" t="s">
        <v>351</v>
      </c>
      <c r="N87" t="s">
        <v>7</v>
      </c>
      <c r="O87" s="2">
        <v>39785</v>
      </c>
      <c r="P87" s="1">
        <v>131760</v>
      </c>
      <c r="Q87" t="s">
        <v>2299</v>
      </c>
      <c r="R87" t="s">
        <v>561</v>
      </c>
      <c r="S87" t="s">
        <v>10</v>
      </c>
      <c r="T87" s="2">
        <v>39840</v>
      </c>
      <c r="V87" t="str">
        <f>""</f>
        <v/>
      </c>
      <c r="W87" t="str">
        <f>""</f>
        <v/>
      </c>
      <c r="X87" t="str">
        <f>""</f>
        <v/>
      </c>
      <c r="Y87" t="str">
        <f>""</f>
        <v/>
      </c>
      <c r="Z87" t="str">
        <f>""</f>
        <v/>
      </c>
      <c r="AA87" t="str">
        <f>""</f>
        <v/>
      </c>
      <c r="AB87" t="str">
        <f>""</f>
        <v/>
      </c>
      <c r="AC87" t="str">
        <f>""</f>
        <v/>
      </c>
      <c r="AD87" t="str">
        <f>""</f>
        <v/>
      </c>
      <c r="AE87" t="str">
        <f>""</f>
        <v/>
      </c>
      <c r="AF87" t="str">
        <f>""</f>
        <v/>
      </c>
      <c r="AG87" t="str">
        <f>""</f>
        <v/>
      </c>
      <c r="AH87" t="str">
        <f>""</f>
        <v/>
      </c>
      <c r="AI87" t="str">
        <f>""</f>
        <v/>
      </c>
      <c r="AJ87" t="str">
        <f>""</f>
        <v/>
      </c>
      <c r="AK87" t="str">
        <f>""</f>
        <v/>
      </c>
      <c r="AL87" t="str">
        <f>""</f>
        <v/>
      </c>
      <c r="AM87" t="str">
        <f>""</f>
        <v/>
      </c>
      <c r="AN87" t="str">
        <f>""</f>
        <v/>
      </c>
      <c r="AO87" t="str">
        <f>""</f>
        <v/>
      </c>
      <c r="AP87" t="str">
        <f>""</f>
        <v/>
      </c>
      <c r="AQ87" t="str">
        <f>""</f>
        <v/>
      </c>
      <c r="AR87" t="str">
        <f>""</f>
        <v/>
      </c>
      <c r="AS87" t="str">
        <f>""</f>
        <v/>
      </c>
      <c r="AT87" t="str">
        <f>""</f>
        <v/>
      </c>
      <c r="AU87" t="str">
        <f>""</f>
        <v/>
      </c>
      <c r="AV87" t="str">
        <f>""</f>
        <v/>
      </c>
      <c r="AW87" t="str">
        <f>""</f>
        <v/>
      </c>
      <c r="AX87" t="str">
        <f>""</f>
        <v/>
      </c>
      <c r="AY87" t="str">
        <f>""</f>
        <v/>
      </c>
    </row>
    <row r="88" spans="1:51">
      <c r="A88" s="1">
        <v>130343</v>
      </c>
      <c r="B88" t="s">
        <v>438</v>
      </c>
      <c r="C88" t="s">
        <v>2891</v>
      </c>
      <c r="D88" t="s">
        <v>7</v>
      </c>
      <c r="E88" s="2">
        <v>39730</v>
      </c>
      <c r="F88" s="1">
        <v>106580</v>
      </c>
      <c r="G88" t="s">
        <v>446</v>
      </c>
      <c r="H88" t="s">
        <v>102</v>
      </c>
      <c r="I88" t="s">
        <v>7</v>
      </c>
      <c r="J88" s="2">
        <v>39742</v>
      </c>
      <c r="K88" s="1">
        <v>122092</v>
      </c>
      <c r="L88" t="s">
        <v>3025</v>
      </c>
      <c r="M88" t="s">
        <v>2808</v>
      </c>
      <c r="N88" t="s">
        <v>10</v>
      </c>
      <c r="O88" s="2">
        <v>39785</v>
      </c>
      <c r="P88" s="1">
        <v>133969</v>
      </c>
      <c r="Q88" t="s">
        <v>2300</v>
      </c>
      <c r="R88" t="s">
        <v>3427</v>
      </c>
      <c r="S88" t="s">
        <v>7</v>
      </c>
      <c r="T88" s="2">
        <v>39840</v>
      </c>
      <c r="V88" t="str">
        <f>""</f>
        <v/>
      </c>
      <c r="W88" t="str">
        <f>""</f>
        <v/>
      </c>
      <c r="X88" t="str">
        <f>""</f>
        <v/>
      </c>
      <c r="Y88" t="str">
        <f>""</f>
        <v/>
      </c>
      <c r="Z88" t="str">
        <f>""</f>
        <v/>
      </c>
      <c r="AA88" t="str">
        <f>""</f>
        <v/>
      </c>
      <c r="AB88" t="str">
        <f>""</f>
        <v/>
      </c>
      <c r="AC88" t="str">
        <f>""</f>
        <v/>
      </c>
      <c r="AD88" t="str">
        <f>""</f>
        <v/>
      </c>
      <c r="AE88" t="str">
        <f>""</f>
        <v/>
      </c>
      <c r="AF88" t="str">
        <f>""</f>
        <v/>
      </c>
      <c r="AG88" t="str">
        <f>""</f>
        <v/>
      </c>
      <c r="AH88" t="str">
        <f>""</f>
        <v/>
      </c>
      <c r="AI88" t="str">
        <f>""</f>
        <v/>
      </c>
      <c r="AJ88" t="str">
        <f>""</f>
        <v/>
      </c>
      <c r="AK88" t="str">
        <f>""</f>
        <v/>
      </c>
      <c r="AL88" t="str">
        <f>""</f>
        <v/>
      </c>
      <c r="AM88" t="str">
        <f>""</f>
        <v/>
      </c>
      <c r="AN88" t="str">
        <f>""</f>
        <v/>
      </c>
      <c r="AO88" t="str">
        <f>""</f>
        <v/>
      </c>
      <c r="AP88" t="str">
        <f>""</f>
        <v/>
      </c>
      <c r="AQ88" t="str">
        <f>""</f>
        <v/>
      </c>
      <c r="AR88" t="str">
        <f>""</f>
        <v/>
      </c>
      <c r="AS88" t="str">
        <f>""</f>
        <v/>
      </c>
      <c r="AT88" t="str">
        <f>""</f>
        <v/>
      </c>
      <c r="AU88" t="str">
        <f>""</f>
        <v/>
      </c>
      <c r="AV88" t="str">
        <f>""</f>
        <v/>
      </c>
      <c r="AW88" t="str">
        <f>""</f>
        <v/>
      </c>
      <c r="AX88" t="str">
        <f>""</f>
        <v/>
      </c>
      <c r="AY88" t="str">
        <f>""</f>
        <v/>
      </c>
    </row>
    <row r="89" spans="1:51">
      <c r="A89" s="1">
        <v>100814</v>
      </c>
      <c r="B89" t="s">
        <v>440</v>
      </c>
      <c r="C89" t="s">
        <v>1948</v>
      </c>
      <c r="D89" t="s">
        <v>7</v>
      </c>
      <c r="E89" s="2">
        <v>39735</v>
      </c>
      <c r="F89" s="1">
        <v>105792</v>
      </c>
      <c r="G89" t="s">
        <v>449</v>
      </c>
      <c r="H89" t="s">
        <v>1209</v>
      </c>
      <c r="I89" t="s">
        <v>7</v>
      </c>
      <c r="J89" s="2">
        <v>39757</v>
      </c>
      <c r="K89" s="1">
        <v>110100</v>
      </c>
      <c r="L89" t="s">
        <v>2273</v>
      </c>
      <c r="M89" t="s">
        <v>1489</v>
      </c>
      <c r="N89" t="s">
        <v>10</v>
      </c>
      <c r="O89" s="2">
        <v>39785</v>
      </c>
      <c r="P89" s="1">
        <v>112308</v>
      </c>
      <c r="Q89" t="s">
        <v>2301</v>
      </c>
      <c r="R89" t="s">
        <v>3243</v>
      </c>
      <c r="S89" t="s">
        <v>7</v>
      </c>
      <c r="T89" s="2">
        <v>39842</v>
      </c>
      <c r="V89" t="str">
        <f>""</f>
        <v/>
      </c>
      <c r="W89" t="str">
        <f>""</f>
        <v/>
      </c>
      <c r="X89" t="str">
        <f>""</f>
        <v/>
      </c>
      <c r="Y89" t="str">
        <f>""</f>
        <v/>
      </c>
      <c r="Z89" t="str">
        <f>""</f>
        <v/>
      </c>
      <c r="AA89" t="str">
        <f>""</f>
        <v/>
      </c>
      <c r="AB89" t="str">
        <f>""</f>
        <v/>
      </c>
      <c r="AC89" t="str">
        <f>""</f>
        <v/>
      </c>
      <c r="AD89" t="str">
        <f>""</f>
        <v/>
      </c>
      <c r="AE89" t="str">
        <f>""</f>
        <v/>
      </c>
      <c r="AF89" t="str">
        <f>""</f>
        <v/>
      </c>
      <c r="AG89" t="str">
        <f>""</f>
        <v/>
      </c>
      <c r="AH89" t="str">
        <f>""</f>
        <v/>
      </c>
      <c r="AI89" t="str">
        <f>""</f>
        <v/>
      </c>
      <c r="AJ89" t="str">
        <f>""</f>
        <v/>
      </c>
      <c r="AK89" t="str">
        <f>""</f>
        <v/>
      </c>
      <c r="AL89" t="str">
        <f>""</f>
        <v/>
      </c>
      <c r="AM89" t="str">
        <f>""</f>
        <v/>
      </c>
      <c r="AN89" t="str">
        <f>""</f>
        <v/>
      </c>
      <c r="AO89" t="str">
        <f>""</f>
        <v/>
      </c>
      <c r="AP89" t="str">
        <f>""</f>
        <v/>
      </c>
      <c r="AQ89" t="str">
        <f>""</f>
        <v/>
      </c>
      <c r="AR89" t="str">
        <f>""</f>
        <v/>
      </c>
      <c r="AS89" t="str">
        <f>""</f>
        <v/>
      </c>
      <c r="AT89" t="str">
        <f>""</f>
        <v/>
      </c>
      <c r="AU89" t="str">
        <f>""</f>
        <v/>
      </c>
      <c r="AV89" t="str">
        <f>""</f>
        <v/>
      </c>
      <c r="AW89" t="str">
        <f>""</f>
        <v/>
      </c>
      <c r="AX89" t="str">
        <f>""</f>
        <v/>
      </c>
      <c r="AY89" t="str">
        <f>""</f>
        <v/>
      </c>
    </row>
    <row r="90" spans="1:51">
      <c r="A90" s="1">
        <v>126021</v>
      </c>
      <c r="B90" t="s">
        <v>442</v>
      </c>
      <c r="C90" t="s">
        <v>3427</v>
      </c>
      <c r="D90" t="s">
        <v>7</v>
      </c>
      <c r="E90" s="2">
        <v>39735</v>
      </c>
      <c r="F90" s="1">
        <v>121677</v>
      </c>
      <c r="G90" t="s">
        <v>535</v>
      </c>
      <c r="H90" t="s">
        <v>2961</v>
      </c>
      <c r="I90" t="s">
        <v>10</v>
      </c>
      <c r="J90" s="2">
        <v>39762</v>
      </c>
      <c r="K90" s="1">
        <v>135044</v>
      </c>
      <c r="L90" t="s">
        <v>2274</v>
      </c>
      <c r="M90" t="s">
        <v>1057</v>
      </c>
      <c r="N90" t="s">
        <v>7</v>
      </c>
      <c r="O90" s="2">
        <v>39785</v>
      </c>
      <c r="P90" s="1">
        <v>114469</v>
      </c>
      <c r="Q90" t="s">
        <v>2302</v>
      </c>
      <c r="R90" t="s">
        <v>3278</v>
      </c>
      <c r="S90" t="s">
        <v>7</v>
      </c>
      <c r="T90" s="2">
        <v>39842</v>
      </c>
      <c r="V90" t="str">
        <f>""</f>
        <v/>
      </c>
      <c r="W90" t="str">
        <f>""</f>
        <v/>
      </c>
      <c r="X90" t="str">
        <f>""</f>
        <v/>
      </c>
      <c r="Y90" t="str">
        <f>""</f>
        <v/>
      </c>
      <c r="Z90" t="str">
        <f>""</f>
        <v/>
      </c>
      <c r="AA90" t="str">
        <f>""</f>
        <v/>
      </c>
      <c r="AB90" t="str">
        <f>""</f>
        <v/>
      </c>
      <c r="AC90" t="str">
        <f>""</f>
        <v/>
      </c>
      <c r="AD90" t="str">
        <f>""</f>
        <v/>
      </c>
      <c r="AE90" t="str">
        <f>""</f>
        <v/>
      </c>
      <c r="AF90" t="str">
        <f>""</f>
        <v/>
      </c>
      <c r="AG90" t="str">
        <f>""</f>
        <v/>
      </c>
      <c r="AH90" t="str">
        <f>""</f>
        <v/>
      </c>
      <c r="AI90" t="str">
        <f>""</f>
        <v/>
      </c>
      <c r="AJ90" t="str">
        <f>""</f>
        <v/>
      </c>
      <c r="AK90" t="str">
        <f>""</f>
        <v/>
      </c>
      <c r="AL90" t="str">
        <f>""</f>
        <v/>
      </c>
      <c r="AM90" t="str">
        <f>""</f>
        <v/>
      </c>
      <c r="AN90" t="str">
        <f>""</f>
        <v/>
      </c>
      <c r="AO90" t="str">
        <f>""</f>
        <v/>
      </c>
      <c r="AP90" t="str">
        <f>""</f>
        <v/>
      </c>
      <c r="AQ90" t="str">
        <f>""</f>
        <v/>
      </c>
      <c r="AR90" t="str">
        <f>""</f>
        <v/>
      </c>
      <c r="AS90" t="str">
        <f>""</f>
        <v/>
      </c>
      <c r="AT90" t="str">
        <f>""</f>
        <v/>
      </c>
      <c r="AU90" t="str">
        <f>""</f>
        <v/>
      </c>
      <c r="AV90" t="str">
        <f>""</f>
        <v/>
      </c>
      <c r="AW90" t="str">
        <f>""</f>
        <v/>
      </c>
      <c r="AX90" t="str">
        <f>""</f>
        <v/>
      </c>
      <c r="AY90" t="str">
        <f>""</f>
        <v/>
      </c>
    </row>
    <row r="91" spans="1:51">
      <c r="A91" s="1">
        <v>112760</v>
      </c>
      <c r="B91" t="s">
        <v>2268</v>
      </c>
      <c r="C91" t="s">
        <v>392</v>
      </c>
      <c r="D91" t="s">
        <v>7</v>
      </c>
      <c r="E91" s="2">
        <v>39736</v>
      </c>
      <c r="F91" s="1">
        <v>134473</v>
      </c>
      <c r="G91" t="s">
        <v>3364</v>
      </c>
      <c r="H91" t="s">
        <v>1216</v>
      </c>
      <c r="I91" t="s">
        <v>7</v>
      </c>
      <c r="J91" s="2">
        <v>39762</v>
      </c>
      <c r="K91" s="1">
        <v>101474</v>
      </c>
      <c r="L91" t="s">
        <v>2275</v>
      </c>
      <c r="M91" t="s">
        <v>694</v>
      </c>
      <c r="N91" t="s">
        <v>7</v>
      </c>
      <c r="O91" s="2">
        <v>39790</v>
      </c>
      <c r="P91" s="1">
        <v>106368</v>
      </c>
      <c r="Q91" t="s">
        <v>3368</v>
      </c>
      <c r="R91" t="s">
        <v>2346</v>
      </c>
      <c r="S91" t="s">
        <v>10</v>
      </c>
      <c r="T91" s="2">
        <v>39853</v>
      </c>
      <c r="V91" t="str">
        <f>""</f>
        <v/>
      </c>
      <c r="W91" t="str">
        <f>""</f>
        <v/>
      </c>
      <c r="X91" t="str">
        <f>""</f>
        <v/>
      </c>
      <c r="Y91" t="str">
        <f>""</f>
        <v/>
      </c>
      <c r="Z91" t="str">
        <f>""</f>
        <v/>
      </c>
      <c r="AA91" t="str">
        <f>""</f>
        <v/>
      </c>
      <c r="AB91" t="str">
        <f>""</f>
        <v/>
      </c>
      <c r="AC91" t="str">
        <f>""</f>
        <v/>
      </c>
      <c r="AD91" t="str">
        <f>""</f>
        <v/>
      </c>
      <c r="AE91" t="str">
        <f>""</f>
        <v/>
      </c>
      <c r="AF91" t="str">
        <f>""</f>
        <v/>
      </c>
      <c r="AG91" t="str">
        <f>""</f>
        <v/>
      </c>
      <c r="AH91" t="str">
        <f>""</f>
        <v/>
      </c>
      <c r="AI91" t="str">
        <f>""</f>
        <v/>
      </c>
      <c r="AJ91" t="str">
        <f>""</f>
        <v/>
      </c>
      <c r="AK91" t="str">
        <f>""</f>
        <v/>
      </c>
      <c r="AL91" t="str">
        <f>""</f>
        <v/>
      </c>
      <c r="AM91" t="str">
        <f>""</f>
        <v/>
      </c>
      <c r="AN91" t="str">
        <f>""</f>
        <v/>
      </c>
      <c r="AO91" t="str">
        <f>""</f>
        <v/>
      </c>
      <c r="AP91" t="str">
        <f>""</f>
        <v/>
      </c>
      <c r="AQ91" t="str">
        <f>""</f>
        <v/>
      </c>
      <c r="AR91" t="str">
        <f>""</f>
        <v/>
      </c>
      <c r="AS91" t="str">
        <f>""</f>
        <v/>
      </c>
      <c r="AT91" t="str">
        <f>""</f>
        <v/>
      </c>
      <c r="AU91" t="str">
        <f>""</f>
        <v/>
      </c>
      <c r="AV91" t="str">
        <f>""</f>
        <v/>
      </c>
      <c r="AW91" t="str">
        <f>""</f>
        <v/>
      </c>
      <c r="AX91" t="str">
        <f>""</f>
        <v/>
      </c>
      <c r="AY91" t="str">
        <f>""</f>
        <v/>
      </c>
    </row>
    <row r="92" spans="1:51">
      <c r="A92" s="1">
        <v>124389</v>
      </c>
      <c r="B92" t="s">
        <v>2267</v>
      </c>
      <c r="C92" t="s">
        <v>2603</v>
      </c>
      <c r="D92" t="s">
        <v>10</v>
      </c>
      <c r="E92" s="2">
        <v>39742</v>
      </c>
      <c r="F92" s="1">
        <v>134348</v>
      </c>
      <c r="G92" t="s">
        <v>1766</v>
      </c>
      <c r="H92" t="s">
        <v>2193</v>
      </c>
      <c r="I92" t="s">
        <v>1020</v>
      </c>
      <c r="J92" s="2">
        <v>39764</v>
      </c>
      <c r="K92" s="1">
        <v>117796</v>
      </c>
      <c r="L92" t="s">
        <v>2277</v>
      </c>
      <c r="M92" t="s">
        <v>1923</v>
      </c>
      <c r="N92" t="s">
        <v>7</v>
      </c>
      <c r="O92" s="2">
        <v>39790</v>
      </c>
      <c r="P92" s="1">
        <v>107137</v>
      </c>
      <c r="Q92" t="s">
        <v>1806</v>
      </c>
      <c r="R92" t="s">
        <v>2177</v>
      </c>
      <c r="S92" t="s">
        <v>10</v>
      </c>
      <c r="T92" s="2">
        <v>39855</v>
      </c>
      <c r="V92" t="str">
        <f>""</f>
        <v/>
      </c>
      <c r="W92" t="str">
        <f>""</f>
        <v/>
      </c>
      <c r="X92" t="str">
        <f>""</f>
        <v/>
      </c>
      <c r="Y92" t="str">
        <f>""</f>
        <v/>
      </c>
      <c r="Z92" t="str">
        <f>""</f>
        <v/>
      </c>
      <c r="AA92" t="str">
        <f>""</f>
        <v/>
      </c>
      <c r="AB92" t="str">
        <f>""</f>
        <v/>
      </c>
      <c r="AC92" t="str">
        <f>""</f>
        <v/>
      </c>
      <c r="AD92" t="str">
        <f>""</f>
        <v/>
      </c>
      <c r="AE92" t="str">
        <f>""</f>
        <v/>
      </c>
      <c r="AF92" t="str">
        <f>""</f>
        <v/>
      </c>
      <c r="AG92" t="str">
        <f>""</f>
        <v/>
      </c>
      <c r="AH92" t="str">
        <f>""</f>
        <v/>
      </c>
      <c r="AI92" t="str">
        <f>""</f>
        <v/>
      </c>
      <c r="AJ92" t="str">
        <f>""</f>
        <v/>
      </c>
      <c r="AK92" t="str">
        <f>""</f>
        <v/>
      </c>
      <c r="AL92" t="str">
        <f>""</f>
        <v/>
      </c>
      <c r="AM92" t="str">
        <f>""</f>
        <v/>
      </c>
      <c r="AN92" t="str">
        <f>""</f>
        <v/>
      </c>
      <c r="AO92" t="str">
        <f>""</f>
        <v/>
      </c>
      <c r="AP92" t="str">
        <f>""</f>
        <v/>
      </c>
      <c r="AQ92" t="str">
        <f>""</f>
        <v/>
      </c>
      <c r="AR92" t="str">
        <f>""</f>
        <v/>
      </c>
      <c r="AS92" t="str">
        <f>""</f>
        <v/>
      </c>
      <c r="AT92" t="str">
        <f>""</f>
        <v/>
      </c>
      <c r="AU92" t="str">
        <f>""</f>
        <v/>
      </c>
      <c r="AV92" t="str">
        <f>""</f>
        <v/>
      </c>
      <c r="AW92" t="str">
        <f>""</f>
        <v/>
      </c>
      <c r="AX92" t="str">
        <f>""</f>
        <v/>
      </c>
      <c r="AY92" t="str">
        <f>""</f>
        <v/>
      </c>
    </row>
    <row r="93" spans="1:51">
      <c r="A93" s="1">
        <v>116679</v>
      </c>
      <c r="B93" t="s">
        <v>444</v>
      </c>
      <c r="C93" t="s">
        <v>1056</v>
      </c>
      <c r="D93" t="s">
        <v>7</v>
      </c>
      <c r="E93" s="2">
        <v>39742</v>
      </c>
      <c r="F93" s="1">
        <v>106668</v>
      </c>
      <c r="G93" t="s">
        <v>2534</v>
      </c>
      <c r="H93" t="s">
        <v>2960</v>
      </c>
      <c r="I93" t="s">
        <v>7</v>
      </c>
      <c r="J93" s="2">
        <v>39769</v>
      </c>
      <c r="K93" s="1">
        <v>118101</v>
      </c>
      <c r="L93" t="s">
        <v>2278</v>
      </c>
      <c r="M93" t="s">
        <v>2959</v>
      </c>
      <c r="N93" t="s">
        <v>10</v>
      </c>
      <c r="O93" s="2">
        <v>39791</v>
      </c>
      <c r="P93" s="1">
        <v>125746</v>
      </c>
      <c r="Q93" t="s">
        <v>3032</v>
      </c>
      <c r="R93" t="s">
        <v>2216</v>
      </c>
      <c r="S93" t="s">
        <v>10</v>
      </c>
      <c r="T93" s="2">
        <v>39869</v>
      </c>
      <c r="V93" t="str">
        <f>""</f>
        <v/>
      </c>
      <c r="W93" t="str">
        <f>""</f>
        <v/>
      </c>
      <c r="X93" t="str">
        <f>""</f>
        <v/>
      </c>
      <c r="Y93" t="str">
        <f>""</f>
        <v/>
      </c>
      <c r="Z93" t="str">
        <f>""</f>
        <v/>
      </c>
      <c r="AA93" t="str">
        <f>""</f>
        <v/>
      </c>
      <c r="AB93" t="str">
        <f>""</f>
        <v/>
      </c>
      <c r="AC93" t="str">
        <f>""</f>
        <v/>
      </c>
      <c r="AD93" t="str">
        <f>""</f>
        <v/>
      </c>
      <c r="AE93" t="str">
        <f>""</f>
        <v/>
      </c>
      <c r="AF93" t="str">
        <f>""</f>
        <v/>
      </c>
      <c r="AG93" t="str">
        <f>""</f>
        <v/>
      </c>
      <c r="AH93" t="str">
        <f>""</f>
        <v/>
      </c>
      <c r="AI93" t="str">
        <f>""</f>
        <v/>
      </c>
      <c r="AJ93" t="str">
        <f>""</f>
        <v/>
      </c>
      <c r="AK93" t="str">
        <f>""</f>
        <v/>
      </c>
      <c r="AL93" t="str">
        <f>""</f>
        <v/>
      </c>
      <c r="AM93" t="str">
        <f>""</f>
        <v/>
      </c>
      <c r="AN93" t="str">
        <f>""</f>
        <v/>
      </c>
      <c r="AO93" t="str">
        <f>""</f>
        <v/>
      </c>
      <c r="AP93" t="str">
        <f>""</f>
        <v/>
      </c>
      <c r="AQ93" t="str">
        <f>""</f>
        <v/>
      </c>
      <c r="AR93" t="str">
        <f>""</f>
        <v/>
      </c>
      <c r="AS93" t="str">
        <f>""</f>
        <v/>
      </c>
      <c r="AT93" t="str">
        <f>""</f>
        <v/>
      </c>
      <c r="AU93" t="str">
        <f>""</f>
        <v/>
      </c>
      <c r="AV93" t="str">
        <f>""</f>
        <v/>
      </c>
      <c r="AW93" t="str">
        <f>""</f>
        <v/>
      </c>
      <c r="AX93" t="str">
        <f>""</f>
        <v/>
      </c>
      <c r="AY93" t="str">
        <f>""</f>
        <v/>
      </c>
    </row>
    <row r="94" spans="1:51">
      <c r="A94" s="1">
        <v>133277</v>
      </c>
      <c r="B94" t="s">
        <v>2263</v>
      </c>
      <c r="C94" t="s">
        <v>351</v>
      </c>
      <c r="D94" t="s">
        <v>7</v>
      </c>
      <c r="E94" s="2">
        <v>39742</v>
      </c>
      <c r="F94" s="1">
        <v>116203</v>
      </c>
      <c r="G94" t="s">
        <v>1768</v>
      </c>
      <c r="H94" t="s">
        <v>1550</v>
      </c>
      <c r="I94" t="s">
        <v>7</v>
      </c>
      <c r="J94" s="2">
        <v>39770</v>
      </c>
      <c r="K94" s="1">
        <v>112641</v>
      </c>
      <c r="L94" t="s">
        <v>2279</v>
      </c>
      <c r="M94" t="s">
        <v>2810</v>
      </c>
      <c r="N94" t="s">
        <v>7</v>
      </c>
      <c r="O94" s="2">
        <v>39792</v>
      </c>
      <c r="P94" s="1">
        <v>114166</v>
      </c>
      <c r="Q94" t="s">
        <v>1808</v>
      </c>
      <c r="R94" t="s">
        <v>1506</v>
      </c>
      <c r="S94" t="s">
        <v>7</v>
      </c>
      <c r="T94" s="2">
        <v>39875</v>
      </c>
      <c r="V94" t="str">
        <f>""</f>
        <v/>
      </c>
      <c r="W94" t="str">
        <f>""</f>
        <v/>
      </c>
      <c r="X94" t="str">
        <f>""</f>
        <v/>
      </c>
      <c r="Y94" t="str">
        <f>""</f>
        <v/>
      </c>
      <c r="Z94" t="str">
        <f>""</f>
        <v/>
      </c>
      <c r="AA94" t="str">
        <f>""</f>
        <v/>
      </c>
      <c r="AB94" t="str">
        <f>""</f>
        <v/>
      </c>
      <c r="AC94" t="str">
        <f>""</f>
        <v/>
      </c>
      <c r="AD94" t="str">
        <f>""</f>
        <v/>
      </c>
      <c r="AE94" t="str">
        <f>""</f>
        <v/>
      </c>
      <c r="AF94" t="str">
        <f>""</f>
        <v/>
      </c>
      <c r="AG94" t="str">
        <f>""</f>
        <v/>
      </c>
      <c r="AH94" t="str">
        <f>""</f>
        <v/>
      </c>
      <c r="AI94" t="str">
        <f>""</f>
        <v/>
      </c>
      <c r="AJ94" t="str">
        <f>""</f>
        <v/>
      </c>
      <c r="AK94" t="str">
        <f>""</f>
        <v/>
      </c>
      <c r="AL94" t="str">
        <f>""</f>
        <v/>
      </c>
      <c r="AM94" t="str">
        <f>""</f>
        <v/>
      </c>
      <c r="AN94" t="str">
        <f>""</f>
        <v/>
      </c>
      <c r="AO94" t="str">
        <f>""</f>
        <v/>
      </c>
      <c r="AP94" t="str">
        <f>""</f>
        <v/>
      </c>
      <c r="AQ94" t="str">
        <f>""</f>
        <v/>
      </c>
      <c r="AR94" t="str">
        <f>""</f>
        <v/>
      </c>
      <c r="AS94" t="str">
        <f>""</f>
        <v/>
      </c>
      <c r="AT94" t="str">
        <f>""</f>
        <v/>
      </c>
      <c r="AU94" t="str">
        <f>""</f>
        <v/>
      </c>
      <c r="AV94" t="str">
        <f>""</f>
        <v/>
      </c>
      <c r="AW94" t="str">
        <f>""</f>
        <v/>
      </c>
      <c r="AX94" t="str">
        <f>""</f>
        <v/>
      </c>
      <c r="AY94" t="str">
        <f>""</f>
        <v/>
      </c>
    </row>
    <row r="95" spans="1:51">
      <c r="A95" s="1">
        <v>106580</v>
      </c>
      <c r="B95" t="s">
        <v>446</v>
      </c>
      <c r="C95" t="s">
        <v>102</v>
      </c>
      <c r="D95" t="s">
        <v>7</v>
      </c>
      <c r="E95" s="2">
        <v>39742</v>
      </c>
      <c r="F95" s="1">
        <v>110971</v>
      </c>
      <c r="G95" t="s">
        <v>1770</v>
      </c>
      <c r="H95" t="s">
        <v>2837</v>
      </c>
      <c r="I95" t="s">
        <v>7</v>
      </c>
      <c r="J95" s="2">
        <v>39771</v>
      </c>
      <c r="K95" s="1">
        <v>135621</v>
      </c>
      <c r="L95" t="s">
        <v>2281</v>
      </c>
      <c r="M95" t="s">
        <v>3243</v>
      </c>
      <c r="N95" t="s">
        <v>10</v>
      </c>
      <c r="O95" s="2">
        <v>39792</v>
      </c>
      <c r="P95" s="1">
        <v>123939</v>
      </c>
      <c r="Q95" t="s">
        <v>1809</v>
      </c>
      <c r="R95" t="s">
        <v>2809</v>
      </c>
      <c r="S95" t="s">
        <v>13</v>
      </c>
      <c r="T95" s="2">
        <v>39876</v>
      </c>
      <c r="V95" t="str">
        <f>""</f>
        <v/>
      </c>
      <c r="W95" t="str">
        <f>""</f>
        <v/>
      </c>
      <c r="X95" t="str">
        <f>""</f>
        <v/>
      </c>
      <c r="Y95" t="str">
        <f>""</f>
        <v/>
      </c>
      <c r="Z95" t="str">
        <f>""</f>
        <v/>
      </c>
      <c r="AA95" t="str">
        <f>""</f>
        <v/>
      </c>
      <c r="AB95" t="str">
        <f>""</f>
        <v/>
      </c>
      <c r="AC95" t="str">
        <f>""</f>
        <v/>
      </c>
      <c r="AD95" t="str">
        <f>""</f>
        <v/>
      </c>
      <c r="AE95" t="str">
        <f>""</f>
        <v/>
      </c>
      <c r="AF95" t="str">
        <f>""</f>
        <v/>
      </c>
      <c r="AG95" t="str">
        <f>""</f>
        <v/>
      </c>
      <c r="AH95" t="str">
        <f>""</f>
        <v/>
      </c>
      <c r="AI95" t="str">
        <f>""</f>
        <v/>
      </c>
      <c r="AJ95" t="str">
        <f>""</f>
        <v/>
      </c>
      <c r="AK95" t="str">
        <f>""</f>
        <v/>
      </c>
      <c r="AL95" t="str">
        <f>""</f>
        <v/>
      </c>
      <c r="AM95" t="str">
        <f>""</f>
        <v/>
      </c>
      <c r="AN95" t="str">
        <f>""</f>
        <v/>
      </c>
      <c r="AO95" t="str">
        <f>""</f>
        <v/>
      </c>
      <c r="AP95" t="str">
        <f>""</f>
        <v/>
      </c>
      <c r="AQ95" t="str">
        <f>""</f>
        <v/>
      </c>
      <c r="AR95" t="str">
        <f>""</f>
        <v/>
      </c>
      <c r="AS95" t="str">
        <f>""</f>
        <v/>
      </c>
      <c r="AT95" t="str">
        <f>""</f>
        <v/>
      </c>
      <c r="AU95" t="str">
        <f>""</f>
        <v/>
      </c>
      <c r="AV95" t="str">
        <f>""</f>
        <v/>
      </c>
      <c r="AW95" t="str">
        <f>""</f>
        <v/>
      </c>
      <c r="AX95" t="str">
        <f>""</f>
        <v/>
      </c>
      <c r="AY95" t="str">
        <f>""</f>
        <v/>
      </c>
    </row>
    <row r="96" spans="1:51">
      <c r="A96" s="1">
        <v>105792</v>
      </c>
      <c r="B96" t="s">
        <v>449</v>
      </c>
      <c r="C96" t="s">
        <v>1209</v>
      </c>
      <c r="D96" t="s">
        <v>7</v>
      </c>
      <c r="E96" s="2">
        <v>39757</v>
      </c>
      <c r="F96" s="1">
        <v>125305</v>
      </c>
      <c r="G96" t="s">
        <v>2926</v>
      </c>
      <c r="H96" t="s">
        <v>134</v>
      </c>
      <c r="I96" t="s">
        <v>10</v>
      </c>
      <c r="J96" s="2">
        <v>39771</v>
      </c>
      <c r="K96" s="1">
        <v>100148</v>
      </c>
      <c r="L96" t="s">
        <v>2924</v>
      </c>
      <c r="M96" t="s">
        <v>2962</v>
      </c>
      <c r="N96" t="s">
        <v>7</v>
      </c>
      <c r="O96" s="2">
        <v>39826</v>
      </c>
      <c r="P96" s="1">
        <v>120503</v>
      </c>
      <c r="Q96" t="s">
        <v>1810</v>
      </c>
      <c r="R96" t="s">
        <v>2198</v>
      </c>
      <c r="S96" t="s">
        <v>7</v>
      </c>
      <c r="T96" s="2">
        <v>39875</v>
      </c>
      <c r="V96" t="str">
        <f>""</f>
        <v/>
      </c>
      <c r="W96" t="str">
        <f>""</f>
        <v/>
      </c>
      <c r="X96" t="str">
        <f>""</f>
        <v/>
      </c>
      <c r="Y96" t="str">
        <f>""</f>
        <v/>
      </c>
      <c r="Z96" t="str">
        <f>""</f>
        <v/>
      </c>
      <c r="AA96" t="str">
        <f>""</f>
        <v/>
      </c>
      <c r="AB96" t="str">
        <f>""</f>
        <v/>
      </c>
      <c r="AC96" t="str">
        <f>""</f>
        <v/>
      </c>
      <c r="AD96" t="str">
        <f>""</f>
        <v/>
      </c>
      <c r="AE96" t="str">
        <f>""</f>
        <v/>
      </c>
      <c r="AF96" t="str">
        <f>""</f>
        <v/>
      </c>
      <c r="AG96" t="str">
        <f>""</f>
        <v/>
      </c>
      <c r="AH96" t="str">
        <f>""</f>
        <v/>
      </c>
      <c r="AI96" t="str">
        <f>""</f>
        <v/>
      </c>
      <c r="AJ96" t="str">
        <f>""</f>
        <v/>
      </c>
      <c r="AK96" t="str">
        <f>""</f>
        <v/>
      </c>
      <c r="AL96" t="str">
        <f>""</f>
        <v/>
      </c>
      <c r="AM96" t="str">
        <f>""</f>
        <v/>
      </c>
      <c r="AN96" t="str">
        <f>""</f>
        <v/>
      </c>
      <c r="AO96" t="str">
        <f>""</f>
        <v/>
      </c>
      <c r="AP96" t="str">
        <f>""</f>
        <v/>
      </c>
      <c r="AQ96" t="str">
        <f>""</f>
        <v/>
      </c>
      <c r="AR96" t="str">
        <f>""</f>
        <v/>
      </c>
      <c r="AS96" t="str">
        <f>""</f>
        <v/>
      </c>
      <c r="AT96" t="str">
        <f>""</f>
        <v/>
      </c>
      <c r="AU96" t="str">
        <f>""</f>
        <v/>
      </c>
      <c r="AV96" t="str">
        <f>""</f>
        <v/>
      </c>
      <c r="AW96" t="str">
        <f>""</f>
        <v/>
      </c>
      <c r="AX96" t="str">
        <f>""</f>
        <v/>
      </c>
      <c r="AY96" t="str">
        <f>""</f>
        <v/>
      </c>
    </row>
    <row r="97" spans="1:51">
      <c r="A97" s="1">
        <v>121677</v>
      </c>
      <c r="B97" t="s">
        <v>535</v>
      </c>
      <c r="C97" t="s">
        <v>2961</v>
      </c>
      <c r="D97" t="s">
        <v>10</v>
      </c>
      <c r="E97" s="2">
        <v>39762</v>
      </c>
      <c r="F97" s="1">
        <v>123860</v>
      </c>
      <c r="G97" t="s">
        <v>3024</v>
      </c>
      <c r="H97" t="s">
        <v>2809</v>
      </c>
      <c r="I97" t="s">
        <v>7</v>
      </c>
      <c r="J97" s="2">
        <v>39772</v>
      </c>
      <c r="K97" s="1">
        <v>115333</v>
      </c>
      <c r="L97" t="s">
        <v>2287</v>
      </c>
      <c r="M97" t="s">
        <v>3429</v>
      </c>
      <c r="N97" t="s">
        <v>10</v>
      </c>
      <c r="O97" s="2">
        <v>39827</v>
      </c>
      <c r="P97" s="1">
        <v>104338</v>
      </c>
      <c r="Q97" t="s">
        <v>1811</v>
      </c>
      <c r="R97" t="s">
        <v>707</v>
      </c>
      <c r="S97" t="s">
        <v>7</v>
      </c>
      <c r="T97" s="2">
        <v>39876</v>
      </c>
      <c r="V97" t="str">
        <f>""</f>
        <v/>
      </c>
      <c r="W97" t="str">
        <f>""</f>
        <v/>
      </c>
      <c r="X97" t="str">
        <f>""</f>
        <v/>
      </c>
      <c r="Y97" t="str">
        <f>""</f>
        <v/>
      </c>
      <c r="Z97" t="str">
        <f>""</f>
        <v/>
      </c>
      <c r="AA97" t="str">
        <f>""</f>
        <v/>
      </c>
      <c r="AB97" t="str">
        <f>""</f>
        <v/>
      </c>
      <c r="AC97" t="str">
        <f>""</f>
        <v/>
      </c>
      <c r="AD97" t="str">
        <f>""</f>
        <v/>
      </c>
      <c r="AE97" t="str">
        <f>""</f>
        <v/>
      </c>
      <c r="AF97" t="str">
        <f>""</f>
        <v/>
      </c>
      <c r="AG97" t="str">
        <f>""</f>
        <v/>
      </c>
      <c r="AH97" t="str">
        <f>""</f>
        <v/>
      </c>
      <c r="AI97" t="str">
        <f>""</f>
        <v/>
      </c>
      <c r="AJ97" t="str">
        <f>""</f>
        <v/>
      </c>
      <c r="AK97" t="str">
        <f>""</f>
        <v/>
      </c>
      <c r="AL97" t="str">
        <f>""</f>
        <v/>
      </c>
      <c r="AM97" t="str">
        <f>""</f>
        <v/>
      </c>
      <c r="AN97" t="str">
        <f>""</f>
        <v/>
      </c>
      <c r="AO97" t="str">
        <f>""</f>
        <v/>
      </c>
      <c r="AP97" t="str">
        <f>""</f>
        <v/>
      </c>
      <c r="AQ97" t="str">
        <f>""</f>
        <v/>
      </c>
      <c r="AR97" t="str">
        <f>""</f>
        <v/>
      </c>
      <c r="AS97" t="str">
        <f>""</f>
        <v/>
      </c>
      <c r="AT97" t="str">
        <f>""</f>
        <v/>
      </c>
      <c r="AU97" t="str">
        <f>""</f>
        <v/>
      </c>
      <c r="AV97" t="str">
        <f>""</f>
        <v/>
      </c>
      <c r="AW97" t="str">
        <f>""</f>
        <v/>
      </c>
      <c r="AX97" t="str">
        <f>""</f>
        <v/>
      </c>
      <c r="AY97" t="str">
        <f>""</f>
        <v/>
      </c>
    </row>
    <row r="98" spans="1:51">
      <c r="A98" s="1">
        <v>134473</v>
      </c>
      <c r="B98" t="s">
        <v>3364</v>
      </c>
      <c r="C98" t="s">
        <v>1216</v>
      </c>
      <c r="D98" t="s">
        <v>7</v>
      </c>
      <c r="E98" s="2">
        <v>39762</v>
      </c>
      <c r="F98" s="1">
        <v>120779</v>
      </c>
      <c r="G98" t="s">
        <v>1773</v>
      </c>
      <c r="H98" t="s">
        <v>1163</v>
      </c>
      <c r="I98" t="s">
        <v>7</v>
      </c>
      <c r="J98" s="2">
        <v>39777</v>
      </c>
      <c r="K98" s="1">
        <v>126265</v>
      </c>
      <c r="L98" t="s">
        <v>2288</v>
      </c>
      <c r="M98" t="s">
        <v>3424</v>
      </c>
      <c r="N98" t="s">
        <v>7</v>
      </c>
      <c r="O98" s="2">
        <v>39827</v>
      </c>
      <c r="P98" s="1">
        <v>133675</v>
      </c>
      <c r="Q98" t="s">
        <v>1812</v>
      </c>
      <c r="R98" t="s">
        <v>2399</v>
      </c>
      <c r="S98" t="s">
        <v>1020</v>
      </c>
      <c r="T98" s="2">
        <v>39876</v>
      </c>
      <c r="V98" t="str">
        <f>""</f>
        <v/>
      </c>
      <c r="W98" t="str">
        <f>""</f>
        <v/>
      </c>
      <c r="X98" t="str">
        <f>""</f>
        <v/>
      </c>
      <c r="Y98" t="str">
        <f>""</f>
        <v/>
      </c>
      <c r="Z98" t="str">
        <f>""</f>
        <v/>
      </c>
      <c r="AA98" t="str">
        <f>""</f>
        <v/>
      </c>
      <c r="AB98" t="str">
        <f>""</f>
        <v/>
      </c>
      <c r="AC98" t="str">
        <f>""</f>
        <v/>
      </c>
      <c r="AD98" t="str">
        <f>""</f>
        <v/>
      </c>
      <c r="AE98" t="str">
        <f>""</f>
        <v/>
      </c>
      <c r="AF98" t="str">
        <f>""</f>
        <v/>
      </c>
      <c r="AG98" t="str">
        <f>""</f>
        <v/>
      </c>
      <c r="AH98" t="str">
        <f>""</f>
        <v/>
      </c>
      <c r="AI98" t="str">
        <f>""</f>
        <v/>
      </c>
      <c r="AJ98" t="str">
        <f>""</f>
        <v/>
      </c>
      <c r="AK98" t="str">
        <f>""</f>
        <v/>
      </c>
      <c r="AL98" t="str">
        <f>""</f>
        <v/>
      </c>
      <c r="AM98" t="str">
        <f>""</f>
        <v/>
      </c>
      <c r="AN98" t="str">
        <f>""</f>
        <v/>
      </c>
      <c r="AO98" t="str">
        <f>""</f>
        <v/>
      </c>
      <c r="AP98" t="str">
        <f>""</f>
        <v/>
      </c>
      <c r="AQ98" t="str">
        <f>""</f>
        <v/>
      </c>
      <c r="AR98" t="str">
        <f>""</f>
        <v/>
      </c>
      <c r="AS98" t="str">
        <f>""</f>
        <v/>
      </c>
      <c r="AT98" t="str">
        <f>""</f>
        <v/>
      </c>
      <c r="AU98" t="str">
        <f>""</f>
        <v/>
      </c>
      <c r="AV98" t="str">
        <f>""</f>
        <v/>
      </c>
      <c r="AW98" t="str">
        <f>""</f>
        <v/>
      </c>
      <c r="AX98" t="str">
        <f>""</f>
        <v/>
      </c>
      <c r="AY98" t="str">
        <f>""</f>
        <v/>
      </c>
    </row>
    <row r="99" spans="1:51">
      <c r="A99" s="1">
        <v>134348</v>
      </c>
      <c r="B99" t="s">
        <v>1766</v>
      </c>
      <c r="C99" t="s">
        <v>2193</v>
      </c>
      <c r="D99" t="s">
        <v>1020</v>
      </c>
      <c r="E99" s="2">
        <v>39764</v>
      </c>
      <c r="F99" s="1">
        <v>118358</v>
      </c>
      <c r="G99" t="s">
        <v>1775</v>
      </c>
      <c r="H99" t="s">
        <v>3280</v>
      </c>
      <c r="I99" t="s">
        <v>7</v>
      </c>
      <c r="J99" s="2">
        <v>39778</v>
      </c>
      <c r="K99" s="1">
        <v>111500</v>
      </c>
      <c r="L99" t="s">
        <v>2290</v>
      </c>
      <c r="M99" t="s">
        <v>1213</v>
      </c>
      <c r="N99" t="s">
        <v>13</v>
      </c>
      <c r="O99" s="2">
        <v>39828</v>
      </c>
      <c r="P99" s="1">
        <v>125740</v>
      </c>
      <c r="Q99" t="s">
        <v>1813</v>
      </c>
      <c r="R99" t="s">
        <v>2216</v>
      </c>
      <c r="S99" t="s">
        <v>10</v>
      </c>
      <c r="T99" s="2">
        <v>39876</v>
      </c>
      <c r="V99" t="str">
        <f>""</f>
        <v/>
      </c>
      <c r="W99" t="str">
        <f>""</f>
        <v/>
      </c>
      <c r="X99" t="str">
        <f>""</f>
        <v/>
      </c>
      <c r="Y99" t="str">
        <f>""</f>
        <v/>
      </c>
      <c r="Z99" t="str">
        <f>""</f>
        <v/>
      </c>
      <c r="AA99" t="str">
        <f>""</f>
        <v/>
      </c>
      <c r="AB99" t="str">
        <f>""</f>
        <v/>
      </c>
      <c r="AC99" t="str">
        <f>""</f>
        <v/>
      </c>
      <c r="AD99" t="str">
        <f>""</f>
        <v/>
      </c>
      <c r="AE99" t="str">
        <f>""</f>
        <v/>
      </c>
      <c r="AF99" t="str">
        <f>""</f>
        <v/>
      </c>
      <c r="AG99" t="str">
        <f>""</f>
        <v/>
      </c>
      <c r="AH99" t="str">
        <f>""</f>
        <v/>
      </c>
      <c r="AI99" t="str">
        <f>""</f>
        <v/>
      </c>
      <c r="AJ99" t="str">
        <f>""</f>
        <v/>
      </c>
      <c r="AK99" t="str">
        <f>""</f>
        <v/>
      </c>
      <c r="AL99" t="str">
        <f>""</f>
        <v/>
      </c>
      <c r="AM99" t="str">
        <f>""</f>
        <v/>
      </c>
      <c r="AN99" t="str">
        <f>""</f>
        <v/>
      </c>
      <c r="AO99" t="str">
        <f>""</f>
        <v/>
      </c>
      <c r="AP99" t="str">
        <f>""</f>
        <v/>
      </c>
      <c r="AQ99" t="str">
        <f>""</f>
        <v/>
      </c>
      <c r="AR99" t="str">
        <f>""</f>
        <v/>
      </c>
      <c r="AS99" t="str">
        <f>""</f>
        <v/>
      </c>
      <c r="AT99" t="str">
        <f>""</f>
        <v/>
      </c>
      <c r="AU99" t="str">
        <f>""</f>
        <v/>
      </c>
      <c r="AV99" t="str">
        <f>""</f>
        <v/>
      </c>
      <c r="AW99" t="str">
        <f>""</f>
        <v/>
      </c>
      <c r="AX99" t="str">
        <f>""</f>
        <v/>
      </c>
      <c r="AY99" t="str">
        <f>""</f>
        <v/>
      </c>
    </row>
    <row r="100" spans="1:51">
      <c r="A100" s="1">
        <v>106668</v>
      </c>
      <c r="B100" t="s">
        <v>2534</v>
      </c>
      <c r="C100" t="s">
        <v>2960</v>
      </c>
      <c r="D100" t="s">
        <v>7</v>
      </c>
      <c r="E100" s="2">
        <v>39769</v>
      </c>
      <c r="F100" s="1">
        <v>134522</v>
      </c>
      <c r="G100" t="s">
        <v>1776</v>
      </c>
      <c r="H100" t="s">
        <v>2540</v>
      </c>
      <c r="I100" t="s">
        <v>1020</v>
      </c>
      <c r="J100" s="2">
        <v>39784</v>
      </c>
      <c r="K100" s="1">
        <v>116899</v>
      </c>
      <c r="L100" t="s">
        <v>2291</v>
      </c>
      <c r="M100" t="s">
        <v>1057</v>
      </c>
      <c r="N100" t="s">
        <v>7</v>
      </c>
      <c r="O100" s="2">
        <v>39832</v>
      </c>
      <c r="P100" s="1">
        <v>110878</v>
      </c>
      <c r="Q100" t="s">
        <v>1817</v>
      </c>
      <c r="R100" t="s">
        <v>2866</v>
      </c>
      <c r="S100" t="s">
        <v>10</v>
      </c>
      <c r="T100" s="2">
        <v>39883</v>
      </c>
      <c r="V100" t="str">
        <f>""</f>
        <v/>
      </c>
      <c r="W100" t="str">
        <f>""</f>
        <v/>
      </c>
      <c r="X100" t="str">
        <f>""</f>
        <v/>
      </c>
      <c r="Y100" t="str">
        <f>""</f>
        <v/>
      </c>
      <c r="Z100" t="str">
        <f>""</f>
        <v/>
      </c>
      <c r="AA100" t="str">
        <f>""</f>
        <v/>
      </c>
      <c r="AB100" t="str">
        <f>""</f>
        <v/>
      </c>
      <c r="AC100" t="str">
        <f>""</f>
        <v/>
      </c>
      <c r="AD100" t="str">
        <f>""</f>
        <v/>
      </c>
      <c r="AE100" t="str">
        <f>""</f>
        <v/>
      </c>
      <c r="AF100" t="str">
        <f>""</f>
        <v/>
      </c>
      <c r="AG100" t="str">
        <f>""</f>
        <v/>
      </c>
      <c r="AH100" t="str">
        <f>""</f>
        <v/>
      </c>
      <c r="AI100" t="str">
        <f>""</f>
        <v/>
      </c>
      <c r="AJ100" t="str">
        <f>""</f>
        <v/>
      </c>
      <c r="AK100" t="str">
        <f>""</f>
        <v/>
      </c>
      <c r="AL100" t="str">
        <f>""</f>
        <v/>
      </c>
      <c r="AM100" t="str">
        <f>""</f>
        <v/>
      </c>
      <c r="AN100" t="str">
        <f>""</f>
        <v/>
      </c>
      <c r="AO100" t="str">
        <f>""</f>
        <v/>
      </c>
      <c r="AP100" t="str">
        <f>""</f>
        <v/>
      </c>
      <c r="AQ100" t="str">
        <f>""</f>
        <v/>
      </c>
      <c r="AR100" t="str">
        <f>""</f>
        <v/>
      </c>
      <c r="AS100" t="str">
        <f>""</f>
        <v/>
      </c>
      <c r="AT100" t="str">
        <f>""</f>
        <v/>
      </c>
      <c r="AU100" t="str">
        <f>""</f>
        <v/>
      </c>
      <c r="AV100" t="str">
        <f>""</f>
        <v/>
      </c>
      <c r="AW100" t="str">
        <f>""</f>
        <v/>
      </c>
      <c r="AX100" t="str">
        <f>""</f>
        <v/>
      </c>
      <c r="AY100" t="str">
        <f>""</f>
        <v/>
      </c>
    </row>
    <row r="101" spans="1:51">
      <c r="A101" s="1">
        <v>116203</v>
      </c>
      <c r="B101" t="s">
        <v>1768</v>
      </c>
      <c r="C101" t="s">
        <v>1550</v>
      </c>
      <c r="D101" t="s">
        <v>7</v>
      </c>
      <c r="E101" s="2">
        <v>39770</v>
      </c>
      <c r="F101" s="1">
        <v>109825</v>
      </c>
      <c r="G101" t="s">
        <v>1777</v>
      </c>
      <c r="H101" t="s">
        <v>1489</v>
      </c>
      <c r="I101" t="s">
        <v>7</v>
      </c>
      <c r="J101" s="2">
        <v>39785</v>
      </c>
      <c r="K101" s="1">
        <v>101187</v>
      </c>
      <c r="L101" t="s">
        <v>3027</v>
      </c>
      <c r="M101" t="s">
        <v>1611</v>
      </c>
      <c r="N101" t="s">
        <v>7</v>
      </c>
      <c r="O101" s="2">
        <v>39833</v>
      </c>
      <c r="P101" s="1">
        <v>124827</v>
      </c>
      <c r="Q101" t="s">
        <v>1818</v>
      </c>
      <c r="R101" t="s">
        <v>3281</v>
      </c>
      <c r="S101" t="s">
        <v>10</v>
      </c>
      <c r="T101" s="2">
        <v>39883</v>
      </c>
      <c r="V101" t="str">
        <f>""</f>
        <v/>
      </c>
      <c r="W101" t="str">
        <f>""</f>
        <v/>
      </c>
      <c r="X101" t="str">
        <f>""</f>
        <v/>
      </c>
      <c r="Y101" t="str">
        <f>""</f>
        <v/>
      </c>
      <c r="Z101" t="str">
        <f>""</f>
        <v/>
      </c>
      <c r="AA101" t="str">
        <f>""</f>
        <v/>
      </c>
      <c r="AB101" t="str">
        <f>""</f>
        <v/>
      </c>
      <c r="AC101" t="str">
        <f>""</f>
        <v/>
      </c>
      <c r="AD101" t="str">
        <f>""</f>
        <v/>
      </c>
      <c r="AE101" t="str">
        <f>""</f>
        <v/>
      </c>
      <c r="AF101" t="str">
        <f>""</f>
        <v/>
      </c>
      <c r="AG101" t="str">
        <f>""</f>
        <v/>
      </c>
      <c r="AH101" t="str">
        <f>""</f>
        <v/>
      </c>
      <c r="AI101" t="str">
        <f>""</f>
        <v/>
      </c>
      <c r="AJ101" t="str">
        <f>""</f>
        <v/>
      </c>
      <c r="AK101" t="str">
        <f>""</f>
        <v/>
      </c>
      <c r="AL101" t="str">
        <f>""</f>
        <v/>
      </c>
      <c r="AM101" t="str">
        <f>""</f>
        <v/>
      </c>
      <c r="AN101" t="str">
        <f>""</f>
        <v/>
      </c>
      <c r="AO101" t="str">
        <f>""</f>
        <v/>
      </c>
      <c r="AP101" t="str">
        <f>""</f>
        <v/>
      </c>
      <c r="AQ101" t="str">
        <f>""</f>
        <v/>
      </c>
      <c r="AR101" t="str">
        <f>""</f>
        <v/>
      </c>
      <c r="AS101" t="str">
        <f>""</f>
        <v/>
      </c>
      <c r="AT101" t="str">
        <f>""</f>
        <v/>
      </c>
      <c r="AU101" t="str">
        <f>""</f>
        <v/>
      </c>
      <c r="AV101" t="str">
        <f>""</f>
        <v/>
      </c>
      <c r="AW101" t="str">
        <f>""</f>
        <v/>
      </c>
      <c r="AX101" t="str">
        <f>""</f>
        <v/>
      </c>
      <c r="AY101" t="str">
        <f>""</f>
        <v/>
      </c>
    </row>
    <row r="102" spans="1:51">
      <c r="A102" s="1">
        <v>110971</v>
      </c>
      <c r="B102" t="s">
        <v>1770</v>
      </c>
      <c r="C102" t="s">
        <v>2837</v>
      </c>
      <c r="D102" t="s">
        <v>7</v>
      </c>
      <c r="E102" s="2">
        <v>39771</v>
      </c>
      <c r="F102" s="1">
        <v>123371</v>
      </c>
      <c r="G102" t="s">
        <v>2270</v>
      </c>
      <c r="H102" t="s">
        <v>1507</v>
      </c>
      <c r="I102" t="s">
        <v>7</v>
      </c>
      <c r="J102" s="2">
        <v>39785</v>
      </c>
      <c r="K102" s="1">
        <v>126434</v>
      </c>
      <c r="L102" t="s">
        <v>3028</v>
      </c>
      <c r="M102" t="s">
        <v>3424</v>
      </c>
      <c r="N102" t="s">
        <v>7</v>
      </c>
      <c r="O102" s="2">
        <v>39834</v>
      </c>
      <c r="P102" s="1">
        <v>131057</v>
      </c>
      <c r="Q102" t="s">
        <v>1820</v>
      </c>
      <c r="R102" t="s">
        <v>2891</v>
      </c>
      <c r="S102" t="s">
        <v>7</v>
      </c>
      <c r="T102" s="2">
        <v>39888</v>
      </c>
      <c r="V102" t="str">
        <f>""</f>
        <v/>
      </c>
      <c r="W102" t="str">
        <f>""</f>
        <v/>
      </c>
      <c r="X102" t="str">
        <f>""</f>
        <v/>
      </c>
      <c r="Y102" t="str">
        <f>""</f>
        <v/>
      </c>
      <c r="Z102" t="str">
        <f>""</f>
        <v/>
      </c>
      <c r="AA102" t="str">
        <f>""</f>
        <v/>
      </c>
      <c r="AB102" t="str">
        <f>""</f>
        <v/>
      </c>
      <c r="AC102" t="str">
        <f>""</f>
        <v/>
      </c>
      <c r="AD102" t="str">
        <f>""</f>
        <v/>
      </c>
      <c r="AE102" t="str">
        <f>""</f>
        <v/>
      </c>
      <c r="AF102" t="str">
        <f>""</f>
        <v/>
      </c>
      <c r="AG102" t="str">
        <f>""</f>
        <v/>
      </c>
      <c r="AH102" t="str">
        <f>""</f>
        <v/>
      </c>
      <c r="AI102" t="str">
        <f>""</f>
        <v/>
      </c>
      <c r="AJ102" t="str">
        <f>""</f>
        <v/>
      </c>
      <c r="AK102" t="str">
        <f>""</f>
        <v/>
      </c>
      <c r="AL102" t="str">
        <f>""</f>
        <v/>
      </c>
      <c r="AM102" t="str">
        <f>""</f>
        <v/>
      </c>
      <c r="AN102" t="str">
        <f>""</f>
        <v/>
      </c>
      <c r="AO102" t="str">
        <f>""</f>
        <v/>
      </c>
      <c r="AP102" t="str">
        <f>""</f>
        <v/>
      </c>
      <c r="AQ102" t="str">
        <f>""</f>
        <v/>
      </c>
      <c r="AR102" t="str">
        <f>""</f>
        <v/>
      </c>
      <c r="AS102" t="str">
        <f>""</f>
        <v/>
      </c>
      <c r="AT102" t="str">
        <f>""</f>
        <v/>
      </c>
      <c r="AU102" t="str">
        <f>""</f>
        <v/>
      </c>
      <c r="AV102" t="str">
        <f>""</f>
        <v/>
      </c>
      <c r="AW102" t="str">
        <f>""</f>
        <v/>
      </c>
      <c r="AX102" t="str">
        <f>""</f>
        <v/>
      </c>
      <c r="AY102" t="str">
        <f>""</f>
        <v/>
      </c>
    </row>
    <row r="103" spans="1:51">
      <c r="A103" s="1">
        <v>125305</v>
      </c>
      <c r="B103" t="s">
        <v>2926</v>
      </c>
      <c r="C103" t="s">
        <v>134</v>
      </c>
      <c r="D103" t="s">
        <v>10</v>
      </c>
      <c r="E103" s="2">
        <v>39771</v>
      </c>
      <c r="F103" s="1">
        <v>120298</v>
      </c>
      <c r="G103" t="s">
        <v>2271</v>
      </c>
      <c r="H103" t="s">
        <v>2194</v>
      </c>
      <c r="I103" t="s">
        <v>10</v>
      </c>
      <c r="J103" s="2">
        <v>39785</v>
      </c>
      <c r="K103" s="1">
        <v>116995</v>
      </c>
      <c r="L103" t="s">
        <v>2296</v>
      </c>
      <c r="M103" t="s">
        <v>1057</v>
      </c>
      <c r="N103" t="s">
        <v>10</v>
      </c>
      <c r="O103" s="2">
        <v>39835</v>
      </c>
      <c r="P103" s="1">
        <v>118824</v>
      </c>
      <c r="Q103" t="s">
        <v>1821</v>
      </c>
      <c r="R103" t="s">
        <v>3280</v>
      </c>
      <c r="S103" t="s">
        <v>10</v>
      </c>
      <c r="T103" s="2">
        <v>39889</v>
      </c>
      <c r="V103" t="str">
        <f>""</f>
        <v/>
      </c>
      <c r="W103" t="str">
        <f>""</f>
        <v/>
      </c>
      <c r="X103" t="str">
        <f>""</f>
        <v/>
      </c>
      <c r="Y103" t="str">
        <f>""</f>
        <v/>
      </c>
      <c r="Z103" t="str">
        <f>""</f>
        <v/>
      </c>
      <c r="AA103" t="str">
        <f>""</f>
        <v/>
      </c>
      <c r="AB103" t="str">
        <f>""</f>
        <v/>
      </c>
      <c r="AC103" t="str">
        <f>""</f>
        <v/>
      </c>
      <c r="AD103" t="str">
        <f>""</f>
        <v/>
      </c>
      <c r="AE103" t="str">
        <f>""</f>
        <v/>
      </c>
      <c r="AF103" t="str">
        <f>""</f>
        <v/>
      </c>
      <c r="AG103" t="str">
        <f>""</f>
        <v/>
      </c>
      <c r="AH103" t="str">
        <f>""</f>
        <v/>
      </c>
      <c r="AI103" t="str">
        <f>""</f>
        <v/>
      </c>
      <c r="AJ103" t="str">
        <f>""</f>
        <v/>
      </c>
      <c r="AK103" t="str">
        <f>""</f>
        <v/>
      </c>
      <c r="AL103" t="str">
        <f>""</f>
        <v/>
      </c>
      <c r="AM103" t="str">
        <f>""</f>
        <v/>
      </c>
      <c r="AN103" t="str">
        <f>""</f>
        <v/>
      </c>
      <c r="AO103" t="str">
        <f>""</f>
        <v/>
      </c>
      <c r="AP103" t="str">
        <f>""</f>
        <v/>
      </c>
      <c r="AQ103" t="str">
        <f>""</f>
        <v/>
      </c>
      <c r="AR103" t="str">
        <f>""</f>
        <v/>
      </c>
      <c r="AS103" t="str">
        <f>""</f>
        <v/>
      </c>
      <c r="AT103" t="str">
        <f>""</f>
        <v/>
      </c>
      <c r="AU103" t="str">
        <f>""</f>
        <v/>
      </c>
      <c r="AV103" t="str">
        <f>""</f>
        <v/>
      </c>
      <c r="AW103" t="str">
        <f>""</f>
        <v/>
      </c>
      <c r="AX103" t="str">
        <f>""</f>
        <v/>
      </c>
      <c r="AY103" t="str">
        <f>""</f>
        <v/>
      </c>
    </row>
    <row r="104" spans="1:51">
      <c r="A104" s="1">
        <v>123860</v>
      </c>
      <c r="B104" t="s">
        <v>3024</v>
      </c>
      <c r="C104" t="s">
        <v>2809</v>
      </c>
      <c r="D104" t="s">
        <v>7</v>
      </c>
      <c r="E104" s="2">
        <v>39772</v>
      </c>
      <c r="F104" s="1">
        <v>134297</v>
      </c>
      <c r="G104" t="s">
        <v>3366</v>
      </c>
      <c r="H104" t="s">
        <v>2463</v>
      </c>
      <c r="I104" t="s">
        <v>13</v>
      </c>
      <c r="J104" s="2">
        <v>39785</v>
      </c>
      <c r="K104" s="1">
        <v>131154</v>
      </c>
      <c r="L104" t="s">
        <v>2297</v>
      </c>
      <c r="M104" t="s">
        <v>2806</v>
      </c>
      <c r="N104" t="s">
        <v>7</v>
      </c>
      <c r="O104" s="2">
        <v>39840</v>
      </c>
      <c r="P104" s="1">
        <v>101060</v>
      </c>
      <c r="Q104" t="s">
        <v>1825</v>
      </c>
      <c r="R104" t="s">
        <v>1017</v>
      </c>
      <c r="S104" t="s">
        <v>10</v>
      </c>
      <c r="T104" s="2">
        <v>39890</v>
      </c>
      <c r="V104" t="str">
        <f>""</f>
        <v/>
      </c>
      <c r="W104" t="str">
        <f>""</f>
        <v/>
      </c>
      <c r="X104" t="str">
        <f>""</f>
        <v/>
      </c>
      <c r="Y104" t="str">
        <f>""</f>
        <v/>
      </c>
      <c r="Z104" t="str">
        <f>""</f>
        <v/>
      </c>
      <c r="AA104" t="str">
        <f>""</f>
        <v/>
      </c>
      <c r="AB104" t="str">
        <f>""</f>
        <v/>
      </c>
      <c r="AC104" t="str">
        <f>""</f>
        <v/>
      </c>
      <c r="AD104" t="str">
        <f>""</f>
        <v/>
      </c>
      <c r="AE104" t="str">
        <f>""</f>
        <v/>
      </c>
      <c r="AF104" t="str">
        <f>""</f>
        <v/>
      </c>
      <c r="AG104" t="str">
        <f>""</f>
        <v/>
      </c>
      <c r="AH104" t="str">
        <f>""</f>
        <v/>
      </c>
      <c r="AI104" t="str">
        <f>""</f>
        <v/>
      </c>
      <c r="AJ104" t="str">
        <f>""</f>
        <v/>
      </c>
      <c r="AK104" t="str">
        <f>""</f>
        <v/>
      </c>
      <c r="AL104" t="str">
        <f>""</f>
        <v/>
      </c>
      <c r="AM104" t="str">
        <f>""</f>
        <v/>
      </c>
      <c r="AN104" t="str">
        <f>""</f>
        <v/>
      </c>
      <c r="AO104" t="str">
        <f>""</f>
        <v/>
      </c>
      <c r="AP104" t="str">
        <f>""</f>
        <v/>
      </c>
      <c r="AQ104" t="str">
        <f>""</f>
        <v/>
      </c>
      <c r="AR104" t="str">
        <f>""</f>
        <v/>
      </c>
      <c r="AS104" t="str">
        <f>""</f>
        <v/>
      </c>
      <c r="AT104" t="str">
        <f>""</f>
        <v/>
      </c>
      <c r="AU104" t="str">
        <f>""</f>
        <v/>
      </c>
      <c r="AV104" t="str">
        <f>""</f>
        <v/>
      </c>
      <c r="AW104" t="str">
        <f>""</f>
        <v/>
      </c>
      <c r="AX104" t="str">
        <f>""</f>
        <v/>
      </c>
      <c r="AY104" t="str">
        <f>""</f>
        <v/>
      </c>
    </row>
    <row r="105" spans="1:51">
      <c r="A105" s="1">
        <v>120779</v>
      </c>
      <c r="B105" t="s">
        <v>1773</v>
      </c>
      <c r="C105" t="s">
        <v>1163</v>
      </c>
      <c r="D105" t="s">
        <v>7</v>
      </c>
      <c r="E105" s="2">
        <v>39777</v>
      </c>
      <c r="F105" s="1">
        <v>133275</v>
      </c>
      <c r="G105" t="s">
        <v>2272</v>
      </c>
      <c r="H105" t="s">
        <v>351</v>
      </c>
      <c r="I105" t="s">
        <v>7</v>
      </c>
      <c r="J105" s="2">
        <v>39785</v>
      </c>
      <c r="K105" s="1">
        <v>106208</v>
      </c>
      <c r="L105" t="s">
        <v>2298</v>
      </c>
      <c r="M105" t="s">
        <v>2152</v>
      </c>
      <c r="N105" t="s">
        <v>7</v>
      </c>
      <c r="O105" s="2">
        <v>39840</v>
      </c>
      <c r="P105" s="1">
        <v>114851</v>
      </c>
      <c r="Q105" t="s">
        <v>1826</v>
      </c>
      <c r="R105" t="s">
        <v>2164</v>
      </c>
      <c r="S105" t="s">
        <v>7</v>
      </c>
      <c r="T105" s="2">
        <v>39891</v>
      </c>
      <c r="V105" t="str">
        <f>""</f>
        <v/>
      </c>
      <c r="W105" t="str">
        <f>""</f>
        <v/>
      </c>
      <c r="X105" t="str">
        <f>""</f>
        <v/>
      </c>
      <c r="Y105" t="str">
        <f>""</f>
        <v/>
      </c>
      <c r="Z105" t="str">
        <f>""</f>
        <v/>
      </c>
      <c r="AA105" t="str">
        <f>""</f>
        <v/>
      </c>
      <c r="AB105" t="str">
        <f>""</f>
        <v/>
      </c>
      <c r="AC105" t="str">
        <f>""</f>
        <v/>
      </c>
      <c r="AD105" t="str">
        <f>""</f>
        <v/>
      </c>
      <c r="AE105" t="str">
        <f>""</f>
        <v/>
      </c>
      <c r="AF105" t="str">
        <f>""</f>
        <v/>
      </c>
      <c r="AG105" t="str">
        <f>""</f>
        <v/>
      </c>
      <c r="AH105" t="str">
        <f>""</f>
        <v/>
      </c>
      <c r="AI105" t="str">
        <f>""</f>
        <v/>
      </c>
      <c r="AJ105" t="str">
        <f>""</f>
        <v/>
      </c>
      <c r="AK105" t="str">
        <f>""</f>
        <v/>
      </c>
      <c r="AL105" t="str">
        <f>""</f>
        <v/>
      </c>
      <c r="AM105" t="str">
        <f>""</f>
        <v/>
      </c>
      <c r="AN105" t="str">
        <f>""</f>
        <v/>
      </c>
      <c r="AO105" t="str">
        <f>""</f>
        <v/>
      </c>
      <c r="AP105" t="str">
        <f>""</f>
        <v/>
      </c>
      <c r="AQ105" t="str">
        <f>""</f>
        <v/>
      </c>
      <c r="AR105" t="str">
        <f>""</f>
        <v/>
      </c>
      <c r="AS105" t="str">
        <f>""</f>
        <v/>
      </c>
      <c r="AT105" t="str">
        <f>""</f>
        <v/>
      </c>
      <c r="AU105" t="str">
        <f>""</f>
        <v/>
      </c>
      <c r="AV105" t="str">
        <f>""</f>
        <v/>
      </c>
      <c r="AW105" t="str">
        <f>""</f>
        <v/>
      </c>
      <c r="AX105" t="str">
        <f>""</f>
        <v/>
      </c>
      <c r="AY105" t="str">
        <f>""</f>
        <v/>
      </c>
    </row>
    <row r="106" spans="1:51">
      <c r="A106" s="1">
        <v>118358</v>
      </c>
      <c r="B106" t="s">
        <v>1775</v>
      </c>
      <c r="C106" t="s">
        <v>3280</v>
      </c>
      <c r="D106" t="s">
        <v>7</v>
      </c>
      <c r="E106" s="2">
        <v>39778</v>
      </c>
      <c r="F106" s="1">
        <v>122092</v>
      </c>
      <c r="G106" t="s">
        <v>3025</v>
      </c>
      <c r="H106" t="s">
        <v>2808</v>
      </c>
      <c r="I106" t="s">
        <v>10</v>
      </c>
      <c r="J106" s="2">
        <v>39785</v>
      </c>
      <c r="K106" s="1">
        <v>131760</v>
      </c>
      <c r="L106" t="s">
        <v>2299</v>
      </c>
      <c r="M106" t="s">
        <v>561</v>
      </c>
      <c r="N106" t="s">
        <v>10</v>
      </c>
      <c r="O106" s="2">
        <v>39840</v>
      </c>
      <c r="P106" s="1">
        <v>131929</v>
      </c>
      <c r="Q106" t="s">
        <v>1827</v>
      </c>
      <c r="R106" t="s">
        <v>2884</v>
      </c>
      <c r="S106" t="s">
        <v>10</v>
      </c>
      <c r="T106" s="2">
        <v>39896</v>
      </c>
      <c r="V106" t="str">
        <f>""</f>
        <v/>
      </c>
      <c r="W106" t="str">
        <f>""</f>
        <v/>
      </c>
      <c r="X106" t="str">
        <f>""</f>
        <v/>
      </c>
      <c r="Y106" t="str">
        <f>""</f>
        <v/>
      </c>
      <c r="Z106" t="str">
        <f>""</f>
        <v/>
      </c>
      <c r="AA106" t="str">
        <f>""</f>
        <v/>
      </c>
      <c r="AB106" t="str">
        <f>""</f>
        <v/>
      </c>
      <c r="AC106" t="str">
        <f>""</f>
        <v/>
      </c>
      <c r="AD106" t="str">
        <f>""</f>
        <v/>
      </c>
      <c r="AE106" t="str">
        <f>""</f>
        <v/>
      </c>
      <c r="AF106" t="str">
        <f>""</f>
        <v/>
      </c>
      <c r="AG106" t="str">
        <f>""</f>
        <v/>
      </c>
      <c r="AH106" t="str">
        <f>""</f>
        <v/>
      </c>
      <c r="AI106" t="str">
        <f>""</f>
        <v/>
      </c>
      <c r="AJ106" t="str">
        <f>""</f>
        <v/>
      </c>
      <c r="AK106" t="str">
        <f>""</f>
        <v/>
      </c>
      <c r="AL106" t="str">
        <f>""</f>
        <v/>
      </c>
      <c r="AM106" t="str">
        <f>""</f>
        <v/>
      </c>
      <c r="AN106" t="str">
        <f>""</f>
        <v/>
      </c>
      <c r="AO106" t="str">
        <f>""</f>
        <v/>
      </c>
      <c r="AP106" t="str">
        <f>""</f>
        <v/>
      </c>
      <c r="AQ106" t="str">
        <f>""</f>
        <v/>
      </c>
      <c r="AR106" t="str">
        <f>""</f>
        <v/>
      </c>
      <c r="AS106" t="str">
        <f>""</f>
        <v/>
      </c>
      <c r="AT106" t="str">
        <f>""</f>
        <v/>
      </c>
      <c r="AU106" t="str">
        <f>""</f>
        <v/>
      </c>
      <c r="AV106" t="str">
        <f>""</f>
        <v/>
      </c>
      <c r="AW106" t="str">
        <f>""</f>
        <v/>
      </c>
      <c r="AX106" t="str">
        <f>""</f>
        <v/>
      </c>
      <c r="AY106" t="str">
        <f>""</f>
        <v/>
      </c>
    </row>
    <row r="107" spans="1:51">
      <c r="A107" s="1">
        <v>134522</v>
      </c>
      <c r="B107" t="s">
        <v>1776</v>
      </c>
      <c r="C107" t="s">
        <v>2540</v>
      </c>
      <c r="D107" t="s">
        <v>1020</v>
      </c>
      <c r="E107" s="2">
        <v>39784</v>
      </c>
      <c r="F107" s="1">
        <v>110100</v>
      </c>
      <c r="G107" t="s">
        <v>2273</v>
      </c>
      <c r="H107" t="s">
        <v>1489</v>
      </c>
      <c r="I107" t="s">
        <v>10</v>
      </c>
      <c r="J107" s="2">
        <v>39785</v>
      </c>
      <c r="K107" s="1">
        <v>133969</v>
      </c>
      <c r="L107" t="s">
        <v>2300</v>
      </c>
      <c r="M107" t="s">
        <v>3427</v>
      </c>
      <c r="N107" t="s">
        <v>7</v>
      </c>
      <c r="O107" s="2">
        <v>39840</v>
      </c>
      <c r="P107" s="1">
        <v>101794</v>
      </c>
      <c r="Q107" t="s">
        <v>1834</v>
      </c>
      <c r="R107" t="s">
        <v>1538</v>
      </c>
      <c r="S107" t="s">
        <v>7</v>
      </c>
      <c r="T107" s="2">
        <v>39902</v>
      </c>
      <c r="V107" t="str">
        <f>""</f>
        <v/>
      </c>
      <c r="W107" t="str">
        <f>""</f>
        <v/>
      </c>
      <c r="X107" t="str">
        <f>""</f>
        <v/>
      </c>
      <c r="Y107" t="str">
        <f>""</f>
        <v/>
      </c>
      <c r="Z107" t="str">
        <f>""</f>
        <v/>
      </c>
      <c r="AA107" t="str">
        <f>""</f>
        <v/>
      </c>
      <c r="AB107" t="str">
        <f>""</f>
        <v/>
      </c>
      <c r="AC107" t="str">
        <f>""</f>
        <v/>
      </c>
      <c r="AD107" t="str">
        <f>""</f>
        <v/>
      </c>
      <c r="AE107" t="str">
        <f>""</f>
        <v/>
      </c>
      <c r="AF107" t="str">
        <f>""</f>
        <v/>
      </c>
      <c r="AG107" t="str">
        <f>""</f>
        <v/>
      </c>
      <c r="AH107" t="str">
        <f>""</f>
        <v/>
      </c>
      <c r="AI107" t="str">
        <f>""</f>
        <v/>
      </c>
      <c r="AJ107" t="str">
        <f>""</f>
        <v/>
      </c>
      <c r="AK107" t="str">
        <f>""</f>
        <v/>
      </c>
      <c r="AL107" t="str">
        <f>""</f>
        <v/>
      </c>
      <c r="AM107" t="str">
        <f>""</f>
        <v/>
      </c>
      <c r="AN107" t="str">
        <f>""</f>
        <v/>
      </c>
      <c r="AO107" t="str">
        <f>""</f>
        <v/>
      </c>
      <c r="AP107" t="str">
        <f>""</f>
        <v/>
      </c>
      <c r="AQ107" t="str">
        <f>""</f>
        <v/>
      </c>
      <c r="AR107" t="str">
        <f>""</f>
        <v/>
      </c>
      <c r="AS107" t="str">
        <f>""</f>
        <v/>
      </c>
      <c r="AT107" t="str">
        <f>""</f>
        <v/>
      </c>
      <c r="AU107" t="str">
        <f>""</f>
        <v/>
      </c>
      <c r="AV107" t="str">
        <f>""</f>
        <v/>
      </c>
      <c r="AW107" t="str">
        <f>""</f>
        <v/>
      </c>
      <c r="AX107" t="str">
        <f>""</f>
        <v/>
      </c>
      <c r="AY107" t="str">
        <f>""</f>
        <v/>
      </c>
    </row>
    <row r="108" spans="1:51">
      <c r="A108" s="1">
        <v>109825</v>
      </c>
      <c r="B108" t="s">
        <v>1777</v>
      </c>
      <c r="C108" t="s">
        <v>1489</v>
      </c>
      <c r="D108" t="s">
        <v>7</v>
      </c>
      <c r="E108" s="2">
        <v>39785</v>
      </c>
      <c r="F108" s="1">
        <v>135044</v>
      </c>
      <c r="G108" t="s">
        <v>2274</v>
      </c>
      <c r="H108" t="s">
        <v>1057</v>
      </c>
      <c r="I108" t="s">
        <v>7</v>
      </c>
      <c r="J108" s="2">
        <v>39785</v>
      </c>
      <c r="K108" s="1">
        <v>112308</v>
      </c>
      <c r="L108" t="s">
        <v>2301</v>
      </c>
      <c r="M108" t="s">
        <v>3243</v>
      </c>
      <c r="N108" t="s">
        <v>7</v>
      </c>
      <c r="O108" s="2">
        <v>39842</v>
      </c>
      <c r="P108" s="1">
        <v>133588</v>
      </c>
      <c r="Q108" t="s">
        <v>1835</v>
      </c>
      <c r="R108" t="s">
        <v>2866</v>
      </c>
      <c r="S108" t="s">
        <v>1020</v>
      </c>
      <c r="T108" s="2">
        <v>39902</v>
      </c>
      <c r="V108" t="str">
        <f>""</f>
        <v/>
      </c>
      <c r="W108" t="str">
        <f>""</f>
        <v/>
      </c>
      <c r="X108" t="str">
        <f>""</f>
        <v/>
      </c>
      <c r="Y108" t="str">
        <f>""</f>
        <v/>
      </c>
      <c r="Z108" t="str">
        <f>""</f>
        <v/>
      </c>
      <c r="AA108" t="str">
        <f>""</f>
        <v/>
      </c>
      <c r="AB108" t="str">
        <f>""</f>
        <v/>
      </c>
      <c r="AC108" t="str">
        <f>""</f>
        <v/>
      </c>
      <c r="AD108" t="str">
        <f>""</f>
        <v/>
      </c>
      <c r="AE108" t="str">
        <f>""</f>
        <v/>
      </c>
      <c r="AF108" t="str">
        <f>""</f>
        <v/>
      </c>
      <c r="AG108" t="str">
        <f>""</f>
        <v/>
      </c>
      <c r="AH108" t="str">
        <f>""</f>
        <v/>
      </c>
      <c r="AI108" t="str">
        <f>""</f>
        <v/>
      </c>
      <c r="AJ108" t="str">
        <f>""</f>
        <v/>
      </c>
      <c r="AK108" t="str">
        <f>""</f>
        <v/>
      </c>
      <c r="AL108" t="str">
        <f>""</f>
        <v/>
      </c>
      <c r="AM108" t="str">
        <f>""</f>
        <v/>
      </c>
      <c r="AN108" t="str">
        <f>""</f>
        <v/>
      </c>
      <c r="AO108" t="str">
        <f>""</f>
        <v/>
      </c>
      <c r="AP108" t="str">
        <f>""</f>
        <v/>
      </c>
      <c r="AQ108" t="str">
        <f>""</f>
        <v/>
      </c>
      <c r="AR108" t="str">
        <f>""</f>
        <v/>
      </c>
      <c r="AS108" t="str">
        <f>""</f>
        <v/>
      </c>
      <c r="AT108" t="str">
        <f>""</f>
        <v/>
      </c>
      <c r="AU108" t="str">
        <f>""</f>
        <v/>
      </c>
      <c r="AV108" t="str">
        <f>""</f>
        <v/>
      </c>
      <c r="AW108" t="str">
        <f>""</f>
        <v/>
      </c>
      <c r="AX108" t="str">
        <f>""</f>
        <v/>
      </c>
      <c r="AY108" t="str">
        <f>""</f>
        <v/>
      </c>
    </row>
    <row r="109" spans="1:51">
      <c r="A109" s="1">
        <v>123371</v>
      </c>
      <c r="B109" t="s">
        <v>2270</v>
      </c>
      <c r="C109" t="s">
        <v>1507</v>
      </c>
      <c r="D109" t="s">
        <v>7</v>
      </c>
      <c r="E109" s="2">
        <v>39785</v>
      </c>
      <c r="F109" s="1">
        <v>101474</v>
      </c>
      <c r="G109" t="s">
        <v>2275</v>
      </c>
      <c r="H109" t="s">
        <v>694</v>
      </c>
      <c r="I109" t="s">
        <v>7</v>
      </c>
      <c r="J109" s="2">
        <v>39790</v>
      </c>
      <c r="K109" s="1">
        <v>114469</v>
      </c>
      <c r="L109" t="s">
        <v>2302</v>
      </c>
      <c r="M109" t="s">
        <v>3278</v>
      </c>
      <c r="N109" t="s">
        <v>7</v>
      </c>
      <c r="O109" s="2">
        <v>39842</v>
      </c>
      <c r="P109" s="1">
        <v>118799</v>
      </c>
      <c r="Q109" t="s">
        <v>1335</v>
      </c>
      <c r="R109" t="s">
        <v>3423</v>
      </c>
      <c r="S109" t="s">
        <v>10</v>
      </c>
      <c r="T109" s="2">
        <v>39932</v>
      </c>
      <c r="V109" t="str">
        <f>""</f>
        <v/>
      </c>
      <c r="W109" t="str">
        <f>""</f>
        <v/>
      </c>
      <c r="X109" t="str">
        <f>""</f>
        <v/>
      </c>
      <c r="Y109" t="str">
        <f>""</f>
        <v/>
      </c>
      <c r="Z109" t="str">
        <f>""</f>
        <v/>
      </c>
      <c r="AA109" t="str">
        <f>""</f>
        <v/>
      </c>
      <c r="AB109" t="str">
        <f>""</f>
        <v/>
      </c>
      <c r="AC109" t="str">
        <f>""</f>
        <v/>
      </c>
      <c r="AD109" t="str">
        <f>""</f>
        <v/>
      </c>
      <c r="AE109" t="str">
        <f>""</f>
        <v/>
      </c>
      <c r="AF109" t="str">
        <f>""</f>
        <v/>
      </c>
      <c r="AG109" t="str">
        <f>""</f>
        <v/>
      </c>
      <c r="AH109" t="str">
        <f>""</f>
        <v/>
      </c>
      <c r="AI109" t="str">
        <f>""</f>
        <v/>
      </c>
      <c r="AJ109" t="str">
        <f>""</f>
        <v/>
      </c>
      <c r="AK109" t="str">
        <f>""</f>
        <v/>
      </c>
      <c r="AL109" t="str">
        <f>""</f>
        <v/>
      </c>
      <c r="AM109" t="str">
        <f>""</f>
        <v/>
      </c>
      <c r="AN109" t="str">
        <f>""</f>
        <v/>
      </c>
      <c r="AO109" t="str">
        <f>""</f>
        <v/>
      </c>
      <c r="AP109" t="str">
        <f>""</f>
        <v/>
      </c>
      <c r="AQ109" t="str">
        <f>""</f>
        <v/>
      </c>
      <c r="AR109" t="str">
        <f>""</f>
        <v/>
      </c>
      <c r="AS109" t="str">
        <f>""</f>
        <v/>
      </c>
      <c r="AT109" t="str">
        <f>""</f>
        <v/>
      </c>
      <c r="AU109" t="str">
        <f>""</f>
        <v/>
      </c>
      <c r="AV109" t="str">
        <f>""</f>
        <v/>
      </c>
      <c r="AW109" t="str">
        <f>""</f>
        <v/>
      </c>
      <c r="AX109" t="str">
        <f>""</f>
        <v/>
      </c>
      <c r="AY109" t="str">
        <f>""</f>
        <v/>
      </c>
    </row>
    <row r="110" spans="1:51">
      <c r="A110" s="1">
        <v>120298</v>
      </c>
      <c r="B110" t="s">
        <v>2271</v>
      </c>
      <c r="C110" t="s">
        <v>2194</v>
      </c>
      <c r="D110" t="s">
        <v>10</v>
      </c>
      <c r="E110" s="2">
        <v>39785</v>
      </c>
      <c r="F110" s="1">
        <v>117796</v>
      </c>
      <c r="G110" t="s">
        <v>2277</v>
      </c>
      <c r="H110" t="s">
        <v>1923</v>
      </c>
      <c r="I110" t="s">
        <v>7</v>
      </c>
      <c r="J110" s="2">
        <v>39790</v>
      </c>
      <c r="K110" s="1">
        <v>106368</v>
      </c>
      <c r="L110" t="s">
        <v>3368</v>
      </c>
      <c r="M110" t="s">
        <v>2346</v>
      </c>
      <c r="N110" t="s">
        <v>10</v>
      </c>
      <c r="O110" s="2">
        <v>39853</v>
      </c>
      <c r="P110" s="1">
        <v>103889</v>
      </c>
      <c r="Q110" t="s">
        <v>1336</v>
      </c>
      <c r="R110" t="s">
        <v>2533</v>
      </c>
      <c r="S110" t="s">
        <v>1020</v>
      </c>
      <c r="T110" s="2">
        <v>39938</v>
      </c>
      <c r="V110" t="str">
        <f>""</f>
        <v/>
      </c>
      <c r="W110" t="str">
        <f>""</f>
        <v/>
      </c>
      <c r="X110" t="str">
        <f>""</f>
        <v/>
      </c>
      <c r="Y110" t="str">
        <f>""</f>
        <v/>
      </c>
      <c r="Z110" t="str">
        <f>""</f>
        <v/>
      </c>
      <c r="AA110" t="str">
        <f>""</f>
        <v/>
      </c>
      <c r="AB110" t="str">
        <f>""</f>
        <v/>
      </c>
      <c r="AC110" t="str">
        <f>""</f>
        <v/>
      </c>
      <c r="AD110" t="str">
        <f>""</f>
        <v/>
      </c>
      <c r="AE110" t="str">
        <f>""</f>
        <v/>
      </c>
      <c r="AF110" t="str">
        <f>""</f>
        <v/>
      </c>
      <c r="AG110" t="str">
        <f>""</f>
        <v/>
      </c>
      <c r="AH110" t="str">
        <f>""</f>
        <v/>
      </c>
      <c r="AI110" t="str">
        <f>""</f>
        <v/>
      </c>
      <c r="AJ110" t="str">
        <f>""</f>
        <v/>
      </c>
      <c r="AK110" t="str">
        <f>""</f>
        <v/>
      </c>
      <c r="AL110" t="str">
        <f>""</f>
        <v/>
      </c>
      <c r="AM110" t="str">
        <f>""</f>
        <v/>
      </c>
      <c r="AN110" t="str">
        <f>""</f>
        <v/>
      </c>
      <c r="AO110" t="str">
        <f>""</f>
        <v/>
      </c>
      <c r="AP110" t="str">
        <f>""</f>
        <v/>
      </c>
      <c r="AQ110" t="str">
        <f>""</f>
        <v/>
      </c>
      <c r="AR110" t="str">
        <f>""</f>
        <v/>
      </c>
      <c r="AS110" t="str">
        <f>""</f>
        <v/>
      </c>
      <c r="AT110" t="str">
        <f>""</f>
        <v/>
      </c>
      <c r="AU110" t="str">
        <f>""</f>
        <v/>
      </c>
      <c r="AV110" t="str">
        <f>""</f>
        <v/>
      </c>
      <c r="AW110" t="str">
        <f>""</f>
        <v/>
      </c>
      <c r="AX110" t="str">
        <f>""</f>
        <v/>
      </c>
      <c r="AY110" t="str">
        <f>""</f>
        <v/>
      </c>
    </row>
    <row r="111" spans="1:51">
      <c r="A111" s="1">
        <v>134297</v>
      </c>
      <c r="B111" t="s">
        <v>3366</v>
      </c>
      <c r="C111" t="s">
        <v>2463</v>
      </c>
      <c r="D111" t="s">
        <v>13</v>
      </c>
      <c r="E111" s="2">
        <v>39785</v>
      </c>
      <c r="F111" s="1">
        <v>118101</v>
      </c>
      <c r="G111" t="s">
        <v>2278</v>
      </c>
      <c r="H111" t="s">
        <v>2959</v>
      </c>
      <c r="I111" t="s">
        <v>10</v>
      </c>
      <c r="J111" s="2">
        <v>39791</v>
      </c>
      <c r="K111" s="1">
        <v>107137</v>
      </c>
      <c r="L111" t="s">
        <v>1806</v>
      </c>
      <c r="M111" t="s">
        <v>2177</v>
      </c>
      <c r="N111" t="s">
        <v>10</v>
      </c>
      <c r="O111" s="2">
        <v>39855</v>
      </c>
      <c r="P111" s="1">
        <v>105533</v>
      </c>
      <c r="Q111" t="s">
        <v>1339</v>
      </c>
      <c r="R111" t="s">
        <v>704</v>
      </c>
      <c r="S111" t="s">
        <v>7</v>
      </c>
      <c r="T111" s="2">
        <v>39939</v>
      </c>
      <c r="V111" t="str">
        <f>""</f>
        <v/>
      </c>
      <c r="W111" t="str">
        <f>""</f>
        <v/>
      </c>
      <c r="X111" t="str">
        <f>""</f>
        <v/>
      </c>
      <c r="Y111" t="str">
        <f>""</f>
        <v/>
      </c>
      <c r="Z111" t="str">
        <f>""</f>
        <v/>
      </c>
      <c r="AA111" t="str">
        <f>""</f>
        <v/>
      </c>
      <c r="AB111" t="str">
        <f>""</f>
        <v/>
      </c>
      <c r="AC111" t="str">
        <f>""</f>
        <v/>
      </c>
      <c r="AD111" t="str">
        <f>""</f>
        <v/>
      </c>
      <c r="AE111" t="str">
        <f>""</f>
        <v/>
      </c>
      <c r="AF111" t="str">
        <f>""</f>
        <v/>
      </c>
      <c r="AG111" t="str">
        <f>""</f>
        <v/>
      </c>
      <c r="AH111" t="str">
        <f>""</f>
        <v/>
      </c>
      <c r="AI111" t="str">
        <f>""</f>
        <v/>
      </c>
      <c r="AJ111" t="str">
        <f>""</f>
        <v/>
      </c>
      <c r="AK111" t="str">
        <f>""</f>
        <v/>
      </c>
      <c r="AL111" t="str">
        <f>""</f>
        <v/>
      </c>
      <c r="AM111" t="str">
        <f>""</f>
        <v/>
      </c>
      <c r="AN111" t="str">
        <f>""</f>
        <v/>
      </c>
      <c r="AO111" t="str">
        <f>""</f>
        <v/>
      </c>
      <c r="AP111" t="str">
        <f>""</f>
        <v/>
      </c>
      <c r="AQ111" t="str">
        <f>""</f>
        <v/>
      </c>
      <c r="AR111" t="str">
        <f>""</f>
        <v/>
      </c>
      <c r="AS111" t="str">
        <f>""</f>
        <v/>
      </c>
      <c r="AT111" t="str">
        <f>""</f>
        <v/>
      </c>
      <c r="AU111" t="str">
        <f>""</f>
        <v/>
      </c>
      <c r="AV111" t="str">
        <f>""</f>
        <v/>
      </c>
      <c r="AW111" t="str">
        <f>""</f>
        <v/>
      </c>
      <c r="AX111" t="str">
        <f>""</f>
        <v/>
      </c>
      <c r="AY111" t="str">
        <f>""</f>
        <v/>
      </c>
    </row>
    <row r="112" spans="1:51">
      <c r="A112" s="1">
        <v>133275</v>
      </c>
      <c r="B112" t="s">
        <v>2272</v>
      </c>
      <c r="C112" t="s">
        <v>351</v>
      </c>
      <c r="D112" t="s">
        <v>7</v>
      </c>
      <c r="E112" s="2">
        <v>39785</v>
      </c>
      <c r="F112" s="1">
        <v>112641</v>
      </c>
      <c r="G112" t="s">
        <v>2279</v>
      </c>
      <c r="H112" t="s">
        <v>2810</v>
      </c>
      <c r="I112" t="s">
        <v>7</v>
      </c>
      <c r="J112" s="2">
        <v>39792</v>
      </c>
      <c r="K112" s="1">
        <v>125746</v>
      </c>
      <c r="L112" t="s">
        <v>3032</v>
      </c>
      <c r="M112" t="s">
        <v>2216</v>
      </c>
      <c r="N112" t="s">
        <v>10</v>
      </c>
      <c r="O112" s="2">
        <v>39869</v>
      </c>
      <c r="P112" s="1">
        <v>135386</v>
      </c>
      <c r="Q112" t="s">
        <v>1340</v>
      </c>
      <c r="R112" t="s">
        <v>2867</v>
      </c>
      <c r="S112" t="s">
        <v>13</v>
      </c>
      <c r="T112" s="2">
        <v>39940</v>
      </c>
      <c r="V112" t="str">
        <f>""</f>
        <v/>
      </c>
      <c r="W112" t="str">
        <f>""</f>
        <v/>
      </c>
      <c r="X112" t="str">
        <f>""</f>
        <v/>
      </c>
      <c r="Y112" t="str">
        <f>""</f>
        <v/>
      </c>
      <c r="Z112" t="str">
        <f>""</f>
        <v/>
      </c>
      <c r="AA112" t="str">
        <f>""</f>
        <v/>
      </c>
      <c r="AB112" t="str">
        <f>""</f>
        <v/>
      </c>
      <c r="AC112" t="str">
        <f>""</f>
        <v/>
      </c>
      <c r="AD112" t="str">
        <f>""</f>
        <v/>
      </c>
      <c r="AE112" t="str">
        <f>""</f>
        <v/>
      </c>
      <c r="AF112" t="str">
        <f>""</f>
        <v/>
      </c>
      <c r="AG112" t="str">
        <f>""</f>
        <v/>
      </c>
      <c r="AH112" t="str">
        <f>""</f>
        <v/>
      </c>
      <c r="AI112" t="str">
        <f>""</f>
        <v/>
      </c>
      <c r="AJ112" t="str">
        <f>""</f>
        <v/>
      </c>
      <c r="AK112" t="str">
        <f>""</f>
        <v/>
      </c>
      <c r="AL112" t="str">
        <f>""</f>
        <v/>
      </c>
      <c r="AM112" t="str">
        <f>""</f>
        <v/>
      </c>
      <c r="AN112" t="str">
        <f>""</f>
        <v/>
      </c>
      <c r="AO112" t="str">
        <f>""</f>
        <v/>
      </c>
      <c r="AP112" t="str">
        <f>""</f>
        <v/>
      </c>
      <c r="AQ112" t="str">
        <f>""</f>
        <v/>
      </c>
      <c r="AR112" t="str">
        <f>""</f>
        <v/>
      </c>
      <c r="AS112" t="str">
        <f>""</f>
        <v/>
      </c>
      <c r="AT112" t="str">
        <f>""</f>
        <v/>
      </c>
      <c r="AU112" t="str">
        <f>""</f>
        <v/>
      </c>
      <c r="AV112" t="str">
        <f>""</f>
        <v/>
      </c>
      <c r="AW112" t="str">
        <f>""</f>
        <v/>
      </c>
      <c r="AX112" t="str">
        <f>""</f>
        <v/>
      </c>
      <c r="AY112" t="str">
        <f>""</f>
        <v/>
      </c>
    </row>
    <row r="113" spans="1:51">
      <c r="A113" s="1">
        <v>122092</v>
      </c>
      <c r="B113" t="s">
        <v>3025</v>
      </c>
      <c r="C113" t="s">
        <v>2808</v>
      </c>
      <c r="D113" t="s">
        <v>10</v>
      </c>
      <c r="E113" s="2">
        <v>39785</v>
      </c>
      <c r="F113" s="1">
        <v>135621</v>
      </c>
      <c r="G113" t="s">
        <v>2281</v>
      </c>
      <c r="H113" t="s">
        <v>3243</v>
      </c>
      <c r="I113" t="s">
        <v>10</v>
      </c>
      <c r="J113" s="2">
        <v>39792</v>
      </c>
      <c r="K113" s="1">
        <v>114166</v>
      </c>
      <c r="L113" t="s">
        <v>1808</v>
      </c>
      <c r="M113" t="s">
        <v>1506</v>
      </c>
      <c r="N113" t="s">
        <v>7</v>
      </c>
      <c r="O113" s="2">
        <v>39875</v>
      </c>
      <c r="P113" s="1">
        <v>110325</v>
      </c>
      <c r="Q113" t="s">
        <v>1341</v>
      </c>
      <c r="R113" t="s">
        <v>364</v>
      </c>
      <c r="S113" t="s">
        <v>7</v>
      </c>
      <c r="T113" s="2">
        <v>39939</v>
      </c>
      <c r="V113" t="str">
        <f>""</f>
        <v/>
      </c>
      <c r="W113" t="str">
        <f>""</f>
        <v/>
      </c>
      <c r="X113" t="str">
        <f>""</f>
        <v/>
      </c>
      <c r="Y113" t="str">
        <f>""</f>
        <v/>
      </c>
      <c r="Z113" t="str">
        <f>""</f>
        <v/>
      </c>
      <c r="AA113" t="str">
        <f>""</f>
        <v/>
      </c>
      <c r="AB113" t="str">
        <f>""</f>
        <v/>
      </c>
      <c r="AC113" t="str">
        <f>""</f>
        <v/>
      </c>
      <c r="AD113" t="str">
        <f>""</f>
        <v/>
      </c>
      <c r="AE113" t="str">
        <f>""</f>
        <v/>
      </c>
      <c r="AF113" t="str">
        <f>""</f>
        <v/>
      </c>
      <c r="AG113" t="str">
        <f>""</f>
        <v/>
      </c>
      <c r="AH113" t="str">
        <f>""</f>
        <v/>
      </c>
      <c r="AI113" t="str">
        <f>""</f>
        <v/>
      </c>
      <c r="AJ113" t="str">
        <f>""</f>
        <v/>
      </c>
      <c r="AK113" t="str">
        <f>""</f>
        <v/>
      </c>
      <c r="AL113" t="str">
        <f>""</f>
        <v/>
      </c>
      <c r="AM113" t="str">
        <f>""</f>
        <v/>
      </c>
      <c r="AN113" t="str">
        <f>""</f>
        <v/>
      </c>
      <c r="AO113" t="str">
        <f>""</f>
        <v/>
      </c>
      <c r="AP113" t="str">
        <f>""</f>
        <v/>
      </c>
      <c r="AQ113" t="str">
        <f>""</f>
        <v/>
      </c>
      <c r="AR113" t="str">
        <f>""</f>
        <v/>
      </c>
      <c r="AS113" t="str">
        <f>""</f>
        <v/>
      </c>
      <c r="AT113" t="str">
        <f>""</f>
        <v/>
      </c>
      <c r="AU113" t="str">
        <f>""</f>
        <v/>
      </c>
      <c r="AV113" t="str">
        <f>""</f>
        <v/>
      </c>
      <c r="AW113" t="str">
        <f>""</f>
        <v/>
      </c>
      <c r="AX113" t="str">
        <f>""</f>
        <v/>
      </c>
      <c r="AY113" t="str">
        <f>""</f>
        <v/>
      </c>
    </row>
    <row r="114" spans="1:51">
      <c r="A114" s="1">
        <v>110100</v>
      </c>
      <c r="B114" t="s">
        <v>2273</v>
      </c>
      <c r="C114" t="s">
        <v>1489</v>
      </c>
      <c r="D114" t="s">
        <v>10</v>
      </c>
      <c r="E114" s="2">
        <v>39785</v>
      </c>
      <c r="F114" s="1">
        <v>100148</v>
      </c>
      <c r="G114" t="s">
        <v>2924</v>
      </c>
      <c r="H114" t="s">
        <v>2962</v>
      </c>
      <c r="I114" t="s">
        <v>7</v>
      </c>
      <c r="J114" s="2">
        <v>39826</v>
      </c>
      <c r="K114" s="1">
        <v>123939</v>
      </c>
      <c r="L114" t="s">
        <v>1809</v>
      </c>
      <c r="M114" t="s">
        <v>2809</v>
      </c>
      <c r="N114" t="s">
        <v>13</v>
      </c>
      <c r="O114" s="2">
        <v>39876</v>
      </c>
      <c r="P114" s="1">
        <v>123171</v>
      </c>
      <c r="Q114" t="s">
        <v>1344</v>
      </c>
      <c r="R114" t="s">
        <v>1383</v>
      </c>
      <c r="S114" t="s">
        <v>7</v>
      </c>
      <c r="T114" s="2">
        <v>39940</v>
      </c>
      <c r="V114" t="str">
        <f>""</f>
        <v/>
      </c>
      <c r="W114" t="str">
        <f>""</f>
        <v/>
      </c>
      <c r="X114" t="str">
        <f>""</f>
        <v/>
      </c>
      <c r="Y114" t="str">
        <f>""</f>
        <v/>
      </c>
      <c r="Z114" t="str">
        <f>""</f>
        <v/>
      </c>
      <c r="AA114" t="str">
        <f>""</f>
        <v/>
      </c>
      <c r="AB114" t="str">
        <f>""</f>
        <v/>
      </c>
      <c r="AC114" t="str">
        <f>""</f>
        <v/>
      </c>
      <c r="AD114" t="str">
        <f>""</f>
        <v/>
      </c>
      <c r="AE114" t="str">
        <f>""</f>
        <v/>
      </c>
      <c r="AF114" t="str">
        <f>""</f>
        <v/>
      </c>
      <c r="AG114" t="str">
        <f>""</f>
        <v/>
      </c>
      <c r="AH114" t="str">
        <f>""</f>
        <v/>
      </c>
      <c r="AI114" t="str">
        <f>""</f>
        <v/>
      </c>
      <c r="AJ114" t="str">
        <f>""</f>
        <v/>
      </c>
      <c r="AK114" t="str">
        <f>""</f>
        <v/>
      </c>
      <c r="AL114" t="str">
        <f>""</f>
        <v/>
      </c>
      <c r="AM114" t="str">
        <f>""</f>
        <v/>
      </c>
      <c r="AN114" t="str">
        <f>""</f>
        <v/>
      </c>
      <c r="AO114" t="str">
        <f>""</f>
        <v/>
      </c>
      <c r="AP114" t="str">
        <f>""</f>
        <v/>
      </c>
      <c r="AQ114" t="str">
        <f>""</f>
        <v/>
      </c>
      <c r="AR114" t="str">
        <f>""</f>
        <v/>
      </c>
      <c r="AS114" t="str">
        <f>""</f>
        <v/>
      </c>
      <c r="AT114" t="str">
        <f>""</f>
        <v/>
      </c>
      <c r="AU114" t="str">
        <f>""</f>
        <v/>
      </c>
      <c r="AV114" t="str">
        <f>""</f>
        <v/>
      </c>
      <c r="AW114" t="str">
        <f>""</f>
        <v/>
      </c>
      <c r="AX114" t="str">
        <f>""</f>
        <v/>
      </c>
      <c r="AY114" t="str">
        <f>""</f>
        <v/>
      </c>
    </row>
    <row r="115" spans="1:51">
      <c r="A115" s="1">
        <v>135044</v>
      </c>
      <c r="B115" t="s">
        <v>2274</v>
      </c>
      <c r="C115" t="s">
        <v>1057</v>
      </c>
      <c r="D115" t="s">
        <v>7</v>
      </c>
      <c r="E115" s="2">
        <v>39785</v>
      </c>
      <c r="F115" s="1">
        <v>115333</v>
      </c>
      <c r="G115" t="s">
        <v>2287</v>
      </c>
      <c r="H115" t="s">
        <v>3429</v>
      </c>
      <c r="I115" t="s">
        <v>10</v>
      </c>
      <c r="J115" s="2">
        <v>39827</v>
      </c>
      <c r="K115" s="1">
        <v>120503</v>
      </c>
      <c r="L115" t="s">
        <v>1810</v>
      </c>
      <c r="M115" t="s">
        <v>2198</v>
      </c>
      <c r="N115" t="s">
        <v>7</v>
      </c>
      <c r="O115" s="2">
        <v>39875</v>
      </c>
      <c r="P115" s="1">
        <v>135057</v>
      </c>
      <c r="Q115" t="s">
        <v>1345</v>
      </c>
      <c r="R115" t="s">
        <v>1057</v>
      </c>
      <c r="S115" t="s">
        <v>7</v>
      </c>
      <c r="T115" s="2">
        <v>39944</v>
      </c>
      <c r="V115" t="str">
        <f>""</f>
        <v/>
      </c>
      <c r="W115" t="str">
        <f>""</f>
        <v/>
      </c>
      <c r="X115" t="str">
        <f>""</f>
        <v/>
      </c>
      <c r="Y115" t="str">
        <f>""</f>
        <v/>
      </c>
      <c r="Z115" t="str">
        <f>""</f>
        <v/>
      </c>
      <c r="AA115" t="str">
        <f>""</f>
        <v/>
      </c>
      <c r="AB115" t="str">
        <f>""</f>
        <v/>
      </c>
      <c r="AC115" t="str">
        <f>""</f>
        <v/>
      </c>
      <c r="AD115" t="str">
        <f>""</f>
        <v/>
      </c>
      <c r="AE115" t="str">
        <f>""</f>
        <v/>
      </c>
      <c r="AF115" t="str">
        <f>""</f>
        <v/>
      </c>
      <c r="AG115" t="str">
        <f>""</f>
        <v/>
      </c>
      <c r="AH115" t="str">
        <f>""</f>
        <v/>
      </c>
      <c r="AI115" t="str">
        <f>""</f>
        <v/>
      </c>
      <c r="AJ115" t="str">
        <f>""</f>
        <v/>
      </c>
      <c r="AK115" t="str">
        <f>""</f>
        <v/>
      </c>
      <c r="AL115" t="str">
        <f>""</f>
        <v/>
      </c>
      <c r="AM115" t="str">
        <f>""</f>
        <v/>
      </c>
      <c r="AN115" t="str">
        <f>""</f>
        <v/>
      </c>
      <c r="AO115" t="str">
        <f>""</f>
        <v/>
      </c>
      <c r="AP115" t="str">
        <f>""</f>
        <v/>
      </c>
      <c r="AQ115" t="str">
        <f>""</f>
        <v/>
      </c>
      <c r="AR115" t="str">
        <f>""</f>
        <v/>
      </c>
      <c r="AS115" t="str">
        <f>""</f>
        <v/>
      </c>
      <c r="AT115" t="str">
        <f>""</f>
        <v/>
      </c>
      <c r="AU115" t="str">
        <f>""</f>
        <v/>
      </c>
      <c r="AV115" t="str">
        <f>""</f>
        <v/>
      </c>
      <c r="AW115" t="str">
        <f>""</f>
        <v/>
      </c>
      <c r="AX115" t="str">
        <f>""</f>
        <v/>
      </c>
      <c r="AY115" t="str">
        <f>""</f>
        <v/>
      </c>
    </row>
    <row r="116" spans="1:51">
      <c r="A116" s="1">
        <v>101474</v>
      </c>
      <c r="B116" t="s">
        <v>2275</v>
      </c>
      <c r="C116" t="s">
        <v>694</v>
      </c>
      <c r="D116" t="s">
        <v>7</v>
      </c>
      <c r="E116" s="2">
        <v>39790</v>
      </c>
      <c r="F116" s="1">
        <v>126265</v>
      </c>
      <c r="G116" t="s">
        <v>2288</v>
      </c>
      <c r="H116" t="s">
        <v>3424</v>
      </c>
      <c r="I116" t="s">
        <v>7</v>
      </c>
      <c r="J116" s="2">
        <v>39827</v>
      </c>
      <c r="K116" s="1">
        <v>104338</v>
      </c>
      <c r="L116" t="s">
        <v>1811</v>
      </c>
      <c r="M116" t="s">
        <v>707</v>
      </c>
      <c r="N116" t="s">
        <v>7</v>
      </c>
      <c r="O116" s="2">
        <v>39876</v>
      </c>
      <c r="P116" s="1">
        <v>103818</v>
      </c>
      <c r="Q116" t="s">
        <v>1350</v>
      </c>
      <c r="R116" t="s">
        <v>1212</v>
      </c>
      <c r="S116" t="s">
        <v>7</v>
      </c>
      <c r="T116" s="2">
        <v>39945</v>
      </c>
      <c r="V116" t="str">
        <f>""</f>
        <v/>
      </c>
      <c r="W116" t="str">
        <f>""</f>
        <v/>
      </c>
      <c r="X116" t="str">
        <f>""</f>
        <v/>
      </c>
      <c r="Y116" t="str">
        <f>""</f>
        <v/>
      </c>
      <c r="Z116" t="str">
        <f>""</f>
        <v/>
      </c>
      <c r="AA116" t="str">
        <f>""</f>
        <v/>
      </c>
      <c r="AB116" t="str">
        <f>""</f>
        <v/>
      </c>
      <c r="AC116" t="str">
        <f>""</f>
        <v/>
      </c>
      <c r="AD116" t="str">
        <f>""</f>
        <v/>
      </c>
      <c r="AE116" t="str">
        <f>""</f>
        <v/>
      </c>
      <c r="AF116" t="str">
        <f>""</f>
        <v/>
      </c>
      <c r="AG116" t="str">
        <f>""</f>
        <v/>
      </c>
      <c r="AH116" t="str">
        <f>""</f>
        <v/>
      </c>
      <c r="AI116" t="str">
        <f>""</f>
        <v/>
      </c>
      <c r="AJ116" t="str">
        <f>""</f>
        <v/>
      </c>
      <c r="AK116" t="str">
        <f>""</f>
        <v/>
      </c>
      <c r="AL116" t="str">
        <f>""</f>
        <v/>
      </c>
      <c r="AM116" t="str">
        <f>""</f>
        <v/>
      </c>
      <c r="AN116" t="str">
        <f>""</f>
        <v/>
      </c>
      <c r="AO116" t="str">
        <f>""</f>
        <v/>
      </c>
      <c r="AP116" t="str">
        <f>""</f>
        <v/>
      </c>
      <c r="AQ116" t="str">
        <f>""</f>
        <v/>
      </c>
      <c r="AR116" t="str">
        <f>""</f>
        <v/>
      </c>
      <c r="AS116" t="str">
        <f>""</f>
        <v/>
      </c>
      <c r="AT116" t="str">
        <f>""</f>
        <v/>
      </c>
      <c r="AU116" t="str">
        <f>""</f>
        <v/>
      </c>
      <c r="AV116" t="str">
        <f>""</f>
        <v/>
      </c>
      <c r="AW116" t="str">
        <f>""</f>
        <v/>
      </c>
      <c r="AX116" t="str">
        <f>""</f>
        <v/>
      </c>
      <c r="AY116" t="str">
        <f>""</f>
        <v/>
      </c>
    </row>
    <row r="117" spans="1:51">
      <c r="A117" s="1">
        <v>117796</v>
      </c>
      <c r="B117" t="s">
        <v>2277</v>
      </c>
      <c r="C117" t="s">
        <v>1923</v>
      </c>
      <c r="D117" t="s">
        <v>7</v>
      </c>
      <c r="E117" s="2">
        <v>39790</v>
      </c>
      <c r="F117" s="1">
        <v>111500</v>
      </c>
      <c r="G117" t="s">
        <v>2290</v>
      </c>
      <c r="H117" t="s">
        <v>1213</v>
      </c>
      <c r="I117" t="s">
        <v>13</v>
      </c>
      <c r="J117" s="2">
        <v>39828</v>
      </c>
      <c r="K117" s="1">
        <v>133675</v>
      </c>
      <c r="L117" t="s">
        <v>1812</v>
      </c>
      <c r="M117" t="s">
        <v>2399</v>
      </c>
      <c r="N117" t="s">
        <v>1020</v>
      </c>
      <c r="O117" s="2">
        <v>39876</v>
      </c>
      <c r="P117" s="1">
        <v>105420</v>
      </c>
      <c r="Q117" t="s">
        <v>1351</v>
      </c>
      <c r="R117" t="s">
        <v>704</v>
      </c>
      <c r="S117" t="s">
        <v>7</v>
      </c>
      <c r="T117" s="2">
        <v>39945</v>
      </c>
      <c r="V117" t="str">
        <f>""</f>
        <v/>
      </c>
      <c r="W117" t="str">
        <f>""</f>
        <v/>
      </c>
      <c r="X117" t="str">
        <f>""</f>
        <v/>
      </c>
      <c r="Y117" t="str">
        <f>""</f>
        <v/>
      </c>
      <c r="Z117" t="str">
        <f>""</f>
        <v/>
      </c>
      <c r="AA117" t="str">
        <f>""</f>
        <v/>
      </c>
      <c r="AB117" t="str">
        <f>""</f>
        <v/>
      </c>
      <c r="AC117" t="str">
        <f>""</f>
        <v/>
      </c>
      <c r="AD117" t="str">
        <f>""</f>
        <v/>
      </c>
      <c r="AE117" t="str">
        <f>""</f>
        <v/>
      </c>
      <c r="AF117" t="str">
        <f>""</f>
        <v/>
      </c>
      <c r="AG117" t="str">
        <f>""</f>
        <v/>
      </c>
      <c r="AH117" t="str">
        <f>""</f>
        <v/>
      </c>
      <c r="AI117" t="str">
        <f>""</f>
        <v/>
      </c>
      <c r="AJ117" t="str">
        <f>""</f>
        <v/>
      </c>
      <c r="AK117" t="str">
        <f>""</f>
        <v/>
      </c>
      <c r="AL117" t="str">
        <f>""</f>
        <v/>
      </c>
      <c r="AM117" t="str">
        <f>""</f>
        <v/>
      </c>
      <c r="AN117" t="str">
        <f>""</f>
        <v/>
      </c>
      <c r="AO117" t="str">
        <f>""</f>
        <v/>
      </c>
      <c r="AP117" t="str">
        <f>""</f>
        <v/>
      </c>
      <c r="AQ117" t="str">
        <f>""</f>
        <v/>
      </c>
      <c r="AR117" t="str">
        <f>""</f>
        <v/>
      </c>
      <c r="AS117" t="str">
        <f>""</f>
        <v/>
      </c>
      <c r="AT117" t="str">
        <f>""</f>
        <v/>
      </c>
      <c r="AU117" t="str">
        <f>""</f>
        <v/>
      </c>
      <c r="AV117" t="str">
        <f>""</f>
        <v/>
      </c>
      <c r="AW117" t="str">
        <f>""</f>
        <v/>
      </c>
      <c r="AX117" t="str">
        <f>""</f>
        <v/>
      </c>
      <c r="AY117" t="str">
        <f>""</f>
        <v/>
      </c>
    </row>
    <row r="118" spans="1:51">
      <c r="A118" s="1">
        <v>118101</v>
      </c>
      <c r="B118" t="s">
        <v>2278</v>
      </c>
      <c r="C118" t="s">
        <v>2959</v>
      </c>
      <c r="D118" t="s">
        <v>10</v>
      </c>
      <c r="E118" s="2">
        <v>39791</v>
      </c>
      <c r="F118" s="1">
        <v>116899</v>
      </c>
      <c r="G118" t="s">
        <v>2291</v>
      </c>
      <c r="H118" t="s">
        <v>1057</v>
      </c>
      <c r="I118" t="s">
        <v>7</v>
      </c>
      <c r="J118" s="2">
        <v>39832</v>
      </c>
      <c r="K118" s="1">
        <v>125740</v>
      </c>
      <c r="L118" t="s">
        <v>1813</v>
      </c>
      <c r="M118" t="s">
        <v>2216</v>
      </c>
      <c r="N118" t="s">
        <v>10</v>
      </c>
      <c r="O118" s="2">
        <v>39876</v>
      </c>
      <c r="P118" s="1">
        <v>124308</v>
      </c>
      <c r="Q118" t="s">
        <v>1352</v>
      </c>
      <c r="R118" t="s">
        <v>2603</v>
      </c>
      <c r="S118" t="s">
        <v>7</v>
      </c>
      <c r="T118" s="2">
        <v>39946</v>
      </c>
      <c r="V118" t="str">
        <f>""</f>
        <v/>
      </c>
      <c r="W118" t="str">
        <f>""</f>
        <v/>
      </c>
      <c r="X118" t="str">
        <f>""</f>
        <v/>
      </c>
      <c r="Y118" t="str">
        <f>""</f>
        <v/>
      </c>
      <c r="Z118" t="str">
        <f>""</f>
        <v/>
      </c>
      <c r="AA118" t="str">
        <f>""</f>
        <v/>
      </c>
      <c r="AB118" t="str">
        <f>""</f>
        <v/>
      </c>
      <c r="AC118" t="str">
        <f>""</f>
        <v/>
      </c>
      <c r="AD118" t="str">
        <f>""</f>
        <v/>
      </c>
      <c r="AE118" t="str">
        <f>""</f>
        <v/>
      </c>
      <c r="AF118" t="str">
        <f>""</f>
        <v/>
      </c>
      <c r="AG118" t="str">
        <f>""</f>
        <v/>
      </c>
      <c r="AH118" t="str">
        <f>""</f>
        <v/>
      </c>
      <c r="AI118" t="str">
        <f>""</f>
        <v/>
      </c>
      <c r="AJ118" t="str">
        <f>""</f>
        <v/>
      </c>
      <c r="AK118" t="str">
        <f>""</f>
        <v/>
      </c>
      <c r="AL118" t="str">
        <f>""</f>
        <v/>
      </c>
      <c r="AM118" t="str">
        <f>""</f>
        <v/>
      </c>
      <c r="AN118" t="str">
        <f>""</f>
        <v/>
      </c>
      <c r="AO118" t="str">
        <f>""</f>
        <v/>
      </c>
      <c r="AP118" t="str">
        <f>""</f>
        <v/>
      </c>
      <c r="AQ118" t="str">
        <f>""</f>
        <v/>
      </c>
      <c r="AR118" t="str">
        <f>""</f>
        <v/>
      </c>
      <c r="AS118" t="str">
        <f>""</f>
        <v/>
      </c>
      <c r="AT118" t="str">
        <f>""</f>
        <v/>
      </c>
      <c r="AU118" t="str">
        <f>""</f>
        <v/>
      </c>
      <c r="AV118" t="str">
        <f>""</f>
        <v/>
      </c>
      <c r="AW118" t="str">
        <f>""</f>
        <v/>
      </c>
      <c r="AX118" t="str">
        <f>""</f>
        <v/>
      </c>
      <c r="AY118" t="str">
        <f>""</f>
        <v/>
      </c>
    </row>
    <row r="119" spans="1:51">
      <c r="A119" s="1">
        <v>112641</v>
      </c>
      <c r="B119" t="s">
        <v>2279</v>
      </c>
      <c r="C119" t="s">
        <v>2810</v>
      </c>
      <c r="D119" t="s">
        <v>7</v>
      </c>
      <c r="E119" s="2">
        <v>39792</v>
      </c>
      <c r="F119" s="1">
        <v>101187</v>
      </c>
      <c r="G119" t="s">
        <v>3027</v>
      </c>
      <c r="H119" t="s">
        <v>1611</v>
      </c>
      <c r="I119" t="s">
        <v>7</v>
      </c>
      <c r="J119" s="2">
        <v>39833</v>
      </c>
      <c r="K119" s="1">
        <v>110878</v>
      </c>
      <c r="L119" t="s">
        <v>1817</v>
      </c>
      <c r="M119" t="s">
        <v>2866</v>
      </c>
      <c r="N119" t="s">
        <v>10</v>
      </c>
      <c r="O119" s="2">
        <v>39883</v>
      </c>
      <c r="P119" s="1">
        <v>124263</v>
      </c>
      <c r="Q119" t="s">
        <v>1357</v>
      </c>
      <c r="R119" t="s">
        <v>1730</v>
      </c>
      <c r="S119" t="s">
        <v>7</v>
      </c>
      <c r="T119" s="2">
        <v>39952</v>
      </c>
      <c r="V119" t="str">
        <f>""</f>
        <v/>
      </c>
      <c r="W119" t="str">
        <f>""</f>
        <v/>
      </c>
      <c r="X119" t="str">
        <f>""</f>
        <v/>
      </c>
      <c r="Y119" t="str">
        <f>""</f>
        <v/>
      </c>
      <c r="Z119" t="str">
        <f>""</f>
        <v/>
      </c>
      <c r="AA119" t="str">
        <f>""</f>
        <v/>
      </c>
      <c r="AB119" t="str">
        <f>""</f>
        <v/>
      </c>
      <c r="AC119" t="str">
        <f>""</f>
        <v/>
      </c>
      <c r="AD119" t="str">
        <f>""</f>
        <v/>
      </c>
      <c r="AE119" t="str">
        <f>""</f>
        <v/>
      </c>
      <c r="AF119" t="str">
        <f>""</f>
        <v/>
      </c>
      <c r="AG119" t="str">
        <f>""</f>
        <v/>
      </c>
      <c r="AH119" t="str">
        <f>""</f>
        <v/>
      </c>
      <c r="AI119" t="str">
        <f>""</f>
        <v/>
      </c>
      <c r="AJ119" t="str">
        <f>""</f>
        <v/>
      </c>
      <c r="AK119" t="str">
        <f>""</f>
        <v/>
      </c>
      <c r="AL119" t="str">
        <f>""</f>
        <v/>
      </c>
      <c r="AM119" t="str">
        <f>""</f>
        <v/>
      </c>
      <c r="AN119" t="str">
        <f>""</f>
        <v/>
      </c>
      <c r="AO119" t="str">
        <f>""</f>
        <v/>
      </c>
      <c r="AP119" t="str">
        <f>""</f>
        <v/>
      </c>
      <c r="AQ119" t="str">
        <f>""</f>
        <v/>
      </c>
      <c r="AR119" t="str">
        <f>""</f>
        <v/>
      </c>
      <c r="AS119" t="str">
        <f>""</f>
        <v/>
      </c>
      <c r="AT119" t="str">
        <f>""</f>
        <v/>
      </c>
      <c r="AU119" t="str">
        <f>""</f>
        <v/>
      </c>
      <c r="AV119" t="str">
        <f>""</f>
        <v/>
      </c>
      <c r="AW119" t="str">
        <f>""</f>
        <v/>
      </c>
      <c r="AX119" t="str">
        <f>""</f>
        <v/>
      </c>
      <c r="AY119" t="str">
        <f>""</f>
        <v/>
      </c>
    </row>
    <row r="120" spans="1:51">
      <c r="A120" s="1">
        <v>135621</v>
      </c>
      <c r="B120" t="s">
        <v>2281</v>
      </c>
      <c r="C120" t="s">
        <v>3243</v>
      </c>
      <c r="D120" t="s">
        <v>10</v>
      </c>
      <c r="E120" s="2">
        <v>39792</v>
      </c>
      <c r="F120" s="1">
        <v>126434</v>
      </c>
      <c r="G120" t="s">
        <v>3028</v>
      </c>
      <c r="H120" t="s">
        <v>3424</v>
      </c>
      <c r="I120" t="s">
        <v>7</v>
      </c>
      <c r="J120" s="2">
        <v>39834</v>
      </c>
      <c r="K120" s="1">
        <v>124827</v>
      </c>
      <c r="L120" t="s">
        <v>1818</v>
      </c>
      <c r="M120" t="s">
        <v>3281</v>
      </c>
      <c r="N120" t="s">
        <v>10</v>
      </c>
      <c r="O120" s="2">
        <v>39883</v>
      </c>
      <c r="P120" s="1">
        <v>135056</v>
      </c>
      <c r="Q120" t="s">
        <v>2151</v>
      </c>
      <c r="R120" t="s">
        <v>1057</v>
      </c>
      <c r="S120" t="s">
        <v>7</v>
      </c>
      <c r="T120" s="2">
        <v>39952</v>
      </c>
      <c r="V120" t="str">
        <f>""</f>
        <v/>
      </c>
      <c r="W120" t="str">
        <f>""</f>
        <v/>
      </c>
      <c r="X120" t="str">
        <f>""</f>
        <v/>
      </c>
      <c r="Y120" t="str">
        <f>""</f>
        <v/>
      </c>
      <c r="Z120" t="str">
        <f>""</f>
        <v/>
      </c>
      <c r="AA120" t="str">
        <f>""</f>
        <v/>
      </c>
      <c r="AB120" t="str">
        <f>""</f>
        <v/>
      </c>
      <c r="AC120" t="str">
        <f>""</f>
        <v/>
      </c>
      <c r="AD120" t="str">
        <f>""</f>
        <v/>
      </c>
      <c r="AE120" t="str">
        <f>""</f>
        <v/>
      </c>
      <c r="AF120" t="str">
        <f>""</f>
        <v/>
      </c>
      <c r="AG120" t="str">
        <f>""</f>
        <v/>
      </c>
      <c r="AH120" t="str">
        <f>""</f>
        <v/>
      </c>
      <c r="AI120" t="str">
        <f>""</f>
        <v/>
      </c>
      <c r="AJ120" t="str">
        <f>""</f>
        <v/>
      </c>
      <c r="AK120" t="str">
        <f>""</f>
        <v/>
      </c>
      <c r="AL120" t="str">
        <f>""</f>
        <v/>
      </c>
      <c r="AM120" t="str">
        <f>""</f>
        <v/>
      </c>
      <c r="AN120" t="str">
        <f>""</f>
        <v/>
      </c>
      <c r="AO120" t="str">
        <f>""</f>
        <v/>
      </c>
      <c r="AP120" t="str">
        <f>""</f>
        <v/>
      </c>
      <c r="AQ120" t="str">
        <f>""</f>
        <v/>
      </c>
      <c r="AR120" t="str">
        <f>""</f>
        <v/>
      </c>
      <c r="AS120" t="str">
        <f>""</f>
        <v/>
      </c>
      <c r="AT120" t="str">
        <f>""</f>
        <v/>
      </c>
      <c r="AU120" t="str">
        <f>""</f>
        <v/>
      </c>
      <c r="AV120" t="str">
        <f>""</f>
        <v/>
      </c>
      <c r="AW120" t="str">
        <f>""</f>
        <v/>
      </c>
      <c r="AX120" t="str">
        <f>""</f>
        <v/>
      </c>
      <c r="AY120" t="str">
        <f>""</f>
        <v/>
      </c>
    </row>
    <row r="121" spans="1:51">
      <c r="A121" s="1">
        <v>100148</v>
      </c>
      <c r="B121" t="s">
        <v>2924</v>
      </c>
      <c r="C121" t="s">
        <v>2962</v>
      </c>
      <c r="D121" t="s">
        <v>7</v>
      </c>
      <c r="E121" s="2">
        <v>39826</v>
      </c>
      <c r="F121" s="1">
        <v>116995</v>
      </c>
      <c r="G121" t="s">
        <v>2296</v>
      </c>
      <c r="H121" t="s">
        <v>1057</v>
      </c>
      <c r="I121" t="s">
        <v>10</v>
      </c>
      <c r="J121" s="2">
        <v>39835</v>
      </c>
      <c r="K121" s="1">
        <v>131057</v>
      </c>
      <c r="L121" t="s">
        <v>1820</v>
      </c>
      <c r="M121" t="s">
        <v>2891</v>
      </c>
      <c r="N121" t="s">
        <v>7</v>
      </c>
      <c r="O121" s="2">
        <v>39888</v>
      </c>
      <c r="P121" s="1">
        <v>107332</v>
      </c>
      <c r="Q121" t="s">
        <v>3182</v>
      </c>
      <c r="R121" t="s">
        <v>2847</v>
      </c>
      <c r="S121" t="s">
        <v>7</v>
      </c>
      <c r="T121" s="2">
        <v>39951</v>
      </c>
      <c r="V121" t="str">
        <f>""</f>
        <v/>
      </c>
      <c r="W121" t="str">
        <f>""</f>
        <v/>
      </c>
      <c r="X121" t="str">
        <f>""</f>
        <v/>
      </c>
      <c r="Y121" t="str">
        <f>""</f>
        <v/>
      </c>
      <c r="Z121" t="str">
        <f>""</f>
        <v/>
      </c>
      <c r="AA121" t="str">
        <f>""</f>
        <v/>
      </c>
      <c r="AB121" t="str">
        <f>""</f>
        <v/>
      </c>
      <c r="AC121" t="str">
        <f>""</f>
        <v/>
      </c>
      <c r="AD121" t="str">
        <f>""</f>
        <v/>
      </c>
      <c r="AE121" t="str">
        <f>""</f>
        <v/>
      </c>
      <c r="AF121" t="str">
        <f>""</f>
        <v/>
      </c>
      <c r="AG121" t="str">
        <f>""</f>
        <v/>
      </c>
      <c r="AH121" t="str">
        <f>""</f>
        <v/>
      </c>
      <c r="AI121" t="str">
        <f>""</f>
        <v/>
      </c>
      <c r="AJ121" t="str">
        <f>""</f>
        <v/>
      </c>
      <c r="AK121" t="str">
        <f>""</f>
        <v/>
      </c>
      <c r="AL121" t="str">
        <f>""</f>
        <v/>
      </c>
      <c r="AM121" t="str">
        <f>""</f>
        <v/>
      </c>
      <c r="AN121" t="str">
        <f>""</f>
        <v/>
      </c>
      <c r="AO121" t="str">
        <f>""</f>
        <v/>
      </c>
      <c r="AP121" t="str">
        <f>""</f>
        <v/>
      </c>
      <c r="AQ121" t="str">
        <f>""</f>
        <v/>
      </c>
      <c r="AR121" t="str">
        <f>""</f>
        <v/>
      </c>
      <c r="AS121" t="str">
        <f>""</f>
        <v/>
      </c>
      <c r="AT121" t="str">
        <f>""</f>
        <v/>
      </c>
      <c r="AU121" t="str">
        <f>""</f>
        <v/>
      </c>
      <c r="AV121" t="str">
        <f>""</f>
        <v/>
      </c>
      <c r="AW121" t="str">
        <f>""</f>
        <v/>
      </c>
      <c r="AX121" t="str">
        <f>""</f>
        <v/>
      </c>
      <c r="AY121" t="str">
        <f>""</f>
        <v/>
      </c>
    </row>
    <row r="122" spans="1:51">
      <c r="A122" s="1">
        <v>115333</v>
      </c>
      <c r="B122" t="s">
        <v>2287</v>
      </c>
      <c r="C122" t="s">
        <v>3429</v>
      </c>
      <c r="D122" t="s">
        <v>10</v>
      </c>
      <c r="E122" s="2">
        <v>39827</v>
      </c>
      <c r="F122" s="1">
        <v>131154</v>
      </c>
      <c r="G122" t="s">
        <v>2297</v>
      </c>
      <c r="H122" t="s">
        <v>2806</v>
      </c>
      <c r="I122" t="s">
        <v>7</v>
      </c>
      <c r="J122" s="2">
        <v>39840</v>
      </c>
      <c r="K122" s="1">
        <v>118824</v>
      </c>
      <c r="L122" t="s">
        <v>1821</v>
      </c>
      <c r="M122" t="s">
        <v>3280</v>
      </c>
      <c r="N122" t="s">
        <v>10</v>
      </c>
      <c r="O122" s="2">
        <v>39889</v>
      </c>
      <c r="P122" s="1">
        <v>103282</v>
      </c>
      <c r="Q122" t="s">
        <v>3184</v>
      </c>
      <c r="R122" t="s">
        <v>2894</v>
      </c>
      <c r="S122" t="s">
        <v>7</v>
      </c>
      <c r="T122" s="2">
        <v>39952</v>
      </c>
      <c r="V122" t="str">
        <f>""</f>
        <v/>
      </c>
      <c r="W122" t="str">
        <f>""</f>
        <v/>
      </c>
      <c r="X122" t="str">
        <f>""</f>
        <v/>
      </c>
      <c r="Y122" t="str">
        <f>""</f>
        <v/>
      </c>
      <c r="Z122" t="str">
        <f>""</f>
        <v/>
      </c>
      <c r="AA122" t="str">
        <f>""</f>
        <v/>
      </c>
      <c r="AB122" t="str">
        <f>""</f>
        <v/>
      </c>
      <c r="AC122" t="str">
        <f>""</f>
        <v/>
      </c>
      <c r="AD122" t="str">
        <f>""</f>
        <v/>
      </c>
      <c r="AE122" t="str">
        <f>""</f>
        <v/>
      </c>
      <c r="AF122" t="str">
        <f>""</f>
        <v/>
      </c>
      <c r="AG122" t="str">
        <f>""</f>
        <v/>
      </c>
      <c r="AH122" t="str">
        <f>""</f>
        <v/>
      </c>
      <c r="AI122" t="str">
        <f>""</f>
        <v/>
      </c>
      <c r="AJ122" t="str">
        <f>""</f>
        <v/>
      </c>
      <c r="AK122" t="str">
        <f>""</f>
        <v/>
      </c>
      <c r="AL122" t="str">
        <f>""</f>
        <v/>
      </c>
      <c r="AM122" t="str">
        <f>""</f>
        <v/>
      </c>
      <c r="AN122" t="str">
        <f>""</f>
        <v/>
      </c>
      <c r="AO122" t="str">
        <f>""</f>
        <v/>
      </c>
      <c r="AP122" t="str">
        <f>""</f>
        <v/>
      </c>
      <c r="AQ122" t="str">
        <f>""</f>
        <v/>
      </c>
      <c r="AR122" t="str">
        <f>""</f>
        <v/>
      </c>
      <c r="AS122" t="str">
        <f>""</f>
        <v/>
      </c>
      <c r="AT122" t="str">
        <f>""</f>
        <v/>
      </c>
      <c r="AU122" t="str">
        <f>""</f>
        <v/>
      </c>
      <c r="AV122" t="str">
        <f>""</f>
        <v/>
      </c>
      <c r="AW122" t="str">
        <f>""</f>
        <v/>
      </c>
      <c r="AX122" t="str">
        <f>""</f>
        <v/>
      </c>
      <c r="AY122" t="str">
        <f>""</f>
        <v/>
      </c>
    </row>
    <row r="123" spans="1:51">
      <c r="A123" s="1">
        <v>126265</v>
      </c>
      <c r="B123" t="s">
        <v>2288</v>
      </c>
      <c r="C123" t="s">
        <v>3424</v>
      </c>
      <c r="D123" t="s">
        <v>7</v>
      </c>
      <c r="E123" s="2">
        <v>39827</v>
      </c>
      <c r="F123" s="1">
        <v>106208</v>
      </c>
      <c r="G123" t="s">
        <v>2298</v>
      </c>
      <c r="H123" t="s">
        <v>2152</v>
      </c>
      <c r="I123" t="s">
        <v>7</v>
      </c>
      <c r="J123" s="2">
        <v>39840</v>
      </c>
      <c r="K123" s="1">
        <v>101060</v>
      </c>
      <c r="L123" t="s">
        <v>1825</v>
      </c>
      <c r="M123" t="s">
        <v>1017</v>
      </c>
      <c r="N123" t="s">
        <v>10</v>
      </c>
      <c r="O123" s="2">
        <v>39890</v>
      </c>
      <c r="P123" s="1">
        <v>103400</v>
      </c>
      <c r="Q123" t="s">
        <v>3186</v>
      </c>
      <c r="R123" t="s">
        <v>2894</v>
      </c>
      <c r="S123" t="s">
        <v>7</v>
      </c>
      <c r="T123" s="2">
        <v>39953</v>
      </c>
      <c r="V123" t="str">
        <f>""</f>
        <v/>
      </c>
      <c r="W123" t="str">
        <f>""</f>
        <v/>
      </c>
      <c r="X123" t="str">
        <f>""</f>
        <v/>
      </c>
      <c r="Y123" t="str">
        <f>""</f>
        <v/>
      </c>
      <c r="Z123" t="str">
        <f>""</f>
        <v/>
      </c>
      <c r="AA123" t="str">
        <f>""</f>
        <v/>
      </c>
      <c r="AB123" t="str">
        <f>""</f>
        <v/>
      </c>
      <c r="AC123" t="str">
        <f>""</f>
        <v/>
      </c>
      <c r="AD123" t="str">
        <f>""</f>
        <v/>
      </c>
      <c r="AE123" t="str">
        <f>""</f>
        <v/>
      </c>
      <c r="AF123" t="str">
        <f>""</f>
        <v/>
      </c>
      <c r="AG123" t="str">
        <f>""</f>
        <v/>
      </c>
      <c r="AH123" t="str">
        <f>""</f>
        <v/>
      </c>
      <c r="AI123" t="str">
        <f>""</f>
        <v/>
      </c>
      <c r="AJ123" t="str">
        <f>""</f>
        <v/>
      </c>
      <c r="AK123" t="str">
        <f>""</f>
        <v/>
      </c>
      <c r="AL123" t="str">
        <f>""</f>
        <v/>
      </c>
      <c r="AM123" t="str">
        <f>""</f>
        <v/>
      </c>
      <c r="AN123" t="str">
        <f>""</f>
        <v/>
      </c>
      <c r="AO123" t="str">
        <f>""</f>
        <v/>
      </c>
      <c r="AP123" t="str">
        <f>""</f>
        <v/>
      </c>
      <c r="AQ123" t="str">
        <f>""</f>
        <v/>
      </c>
      <c r="AR123" t="str">
        <f>""</f>
        <v/>
      </c>
      <c r="AS123" t="str">
        <f>""</f>
        <v/>
      </c>
      <c r="AT123" t="str">
        <f>""</f>
        <v/>
      </c>
      <c r="AU123" t="str">
        <f>""</f>
        <v/>
      </c>
      <c r="AV123" t="str">
        <f>""</f>
        <v/>
      </c>
      <c r="AW123" t="str">
        <f>""</f>
        <v/>
      </c>
      <c r="AX123" t="str">
        <f>""</f>
        <v/>
      </c>
      <c r="AY123" t="str">
        <f>""</f>
        <v/>
      </c>
    </row>
    <row r="124" spans="1:51">
      <c r="A124" s="1">
        <v>111500</v>
      </c>
      <c r="B124" t="s">
        <v>2290</v>
      </c>
      <c r="C124" t="s">
        <v>1213</v>
      </c>
      <c r="D124" t="s">
        <v>13</v>
      </c>
      <c r="E124" s="2">
        <v>39828</v>
      </c>
      <c r="F124" s="1">
        <v>131760</v>
      </c>
      <c r="G124" t="s">
        <v>2299</v>
      </c>
      <c r="H124" t="s">
        <v>561</v>
      </c>
      <c r="I124" t="s">
        <v>10</v>
      </c>
      <c r="J124" s="2">
        <v>39840</v>
      </c>
      <c r="K124" s="1">
        <v>114851</v>
      </c>
      <c r="L124" t="s">
        <v>1826</v>
      </c>
      <c r="M124" t="s">
        <v>2164</v>
      </c>
      <c r="N124" t="s">
        <v>7</v>
      </c>
      <c r="O124" s="2">
        <v>39891</v>
      </c>
      <c r="P124" s="1">
        <v>111412</v>
      </c>
      <c r="Q124" t="s">
        <v>3187</v>
      </c>
      <c r="R124" t="s">
        <v>385</v>
      </c>
      <c r="S124" t="s">
        <v>10</v>
      </c>
      <c r="T124" s="2">
        <v>39953</v>
      </c>
      <c r="V124" t="str">
        <f>""</f>
        <v/>
      </c>
      <c r="W124" t="str">
        <f>""</f>
        <v/>
      </c>
      <c r="X124" t="str">
        <f>""</f>
        <v/>
      </c>
      <c r="Y124" t="str">
        <f>""</f>
        <v/>
      </c>
      <c r="Z124" t="str">
        <f>""</f>
        <v/>
      </c>
      <c r="AA124" t="str">
        <f>""</f>
        <v/>
      </c>
      <c r="AB124" t="str">
        <f>""</f>
        <v/>
      </c>
      <c r="AC124" t="str">
        <f>""</f>
        <v/>
      </c>
      <c r="AD124" t="str">
        <f>""</f>
        <v/>
      </c>
      <c r="AE124" t="str">
        <f>""</f>
        <v/>
      </c>
      <c r="AF124" t="str">
        <f>""</f>
        <v/>
      </c>
      <c r="AG124" t="str">
        <f>""</f>
        <v/>
      </c>
      <c r="AH124" t="str">
        <f>""</f>
        <v/>
      </c>
      <c r="AI124" t="str">
        <f>""</f>
        <v/>
      </c>
      <c r="AJ124" t="str">
        <f>""</f>
        <v/>
      </c>
      <c r="AK124" t="str">
        <f>""</f>
        <v/>
      </c>
      <c r="AL124" t="str">
        <f>""</f>
        <v/>
      </c>
      <c r="AM124" t="str">
        <f>""</f>
        <v/>
      </c>
      <c r="AN124" t="str">
        <f>""</f>
        <v/>
      </c>
      <c r="AO124" t="str">
        <f>""</f>
        <v/>
      </c>
      <c r="AP124" t="str">
        <f>""</f>
        <v/>
      </c>
      <c r="AQ124" t="str">
        <f>""</f>
        <v/>
      </c>
      <c r="AR124" t="str">
        <f>""</f>
        <v/>
      </c>
      <c r="AS124" t="str">
        <f>""</f>
        <v/>
      </c>
      <c r="AT124" t="str">
        <f>""</f>
        <v/>
      </c>
      <c r="AU124" t="str">
        <f>""</f>
        <v/>
      </c>
      <c r="AV124" t="str">
        <f>""</f>
        <v/>
      </c>
      <c r="AW124" t="str">
        <f>""</f>
        <v/>
      </c>
      <c r="AX124" t="str">
        <f>""</f>
        <v/>
      </c>
      <c r="AY124" t="str">
        <f>""</f>
        <v/>
      </c>
    </row>
    <row r="125" spans="1:51">
      <c r="A125" s="1">
        <v>116899</v>
      </c>
      <c r="B125" t="s">
        <v>2291</v>
      </c>
      <c r="C125" t="s">
        <v>1057</v>
      </c>
      <c r="D125" t="s">
        <v>7</v>
      </c>
      <c r="E125" s="2">
        <v>39832</v>
      </c>
      <c r="F125" s="1">
        <v>133969</v>
      </c>
      <c r="G125" t="s">
        <v>2300</v>
      </c>
      <c r="H125" t="s">
        <v>3427</v>
      </c>
      <c r="I125" t="s">
        <v>7</v>
      </c>
      <c r="J125" s="2">
        <v>39840</v>
      </c>
      <c r="K125" s="1">
        <v>131929</v>
      </c>
      <c r="L125" t="s">
        <v>1827</v>
      </c>
      <c r="M125" t="s">
        <v>2884</v>
      </c>
      <c r="N125" t="s">
        <v>10</v>
      </c>
      <c r="O125" s="2">
        <v>39896</v>
      </c>
      <c r="P125" s="1">
        <v>105041</v>
      </c>
      <c r="Q125" t="s">
        <v>2770</v>
      </c>
      <c r="R125" t="s">
        <v>2160</v>
      </c>
      <c r="S125" t="s">
        <v>7</v>
      </c>
      <c r="T125" s="2">
        <v>39967</v>
      </c>
      <c r="V125" t="str">
        <f>""</f>
        <v/>
      </c>
      <c r="W125" t="str">
        <f>""</f>
        <v/>
      </c>
      <c r="X125" t="str">
        <f>""</f>
        <v/>
      </c>
      <c r="Y125" t="str">
        <f>""</f>
        <v/>
      </c>
      <c r="Z125" t="str">
        <f>""</f>
        <v/>
      </c>
      <c r="AA125" t="str">
        <f>""</f>
        <v/>
      </c>
      <c r="AB125" t="str">
        <f>""</f>
        <v/>
      </c>
      <c r="AC125" t="str">
        <f>""</f>
        <v/>
      </c>
      <c r="AD125" t="str">
        <f>""</f>
        <v/>
      </c>
      <c r="AE125" t="str">
        <f>""</f>
        <v/>
      </c>
      <c r="AF125" t="str">
        <f>""</f>
        <v/>
      </c>
      <c r="AG125" t="str">
        <f>""</f>
        <v/>
      </c>
      <c r="AH125" t="str">
        <f>""</f>
        <v/>
      </c>
      <c r="AI125" t="str">
        <f>""</f>
        <v/>
      </c>
      <c r="AJ125" t="str">
        <f>""</f>
        <v/>
      </c>
      <c r="AK125" t="str">
        <f>""</f>
        <v/>
      </c>
      <c r="AL125" t="str">
        <f>""</f>
        <v/>
      </c>
      <c r="AM125" t="str">
        <f>""</f>
        <v/>
      </c>
      <c r="AN125" t="str">
        <f>""</f>
        <v/>
      </c>
      <c r="AO125" t="str">
        <f>""</f>
        <v/>
      </c>
      <c r="AP125" t="str">
        <f>""</f>
        <v/>
      </c>
      <c r="AQ125" t="str">
        <f>""</f>
        <v/>
      </c>
      <c r="AR125" t="str">
        <f>""</f>
        <v/>
      </c>
      <c r="AS125" t="str">
        <f>""</f>
        <v/>
      </c>
      <c r="AT125" t="str">
        <f>""</f>
        <v/>
      </c>
      <c r="AU125" t="str">
        <f>""</f>
        <v/>
      </c>
      <c r="AV125" t="str">
        <f>""</f>
        <v/>
      </c>
      <c r="AW125" t="str">
        <f>""</f>
        <v/>
      </c>
      <c r="AX125" t="str">
        <f>""</f>
        <v/>
      </c>
      <c r="AY125" t="str">
        <f>""</f>
        <v/>
      </c>
    </row>
    <row r="126" spans="1:51">
      <c r="A126" s="1">
        <v>101187</v>
      </c>
      <c r="B126" t="s">
        <v>3027</v>
      </c>
      <c r="C126" t="s">
        <v>1611</v>
      </c>
      <c r="D126" t="s">
        <v>7</v>
      </c>
      <c r="E126" s="2">
        <v>39833</v>
      </c>
      <c r="F126" s="1">
        <v>112308</v>
      </c>
      <c r="G126" t="s">
        <v>2301</v>
      </c>
      <c r="H126" t="s">
        <v>3243</v>
      </c>
      <c r="I126" t="s">
        <v>7</v>
      </c>
      <c r="J126" s="2">
        <v>39842</v>
      </c>
      <c r="K126" s="1">
        <v>101794</v>
      </c>
      <c r="L126" t="s">
        <v>1834</v>
      </c>
      <c r="M126" t="s">
        <v>1538</v>
      </c>
      <c r="N126" t="s">
        <v>7</v>
      </c>
      <c r="O126" s="2">
        <v>39902</v>
      </c>
      <c r="P126" s="1">
        <v>102141</v>
      </c>
      <c r="Q126" t="s">
        <v>3190</v>
      </c>
      <c r="R126" t="s">
        <v>2964</v>
      </c>
      <c r="S126" t="s">
        <v>7</v>
      </c>
      <c r="T126" s="2">
        <v>39967</v>
      </c>
      <c r="V126" t="str">
        <f>""</f>
        <v/>
      </c>
      <c r="W126" t="str">
        <f>""</f>
        <v/>
      </c>
      <c r="X126" t="str">
        <f>""</f>
        <v/>
      </c>
      <c r="Y126" t="str">
        <f>""</f>
        <v/>
      </c>
      <c r="Z126" t="str">
        <f>""</f>
        <v/>
      </c>
      <c r="AA126" t="str">
        <f>""</f>
        <v/>
      </c>
      <c r="AB126" t="str">
        <f>""</f>
        <v/>
      </c>
      <c r="AC126" t="str">
        <f>""</f>
        <v/>
      </c>
      <c r="AD126" t="str">
        <f>""</f>
        <v/>
      </c>
      <c r="AE126" t="str">
        <f>""</f>
        <v/>
      </c>
      <c r="AF126" t="str">
        <f>""</f>
        <v/>
      </c>
      <c r="AG126" t="str">
        <f>""</f>
        <v/>
      </c>
      <c r="AH126" t="str">
        <f>""</f>
        <v/>
      </c>
      <c r="AI126" t="str">
        <f>""</f>
        <v/>
      </c>
      <c r="AJ126" t="str">
        <f>""</f>
        <v/>
      </c>
      <c r="AK126" t="str">
        <f>""</f>
        <v/>
      </c>
      <c r="AL126" t="str">
        <f>""</f>
        <v/>
      </c>
      <c r="AM126" t="str">
        <f>""</f>
        <v/>
      </c>
      <c r="AN126" t="str">
        <f>""</f>
        <v/>
      </c>
      <c r="AO126" t="str">
        <f>""</f>
        <v/>
      </c>
      <c r="AP126" t="str">
        <f>""</f>
        <v/>
      </c>
      <c r="AQ126" t="str">
        <f>""</f>
        <v/>
      </c>
      <c r="AR126" t="str">
        <f>""</f>
        <v/>
      </c>
      <c r="AS126" t="str">
        <f>""</f>
        <v/>
      </c>
      <c r="AT126" t="str">
        <f>""</f>
        <v/>
      </c>
      <c r="AU126" t="str">
        <f>""</f>
        <v/>
      </c>
      <c r="AV126" t="str">
        <f>""</f>
        <v/>
      </c>
      <c r="AW126" t="str">
        <f>""</f>
        <v/>
      </c>
      <c r="AX126" t="str">
        <f>""</f>
        <v/>
      </c>
      <c r="AY126" t="str">
        <f>""</f>
        <v/>
      </c>
    </row>
    <row r="127" spans="1:51">
      <c r="A127" s="1">
        <v>126434</v>
      </c>
      <c r="B127" t="s">
        <v>3028</v>
      </c>
      <c r="C127" t="s">
        <v>3424</v>
      </c>
      <c r="D127" t="s">
        <v>7</v>
      </c>
      <c r="E127" s="2">
        <v>39834</v>
      </c>
      <c r="F127" s="1">
        <v>114469</v>
      </c>
      <c r="G127" t="s">
        <v>2302</v>
      </c>
      <c r="H127" t="s">
        <v>3278</v>
      </c>
      <c r="I127" t="s">
        <v>7</v>
      </c>
      <c r="J127" s="2">
        <v>39842</v>
      </c>
      <c r="K127" s="1">
        <v>133588</v>
      </c>
      <c r="L127" t="s">
        <v>1835</v>
      </c>
      <c r="M127" t="s">
        <v>2866</v>
      </c>
      <c r="N127" t="s">
        <v>1020</v>
      </c>
      <c r="O127" s="2">
        <v>39902</v>
      </c>
      <c r="P127" s="1">
        <v>114940</v>
      </c>
      <c r="Q127" t="s">
        <v>3191</v>
      </c>
      <c r="R127" t="s">
        <v>3429</v>
      </c>
      <c r="S127" t="s">
        <v>7</v>
      </c>
      <c r="T127" s="2">
        <v>39969</v>
      </c>
      <c r="V127" t="str">
        <f>""</f>
        <v/>
      </c>
      <c r="W127" t="str">
        <f>""</f>
        <v/>
      </c>
      <c r="X127" t="str">
        <f>""</f>
        <v/>
      </c>
      <c r="Y127" t="str">
        <f>""</f>
        <v/>
      </c>
      <c r="Z127" t="str">
        <f>""</f>
        <v/>
      </c>
      <c r="AA127" t="str">
        <f>""</f>
        <v/>
      </c>
      <c r="AB127" t="str">
        <f>""</f>
        <v/>
      </c>
      <c r="AC127" t="str">
        <f>""</f>
        <v/>
      </c>
      <c r="AD127" t="str">
        <f>""</f>
        <v/>
      </c>
      <c r="AE127" t="str">
        <f>""</f>
        <v/>
      </c>
      <c r="AF127" t="str">
        <f>""</f>
        <v/>
      </c>
      <c r="AG127" t="str">
        <f>""</f>
        <v/>
      </c>
      <c r="AH127" t="str">
        <f>""</f>
        <v/>
      </c>
      <c r="AI127" t="str">
        <f>""</f>
        <v/>
      </c>
      <c r="AJ127" t="str">
        <f>""</f>
        <v/>
      </c>
      <c r="AK127" t="str">
        <f>""</f>
        <v/>
      </c>
      <c r="AL127" t="str">
        <f>""</f>
        <v/>
      </c>
      <c r="AM127" t="str">
        <f>""</f>
        <v/>
      </c>
      <c r="AN127" t="str">
        <f>""</f>
        <v/>
      </c>
      <c r="AO127" t="str">
        <f>""</f>
        <v/>
      </c>
      <c r="AP127" t="str">
        <f>""</f>
        <v/>
      </c>
      <c r="AQ127" t="str">
        <f>""</f>
        <v/>
      </c>
      <c r="AR127" t="str">
        <f>""</f>
        <v/>
      </c>
      <c r="AS127" t="str">
        <f>""</f>
        <v/>
      </c>
      <c r="AT127" t="str">
        <f>""</f>
        <v/>
      </c>
      <c r="AU127" t="str">
        <f>""</f>
        <v/>
      </c>
      <c r="AV127" t="str">
        <f>""</f>
        <v/>
      </c>
      <c r="AW127" t="str">
        <f>""</f>
        <v/>
      </c>
      <c r="AX127" t="str">
        <f>""</f>
        <v/>
      </c>
      <c r="AY127" t="str">
        <f>""</f>
        <v/>
      </c>
    </row>
    <row r="128" spans="1:51">
      <c r="A128" s="1">
        <v>116995</v>
      </c>
      <c r="B128" t="s">
        <v>2296</v>
      </c>
      <c r="C128" t="s">
        <v>1057</v>
      </c>
      <c r="D128" t="s">
        <v>10</v>
      </c>
      <c r="E128" s="2">
        <v>39835</v>
      </c>
      <c r="F128" s="1">
        <v>106368</v>
      </c>
      <c r="G128" t="s">
        <v>3368</v>
      </c>
      <c r="H128" t="s">
        <v>2346</v>
      </c>
      <c r="I128" t="s">
        <v>10</v>
      </c>
      <c r="J128" s="2">
        <v>39853</v>
      </c>
      <c r="K128" s="1">
        <v>118799</v>
      </c>
      <c r="L128" t="s">
        <v>1335</v>
      </c>
      <c r="M128" t="s">
        <v>3423</v>
      </c>
      <c r="N128" t="s">
        <v>10</v>
      </c>
      <c r="O128" s="2">
        <v>39932</v>
      </c>
      <c r="P128" s="1">
        <v>118427</v>
      </c>
      <c r="Q128" t="s">
        <v>3195</v>
      </c>
      <c r="R128" t="s">
        <v>3423</v>
      </c>
      <c r="S128" t="s">
        <v>7</v>
      </c>
      <c r="T128" s="2">
        <v>39973</v>
      </c>
      <c r="V128" t="str">
        <f>""</f>
        <v/>
      </c>
      <c r="W128" t="str">
        <f>""</f>
        <v/>
      </c>
      <c r="X128" t="str">
        <f>""</f>
        <v/>
      </c>
      <c r="Y128" t="str">
        <f>""</f>
        <v/>
      </c>
      <c r="Z128" t="str">
        <f>""</f>
        <v/>
      </c>
      <c r="AA128" t="str">
        <f>""</f>
        <v/>
      </c>
      <c r="AB128" t="str">
        <f>""</f>
        <v/>
      </c>
      <c r="AC128" t="str">
        <f>""</f>
        <v/>
      </c>
      <c r="AD128" t="str">
        <f>""</f>
        <v/>
      </c>
      <c r="AE128" t="str">
        <f>""</f>
        <v/>
      </c>
      <c r="AF128" t="str">
        <f>""</f>
        <v/>
      </c>
      <c r="AG128" t="str">
        <f>""</f>
        <v/>
      </c>
      <c r="AH128" t="str">
        <f>""</f>
        <v/>
      </c>
      <c r="AI128" t="str">
        <f>""</f>
        <v/>
      </c>
      <c r="AJ128" t="str">
        <f>""</f>
        <v/>
      </c>
      <c r="AK128" t="str">
        <f>""</f>
        <v/>
      </c>
      <c r="AL128" t="str">
        <f>""</f>
        <v/>
      </c>
      <c r="AM128" t="str">
        <f>""</f>
        <v/>
      </c>
      <c r="AN128" t="str">
        <f>""</f>
        <v/>
      </c>
      <c r="AO128" t="str">
        <f>""</f>
        <v/>
      </c>
      <c r="AP128" t="str">
        <f>""</f>
        <v/>
      </c>
      <c r="AQ128" t="str">
        <f>""</f>
        <v/>
      </c>
      <c r="AR128" t="str">
        <f>""</f>
        <v/>
      </c>
      <c r="AS128" t="str">
        <f>""</f>
        <v/>
      </c>
      <c r="AT128" t="str">
        <f>""</f>
        <v/>
      </c>
      <c r="AU128" t="str">
        <f>""</f>
        <v/>
      </c>
      <c r="AV128" t="str">
        <f>""</f>
        <v/>
      </c>
      <c r="AW128" t="str">
        <f>""</f>
        <v/>
      </c>
      <c r="AX128" t="str">
        <f>""</f>
        <v/>
      </c>
      <c r="AY128" t="str">
        <f>""</f>
        <v/>
      </c>
    </row>
    <row r="129" spans="1:51">
      <c r="A129" s="1">
        <v>131154</v>
      </c>
      <c r="B129" t="s">
        <v>2297</v>
      </c>
      <c r="C129" t="s">
        <v>2806</v>
      </c>
      <c r="D129" t="s">
        <v>7</v>
      </c>
      <c r="E129" s="2">
        <v>39840</v>
      </c>
      <c r="F129" s="1">
        <v>107137</v>
      </c>
      <c r="G129" t="s">
        <v>1806</v>
      </c>
      <c r="H129" t="s">
        <v>2177</v>
      </c>
      <c r="I129" t="s">
        <v>10</v>
      </c>
      <c r="J129" s="2">
        <v>39855</v>
      </c>
      <c r="K129" s="1">
        <v>103889</v>
      </c>
      <c r="L129" t="s">
        <v>1336</v>
      </c>
      <c r="M129" t="s">
        <v>2533</v>
      </c>
      <c r="N129" t="s">
        <v>1020</v>
      </c>
      <c r="O129" s="2">
        <v>39938</v>
      </c>
      <c r="P129" s="1">
        <v>103442</v>
      </c>
      <c r="Q129" t="s">
        <v>3199</v>
      </c>
      <c r="R129" t="s">
        <v>2894</v>
      </c>
      <c r="S129" t="s">
        <v>7</v>
      </c>
      <c r="T129" s="2">
        <v>39974</v>
      </c>
      <c r="V129" t="str">
        <f>""</f>
        <v/>
      </c>
      <c r="W129" t="str">
        <f>""</f>
        <v/>
      </c>
      <c r="X129" t="str">
        <f>""</f>
        <v/>
      </c>
      <c r="Y129" t="str">
        <f>""</f>
        <v/>
      </c>
      <c r="Z129" t="str">
        <f>""</f>
        <v/>
      </c>
      <c r="AA129" t="str">
        <f>""</f>
        <v/>
      </c>
      <c r="AB129" t="str">
        <f>""</f>
        <v/>
      </c>
      <c r="AC129" t="str">
        <f>""</f>
        <v/>
      </c>
      <c r="AD129" t="str">
        <f>""</f>
        <v/>
      </c>
      <c r="AE129" t="str">
        <f>""</f>
        <v/>
      </c>
      <c r="AF129" t="str">
        <f>""</f>
        <v/>
      </c>
      <c r="AG129" t="str">
        <f>""</f>
        <v/>
      </c>
      <c r="AH129" t="str">
        <f>""</f>
        <v/>
      </c>
      <c r="AI129" t="str">
        <f>""</f>
        <v/>
      </c>
      <c r="AJ129" t="str">
        <f>""</f>
        <v/>
      </c>
      <c r="AK129" t="str">
        <f>""</f>
        <v/>
      </c>
      <c r="AL129" t="str">
        <f>""</f>
        <v/>
      </c>
      <c r="AM129" t="str">
        <f>""</f>
        <v/>
      </c>
      <c r="AN129" t="str">
        <f>""</f>
        <v/>
      </c>
      <c r="AO129" t="str">
        <f>""</f>
        <v/>
      </c>
      <c r="AP129" t="str">
        <f>""</f>
        <v/>
      </c>
      <c r="AQ129" t="str">
        <f>""</f>
        <v/>
      </c>
      <c r="AR129" t="str">
        <f>""</f>
        <v/>
      </c>
      <c r="AS129" t="str">
        <f>""</f>
        <v/>
      </c>
      <c r="AT129" t="str">
        <f>""</f>
        <v/>
      </c>
      <c r="AU129" t="str">
        <f>""</f>
        <v/>
      </c>
      <c r="AV129" t="str">
        <f>""</f>
        <v/>
      </c>
      <c r="AW129" t="str">
        <f>""</f>
        <v/>
      </c>
      <c r="AX129" t="str">
        <f>""</f>
        <v/>
      </c>
      <c r="AY129" t="str">
        <f>""</f>
        <v/>
      </c>
    </row>
    <row r="130" spans="1:51">
      <c r="A130" s="1">
        <v>106208</v>
      </c>
      <c r="B130" t="s">
        <v>2298</v>
      </c>
      <c r="C130" t="s">
        <v>2152</v>
      </c>
      <c r="D130" t="s">
        <v>7</v>
      </c>
      <c r="E130" s="2">
        <v>39840</v>
      </c>
      <c r="F130" s="1">
        <v>125746</v>
      </c>
      <c r="G130" t="s">
        <v>3032</v>
      </c>
      <c r="H130" t="s">
        <v>2216</v>
      </c>
      <c r="I130" t="s">
        <v>10</v>
      </c>
      <c r="J130" s="2">
        <v>39869</v>
      </c>
      <c r="K130" s="1">
        <v>105533</v>
      </c>
      <c r="L130" t="s">
        <v>1339</v>
      </c>
      <c r="M130" t="s">
        <v>704</v>
      </c>
      <c r="N130" t="s">
        <v>7</v>
      </c>
      <c r="O130" s="2">
        <v>39939</v>
      </c>
      <c r="P130" s="1">
        <v>115567</v>
      </c>
      <c r="Q130" t="s">
        <v>3205</v>
      </c>
      <c r="R130" t="s">
        <v>3279</v>
      </c>
      <c r="S130" t="s">
        <v>7</v>
      </c>
      <c r="T130" s="2">
        <v>39982</v>
      </c>
      <c r="V130" t="str">
        <f>""</f>
        <v/>
      </c>
      <c r="W130" t="str">
        <f>""</f>
        <v/>
      </c>
      <c r="X130" t="str">
        <f>""</f>
        <v/>
      </c>
      <c r="Y130" t="str">
        <f>""</f>
        <v/>
      </c>
      <c r="Z130" t="str">
        <f>""</f>
        <v/>
      </c>
      <c r="AA130" t="str">
        <f>""</f>
        <v/>
      </c>
      <c r="AB130" t="str">
        <f>""</f>
        <v/>
      </c>
      <c r="AC130" t="str">
        <f>""</f>
        <v/>
      </c>
      <c r="AD130" t="str">
        <f>""</f>
        <v/>
      </c>
      <c r="AE130" t="str">
        <f>""</f>
        <v/>
      </c>
      <c r="AF130" t="str">
        <f>""</f>
        <v/>
      </c>
      <c r="AG130" t="str">
        <f>""</f>
        <v/>
      </c>
      <c r="AH130" t="str">
        <f>""</f>
        <v/>
      </c>
      <c r="AI130" t="str">
        <f>""</f>
        <v/>
      </c>
      <c r="AJ130" t="str">
        <f>""</f>
        <v/>
      </c>
      <c r="AK130" t="str">
        <f>""</f>
        <v/>
      </c>
      <c r="AL130" t="str">
        <f>""</f>
        <v/>
      </c>
      <c r="AM130" t="str">
        <f>""</f>
        <v/>
      </c>
      <c r="AN130" t="str">
        <f>""</f>
        <v/>
      </c>
      <c r="AO130" t="str">
        <f>""</f>
        <v/>
      </c>
      <c r="AP130" t="str">
        <f>""</f>
        <v/>
      </c>
      <c r="AQ130" t="str">
        <f>""</f>
        <v/>
      </c>
      <c r="AR130" t="str">
        <f>""</f>
        <v/>
      </c>
      <c r="AS130" t="str">
        <f>""</f>
        <v/>
      </c>
      <c r="AT130" t="str">
        <f>""</f>
        <v/>
      </c>
      <c r="AU130" t="str">
        <f>""</f>
        <v/>
      </c>
      <c r="AV130" t="str">
        <f>""</f>
        <v/>
      </c>
      <c r="AW130" t="str">
        <f>""</f>
        <v/>
      </c>
      <c r="AX130" t="str">
        <f>""</f>
        <v/>
      </c>
      <c r="AY130" t="str">
        <f>""</f>
        <v/>
      </c>
    </row>
    <row r="131" spans="1:51">
      <c r="A131" s="1">
        <v>131760</v>
      </c>
      <c r="B131" t="s">
        <v>2299</v>
      </c>
      <c r="C131" t="s">
        <v>561</v>
      </c>
      <c r="D131" t="s">
        <v>10</v>
      </c>
      <c r="E131" s="2">
        <v>39840</v>
      </c>
      <c r="F131" s="1">
        <v>114166</v>
      </c>
      <c r="G131" t="s">
        <v>1808</v>
      </c>
      <c r="H131" t="s">
        <v>1506</v>
      </c>
      <c r="I131" t="s">
        <v>7</v>
      </c>
      <c r="J131" s="2">
        <v>39875</v>
      </c>
      <c r="K131" s="1">
        <v>135386</v>
      </c>
      <c r="L131" t="s">
        <v>1340</v>
      </c>
      <c r="M131" t="s">
        <v>2867</v>
      </c>
      <c r="N131" t="s">
        <v>13</v>
      </c>
      <c r="O131" s="2">
        <v>39940</v>
      </c>
      <c r="P131" s="1">
        <v>133422</v>
      </c>
      <c r="Q131" t="s">
        <v>3206</v>
      </c>
      <c r="R131" t="s">
        <v>1923</v>
      </c>
      <c r="S131" t="s">
        <v>10</v>
      </c>
      <c r="T131" s="2">
        <v>39981</v>
      </c>
      <c r="V131" t="str">
        <f>""</f>
        <v/>
      </c>
      <c r="W131" t="str">
        <f>""</f>
        <v/>
      </c>
      <c r="X131" t="str">
        <f>""</f>
        <v/>
      </c>
      <c r="Y131" t="str">
        <f>""</f>
        <v/>
      </c>
      <c r="Z131" t="str">
        <f>""</f>
        <v/>
      </c>
      <c r="AA131" t="str">
        <f>""</f>
        <v/>
      </c>
      <c r="AB131" t="str">
        <f>""</f>
        <v/>
      </c>
      <c r="AC131" t="str">
        <f>""</f>
        <v/>
      </c>
      <c r="AD131" t="str">
        <f>""</f>
        <v/>
      </c>
      <c r="AE131" t="str">
        <f>""</f>
        <v/>
      </c>
      <c r="AF131" t="str">
        <f>""</f>
        <v/>
      </c>
      <c r="AG131" t="str">
        <f>""</f>
        <v/>
      </c>
      <c r="AH131" t="str">
        <f>""</f>
        <v/>
      </c>
      <c r="AI131" t="str">
        <f>""</f>
        <v/>
      </c>
      <c r="AJ131" t="str">
        <f>""</f>
        <v/>
      </c>
      <c r="AK131" t="str">
        <f>""</f>
        <v/>
      </c>
      <c r="AL131" t="str">
        <f>""</f>
        <v/>
      </c>
      <c r="AM131" t="str">
        <f>""</f>
        <v/>
      </c>
      <c r="AN131" t="str">
        <f>""</f>
        <v/>
      </c>
      <c r="AO131" t="str">
        <f>""</f>
        <v/>
      </c>
      <c r="AP131" t="str">
        <f>""</f>
        <v/>
      </c>
      <c r="AQ131" t="str">
        <f>""</f>
        <v/>
      </c>
      <c r="AR131" t="str">
        <f>""</f>
        <v/>
      </c>
      <c r="AS131" t="str">
        <f>""</f>
        <v/>
      </c>
      <c r="AT131" t="str">
        <f>""</f>
        <v/>
      </c>
      <c r="AU131" t="str">
        <f>""</f>
        <v/>
      </c>
      <c r="AV131" t="str">
        <f>""</f>
        <v/>
      </c>
      <c r="AW131" t="str">
        <f>""</f>
        <v/>
      </c>
      <c r="AX131" t="str">
        <f>""</f>
        <v/>
      </c>
      <c r="AY131" t="str">
        <f>""</f>
        <v/>
      </c>
    </row>
    <row r="132" spans="1:51">
      <c r="A132" s="1">
        <v>133969</v>
      </c>
      <c r="B132" t="s">
        <v>2300</v>
      </c>
      <c r="C132" t="s">
        <v>3427</v>
      </c>
      <c r="D132" t="s">
        <v>7</v>
      </c>
      <c r="E132" s="2">
        <v>39840</v>
      </c>
      <c r="F132" s="1">
        <v>120503</v>
      </c>
      <c r="G132" t="s">
        <v>1810</v>
      </c>
      <c r="H132" t="s">
        <v>2198</v>
      </c>
      <c r="I132" t="s">
        <v>7</v>
      </c>
      <c r="J132" s="2">
        <v>39875</v>
      </c>
      <c r="K132" s="1">
        <v>110325</v>
      </c>
      <c r="L132" t="s">
        <v>1341</v>
      </c>
      <c r="M132" t="s">
        <v>364</v>
      </c>
      <c r="N132" t="s">
        <v>7</v>
      </c>
      <c r="O132" s="2">
        <v>39939</v>
      </c>
      <c r="P132" s="1">
        <v>134471</v>
      </c>
      <c r="Q132" t="s">
        <v>3209</v>
      </c>
      <c r="R132" t="s">
        <v>2442</v>
      </c>
      <c r="S132" t="s">
        <v>7</v>
      </c>
      <c r="T132" s="2">
        <v>39982</v>
      </c>
      <c r="V132" t="str">
        <f>""</f>
        <v/>
      </c>
      <c r="W132" t="str">
        <f>""</f>
        <v/>
      </c>
      <c r="X132" t="str">
        <f>""</f>
        <v/>
      </c>
      <c r="Y132" t="str">
        <f>""</f>
        <v/>
      </c>
      <c r="Z132" t="str">
        <f>""</f>
        <v/>
      </c>
      <c r="AA132" t="str">
        <f>""</f>
        <v/>
      </c>
      <c r="AB132" t="str">
        <f>""</f>
        <v/>
      </c>
      <c r="AC132" t="str">
        <f>""</f>
        <v/>
      </c>
      <c r="AD132" t="str">
        <f>""</f>
        <v/>
      </c>
      <c r="AE132" t="str">
        <f>""</f>
        <v/>
      </c>
      <c r="AF132" t="str">
        <f>""</f>
        <v/>
      </c>
      <c r="AG132" t="str">
        <f>""</f>
        <v/>
      </c>
      <c r="AH132" t="str">
        <f>""</f>
        <v/>
      </c>
      <c r="AI132" t="str">
        <f>""</f>
        <v/>
      </c>
      <c r="AJ132" t="str">
        <f>""</f>
        <v/>
      </c>
      <c r="AK132" t="str">
        <f>""</f>
        <v/>
      </c>
      <c r="AL132" t="str">
        <f>""</f>
        <v/>
      </c>
      <c r="AM132" t="str">
        <f>""</f>
        <v/>
      </c>
      <c r="AN132" t="str">
        <f>""</f>
        <v/>
      </c>
      <c r="AO132" t="str">
        <f>""</f>
        <v/>
      </c>
      <c r="AP132" t="str">
        <f>""</f>
        <v/>
      </c>
      <c r="AQ132" t="str">
        <f>""</f>
        <v/>
      </c>
      <c r="AR132" t="str">
        <f>""</f>
        <v/>
      </c>
      <c r="AS132" t="str">
        <f>""</f>
        <v/>
      </c>
      <c r="AT132" t="str">
        <f>""</f>
        <v/>
      </c>
      <c r="AU132" t="str">
        <f>""</f>
        <v/>
      </c>
      <c r="AV132" t="str">
        <f>""</f>
        <v/>
      </c>
      <c r="AW132" t="str">
        <f>""</f>
        <v/>
      </c>
      <c r="AX132" t="str">
        <f>""</f>
        <v/>
      </c>
      <c r="AY132" t="str">
        <f>""</f>
        <v/>
      </c>
    </row>
    <row r="133" spans="1:51">
      <c r="A133" s="1">
        <v>112308</v>
      </c>
      <c r="B133" t="s">
        <v>2301</v>
      </c>
      <c r="C133" t="s">
        <v>3243</v>
      </c>
      <c r="D133" t="s">
        <v>7</v>
      </c>
      <c r="E133" s="2">
        <v>39842</v>
      </c>
      <c r="F133" s="1">
        <v>123939</v>
      </c>
      <c r="G133" t="s">
        <v>1809</v>
      </c>
      <c r="H133" t="s">
        <v>2809</v>
      </c>
      <c r="I133" t="s">
        <v>13</v>
      </c>
      <c r="J133" s="2">
        <v>39876</v>
      </c>
      <c r="K133" s="1">
        <v>123171</v>
      </c>
      <c r="L133" t="s">
        <v>1344</v>
      </c>
      <c r="M133" t="s">
        <v>1383</v>
      </c>
      <c r="N133" t="s">
        <v>7</v>
      </c>
      <c r="O133" s="2">
        <v>39940</v>
      </c>
      <c r="P133" s="1">
        <v>102984</v>
      </c>
      <c r="Q133" t="s">
        <v>3210</v>
      </c>
      <c r="R133" t="s">
        <v>2888</v>
      </c>
      <c r="S133" t="s">
        <v>7</v>
      </c>
      <c r="T133" s="2">
        <v>39981</v>
      </c>
      <c r="V133" t="str">
        <f>""</f>
        <v/>
      </c>
      <c r="W133" t="str">
        <f>""</f>
        <v/>
      </c>
      <c r="X133" t="str">
        <f>""</f>
        <v/>
      </c>
      <c r="Y133" t="str">
        <f>""</f>
        <v/>
      </c>
      <c r="Z133" t="str">
        <f>""</f>
        <v/>
      </c>
      <c r="AA133" t="str">
        <f>""</f>
        <v/>
      </c>
      <c r="AB133" t="str">
        <f>""</f>
        <v/>
      </c>
      <c r="AC133" t="str">
        <f>""</f>
        <v/>
      </c>
      <c r="AD133" t="str">
        <f>""</f>
        <v/>
      </c>
      <c r="AE133" t="str">
        <f>""</f>
        <v/>
      </c>
      <c r="AF133" t="str">
        <f>""</f>
        <v/>
      </c>
      <c r="AG133" t="str">
        <f>""</f>
        <v/>
      </c>
      <c r="AH133" t="str">
        <f>""</f>
        <v/>
      </c>
      <c r="AI133" t="str">
        <f>""</f>
        <v/>
      </c>
      <c r="AJ133" t="str">
        <f>""</f>
        <v/>
      </c>
      <c r="AK133" t="str">
        <f>""</f>
        <v/>
      </c>
      <c r="AL133" t="str">
        <f>""</f>
        <v/>
      </c>
      <c r="AM133" t="str">
        <f>""</f>
        <v/>
      </c>
      <c r="AN133" t="str">
        <f>""</f>
        <v/>
      </c>
      <c r="AO133" t="str">
        <f>""</f>
        <v/>
      </c>
      <c r="AP133" t="str">
        <f>""</f>
        <v/>
      </c>
      <c r="AQ133" t="str">
        <f>""</f>
        <v/>
      </c>
      <c r="AR133" t="str">
        <f>""</f>
        <v/>
      </c>
      <c r="AS133" t="str">
        <f>""</f>
        <v/>
      </c>
      <c r="AT133" t="str">
        <f>""</f>
        <v/>
      </c>
      <c r="AU133" t="str">
        <f>""</f>
        <v/>
      </c>
      <c r="AV133" t="str">
        <f>""</f>
        <v/>
      </c>
      <c r="AW133" t="str">
        <f>""</f>
        <v/>
      </c>
      <c r="AX133" t="str">
        <f>""</f>
        <v/>
      </c>
      <c r="AY133" t="str">
        <f>""</f>
        <v/>
      </c>
    </row>
    <row r="134" spans="1:51">
      <c r="A134" s="1">
        <v>114469</v>
      </c>
      <c r="B134" t="s">
        <v>2302</v>
      </c>
      <c r="C134" t="s">
        <v>3278</v>
      </c>
      <c r="D134" t="s">
        <v>7</v>
      </c>
      <c r="E134" s="2">
        <v>39842</v>
      </c>
      <c r="F134" s="1">
        <v>104338</v>
      </c>
      <c r="G134" t="s">
        <v>1811</v>
      </c>
      <c r="H134" t="s">
        <v>707</v>
      </c>
      <c r="I134" t="s">
        <v>7</v>
      </c>
      <c r="J134" s="2">
        <v>39876</v>
      </c>
      <c r="K134" s="1">
        <v>135057</v>
      </c>
      <c r="L134" t="s">
        <v>1345</v>
      </c>
      <c r="M134" t="s">
        <v>1057</v>
      </c>
      <c r="N134" t="s">
        <v>7</v>
      </c>
      <c r="O134" s="2">
        <v>39944</v>
      </c>
      <c r="P134" s="1">
        <v>133943</v>
      </c>
      <c r="Q134" t="s">
        <v>3211</v>
      </c>
      <c r="R134" t="s">
        <v>2399</v>
      </c>
      <c r="S134" t="s">
        <v>7</v>
      </c>
      <c r="T134" s="2">
        <v>39987</v>
      </c>
      <c r="V134" t="str">
        <f>""</f>
        <v/>
      </c>
      <c r="W134" t="str">
        <f>""</f>
        <v/>
      </c>
      <c r="X134" t="str">
        <f>""</f>
        <v/>
      </c>
      <c r="Y134" t="str">
        <f>""</f>
        <v/>
      </c>
      <c r="Z134" t="str">
        <f>""</f>
        <v/>
      </c>
      <c r="AA134" t="str">
        <f>""</f>
        <v/>
      </c>
      <c r="AB134" t="str">
        <f>""</f>
        <v/>
      </c>
      <c r="AC134" t="str">
        <f>""</f>
        <v/>
      </c>
      <c r="AD134" t="str">
        <f>""</f>
        <v/>
      </c>
      <c r="AE134" t="str">
        <f>""</f>
        <v/>
      </c>
      <c r="AF134" t="str">
        <f>""</f>
        <v/>
      </c>
      <c r="AG134" t="str">
        <f>""</f>
        <v/>
      </c>
      <c r="AH134" t="str">
        <f>""</f>
        <v/>
      </c>
      <c r="AI134" t="str">
        <f>""</f>
        <v/>
      </c>
      <c r="AJ134" t="str">
        <f>""</f>
        <v/>
      </c>
      <c r="AK134" t="str">
        <f>""</f>
        <v/>
      </c>
      <c r="AL134" t="str">
        <f>""</f>
        <v/>
      </c>
      <c r="AM134" t="str">
        <f>""</f>
        <v/>
      </c>
      <c r="AN134" t="str">
        <f>""</f>
        <v/>
      </c>
      <c r="AO134" t="str">
        <f>""</f>
        <v/>
      </c>
      <c r="AP134" t="str">
        <f>""</f>
        <v/>
      </c>
      <c r="AQ134" t="str">
        <f>""</f>
        <v/>
      </c>
      <c r="AR134" t="str">
        <f>""</f>
        <v/>
      </c>
      <c r="AS134" t="str">
        <f>""</f>
        <v/>
      </c>
      <c r="AT134" t="str">
        <f>""</f>
        <v/>
      </c>
      <c r="AU134" t="str">
        <f>""</f>
        <v/>
      </c>
      <c r="AV134" t="str">
        <f>""</f>
        <v/>
      </c>
      <c r="AW134" t="str">
        <f>""</f>
        <v/>
      </c>
      <c r="AX134" t="str">
        <f>""</f>
        <v/>
      </c>
      <c r="AY134" t="str">
        <f>""</f>
        <v/>
      </c>
    </row>
    <row r="135" spans="1:51">
      <c r="A135" s="1">
        <v>106368</v>
      </c>
      <c r="B135" t="s">
        <v>3368</v>
      </c>
      <c r="C135" t="s">
        <v>2346</v>
      </c>
      <c r="D135" t="s">
        <v>10</v>
      </c>
      <c r="E135" s="2">
        <v>39853</v>
      </c>
      <c r="F135" s="1">
        <v>133675</v>
      </c>
      <c r="G135" t="s">
        <v>1812</v>
      </c>
      <c r="H135" t="s">
        <v>2399</v>
      </c>
      <c r="I135" t="s">
        <v>1020</v>
      </c>
      <c r="J135" s="2">
        <v>39876</v>
      </c>
      <c r="K135" s="1">
        <v>103818</v>
      </c>
      <c r="L135" t="s">
        <v>1350</v>
      </c>
      <c r="M135" t="s">
        <v>1212</v>
      </c>
      <c r="N135" t="s">
        <v>7</v>
      </c>
      <c r="O135" s="2">
        <v>39945</v>
      </c>
      <c r="P135" s="1">
        <v>119908</v>
      </c>
      <c r="Q135" t="s">
        <v>3212</v>
      </c>
      <c r="R135" t="s">
        <v>2193</v>
      </c>
      <c r="S135" t="s">
        <v>7</v>
      </c>
      <c r="T135" s="2">
        <v>39987</v>
      </c>
      <c r="V135" t="str">
        <f>""</f>
        <v/>
      </c>
      <c r="W135" t="str">
        <f>""</f>
        <v/>
      </c>
      <c r="X135" t="str">
        <f>""</f>
        <v/>
      </c>
      <c r="Y135" t="str">
        <f>""</f>
        <v/>
      </c>
      <c r="Z135" t="str">
        <f>""</f>
        <v/>
      </c>
      <c r="AA135" t="str">
        <f>""</f>
        <v/>
      </c>
      <c r="AB135" t="str">
        <f>""</f>
        <v/>
      </c>
      <c r="AC135" t="str">
        <f>""</f>
        <v/>
      </c>
      <c r="AD135" t="str">
        <f>""</f>
        <v/>
      </c>
      <c r="AE135" t="str">
        <f>""</f>
        <v/>
      </c>
      <c r="AF135" t="str">
        <f>""</f>
        <v/>
      </c>
      <c r="AG135" t="str">
        <f>""</f>
        <v/>
      </c>
      <c r="AH135" t="str">
        <f>""</f>
        <v/>
      </c>
      <c r="AI135" t="str">
        <f>""</f>
        <v/>
      </c>
      <c r="AJ135" t="str">
        <f>""</f>
        <v/>
      </c>
      <c r="AK135" t="str">
        <f>""</f>
        <v/>
      </c>
      <c r="AL135" t="str">
        <f>""</f>
        <v/>
      </c>
      <c r="AM135" t="str">
        <f>""</f>
        <v/>
      </c>
      <c r="AN135" t="str">
        <f>""</f>
        <v/>
      </c>
      <c r="AO135" t="str">
        <f>""</f>
        <v/>
      </c>
      <c r="AP135" t="str">
        <f>""</f>
        <v/>
      </c>
      <c r="AQ135" t="str">
        <f>""</f>
        <v/>
      </c>
      <c r="AR135" t="str">
        <f>""</f>
        <v/>
      </c>
      <c r="AS135" t="str">
        <f>""</f>
        <v/>
      </c>
      <c r="AT135" t="str">
        <f>""</f>
        <v/>
      </c>
      <c r="AU135" t="str">
        <f>""</f>
        <v/>
      </c>
      <c r="AV135" t="str">
        <f>""</f>
        <v/>
      </c>
      <c r="AW135" t="str">
        <f>""</f>
        <v/>
      </c>
      <c r="AX135" t="str">
        <f>""</f>
        <v/>
      </c>
      <c r="AY135" t="str">
        <f>""</f>
        <v/>
      </c>
    </row>
    <row r="136" spans="1:51">
      <c r="A136" s="1">
        <v>107137</v>
      </c>
      <c r="B136" t="s">
        <v>1806</v>
      </c>
      <c r="C136" t="s">
        <v>2177</v>
      </c>
      <c r="D136" t="s">
        <v>10</v>
      </c>
      <c r="E136" s="2">
        <v>39855</v>
      </c>
      <c r="F136" s="1">
        <v>125740</v>
      </c>
      <c r="G136" t="s">
        <v>1813</v>
      </c>
      <c r="H136" t="s">
        <v>2216</v>
      </c>
      <c r="I136" t="s">
        <v>10</v>
      </c>
      <c r="J136" s="2">
        <v>39876</v>
      </c>
      <c r="K136" s="1">
        <v>105420</v>
      </c>
      <c r="L136" t="s">
        <v>1351</v>
      </c>
      <c r="M136" t="s">
        <v>704</v>
      </c>
      <c r="N136" t="s">
        <v>7</v>
      </c>
      <c r="O136" s="2">
        <v>39945</v>
      </c>
      <c r="P136" s="1">
        <v>111394</v>
      </c>
      <c r="Q136" t="s">
        <v>1238</v>
      </c>
      <c r="R136" t="s">
        <v>384</v>
      </c>
      <c r="S136" t="s">
        <v>7</v>
      </c>
      <c r="T136" s="2">
        <v>39988</v>
      </c>
      <c r="V136" t="str">
        <f>""</f>
        <v/>
      </c>
      <c r="W136" t="str">
        <f>""</f>
        <v/>
      </c>
      <c r="X136" t="str">
        <f>""</f>
        <v/>
      </c>
      <c r="Y136" t="str">
        <f>""</f>
        <v/>
      </c>
      <c r="Z136" t="str">
        <f>""</f>
        <v/>
      </c>
      <c r="AA136" t="str">
        <f>""</f>
        <v/>
      </c>
      <c r="AB136" t="str">
        <f>""</f>
        <v/>
      </c>
      <c r="AC136" t="str">
        <f>""</f>
        <v/>
      </c>
      <c r="AD136" t="str">
        <f>""</f>
        <v/>
      </c>
      <c r="AE136" t="str">
        <f>""</f>
        <v/>
      </c>
      <c r="AF136" t="str">
        <f>""</f>
        <v/>
      </c>
      <c r="AG136" t="str">
        <f>""</f>
        <v/>
      </c>
      <c r="AH136" t="str">
        <f>""</f>
        <v/>
      </c>
      <c r="AI136" t="str">
        <f>""</f>
        <v/>
      </c>
      <c r="AJ136" t="str">
        <f>""</f>
        <v/>
      </c>
      <c r="AK136" t="str">
        <f>""</f>
        <v/>
      </c>
      <c r="AL136" t="str">
        <f>""</f>
        <v/>
      </c>
      <c r="AM136" t="str">
        <f>""</f>
        <v/>
      </c>
      <c r="AN136" t="str">
        <f>""</f>
        <v/>
      </c>
      <c r="AO136" t="str">
        <f>""</f>
        <v/>
      </c>
      <c r="AP136" t="str">
        <f>""</f>
        <v/>
      </c>
      <c r="AQ136" t="str">
        <f>""</f>
        <v/>
      </c>
      <c r="AR136" t="str">
        <f>""</f>
        <v/>
      </c>
      <c r="AS136" t="str">
        <f>""</f>
        <v/>
      </c>
      <c r="AT136" t="str">
        <f>""</f>
        <v/>
      </c>
      <c r="AU136" t="str">
        <f>""</f>
        <v/>
      </c>
      <c r="AV136" t="str">
        <f>""</f>
        <v/>
      </c>
      <c r="AW136" t="str">
        <f>""</f>
        <v/>
      </c>
      <c r="AX136" t="str">
        <f>""</f>
        <v/>
      </c>
      <c r="AY136" t="str">
        <f>""</f>
        <v/>
      </c>
    </row>
    <row r="137" spans="1:51">
      <c r="A137" s="1">
        <v>125746</v>
      </c>
      <c r="B137" t="s">
        <v>3032</v>
      </c>
      <c r="C137" t="s">
        <v>2216</v>
      </c>
      <c r="D137" t="s">
        <v>10</v>
      </c>
      <c r="E137" s="2">
        <v>39869</v>
      </c>
      <c r="F137" s="1">
        <v>110878</v>
      </c>
      <c r="G137" t="s">
        <v>1817</v>
      </c>
      <c r="H137" t="s">
        <v>2866</v>
      </c>
      <c r="I137" t="s">
        <v>10</v>
      </c>
      <c r="J137" s="2">
        <v>39883</v>
      </c>
      <c r="K137" s="1">
        <v>124308</v>
      </c>
      <c r="L137" t="s">
        <v>1352</v>
      </c>
      <c r="M137" t="s">
        <v>2603</v>
      </c>
      <c r="N137" t="s">
        <v>7</v>
      </c>
      <c r="O137" s="2">
        <v>39946</v>
      </c>
      <c r="P137" s="1">
        <v>113139</v>
      </c>
      <c r="Q137" t="s">
        <v>3214</v>
      </c>
      <c r="R137" t="s">
        <v>2163</v>
      </c>
      <c r="S137" t="s">
        <v>7</v>
      </c>
      <c r="T137" s="2">
        <v>39988</v>
      </c>
      <c r="V137" t="str">
        <f>""</f>
        <v/>
      </c>
      <c r="W137" t="str">
        <f>""</f>
        <v/>
      </c>
      <c r="X137" t="str">
        <f>""</f>
        <v/>
      </c>
      <c r="Y137" t="str">
        <f>""</f>
        <v/>
      </c>
      <c r="Z137" t="str">
        <f>""</f>
        <v/>
      </c>
      <c r="AA137" t="str">
        <f>""</f>
        <v/>
      </c>
      <c r="AB137" t="str">
        <f>""</f>
        <v/>
      </c>
      <c r="AC137" t="str">
        <f>""</f>
        <v/>
      </c>
      <c r="AD137" t="str">
        <f>""</f>
        <v/>
      </c>
      <c r="AE137" t="str">
        <f>""</f>
        <v/>
      </c>
      <c r="AF137" t="str">
        <f>""</f>
        <v/>
      </c>
      <c r="AG137" t="str">
        <f>""</f>
        <v/>
      </c>
      <c r="AH137" t="str">
        <f>""</f>
        <v/>
      </c>
      <c r="AI137" t="str">
        <f>""</f>
        <v/>
      </c>
      <c r="AJ137" t="str">
        <f>""</f>
        <v/>
      </c>
      <c r="AK137" t="str">
        <f>""</f>
        <v/>
      </c>
      <c r="AL137" t="str">
        <f>""</f>
        <v/>
      </c>
      <c r="AM137" t="str">
        <f>""</f>
        <v/>
      </c>
      <c r="AN137" t="str">
        <f>""</f>
        <v/>
      </c>
      <c r="AO137" t="str">
        <f>""</f>
        <v/>
      </c>
      <c r="AP137" t="str">
        <f>""</f>
        <v/>
      </c>
      <c r="AQ137" t="str">
        <f>""</f>
        <v/>
      </c>
      <c r="AR137" t="str">
        <f>""</f>
        <v/>
      </c>
      <c r="AS137" t="str">
        <f>""</f>
        <v/>
      </c>
      <c r="AT137" t="str">
        <f>""</f>
        <v/>
      </c>
      <c r="AU137" t="str">
        <f>""</f>
        <v/>
      </c>
      <c r="AV137" t="str">
        <f>""</f>
        <v/>
      </c>
      <c r="AW137" t="str">
        <f>""</f>
        <v/>
      </c>
      <c r="AX137" t="str">
        <f>""</f>
        <v/>
      </c>
      <c r="AY137" t="str">
        <f>""</f>
        <v/>
      </c>
    </row>
    <row r="138" spans="1:51">
      <c r="A138" s="1">
        <v>114166</v>
      </c>
      <c r="B138" t="s">
        <v>1808</v>
      </c>
      <c r="C138" t="s">
        <v>1506</v>
      </c>
      <c r="D138" t="s">
        <v>7</v>
      </c>
      <c r="E138" s="2">
        <v>39875</v>
      </c>
      <c r="F138" s="1">
        <v>124827</v>
      </c>
      <c r="G138" t="s">
        <v>1818</v>
      </c>
      <c r="H138" t="s">
        <v>3281</v>
      </c>
      <c r="I138" t="s">
        <v>10</v>
      </c>
      <c r="J138" s="2">
        <v>39883</v>
      </c>
      <c r="K138" s="1">
        <v>124263</v>
      </c>
      <c r="L138" t="s">
        <v>1357</v>
      </c>
      <c r="M138" t="s">
        <v>1730</v>
      </c>
      <c r="N138" t="s">
        <v>7</v>
      </c>
      <c r="O138" s="2">
        <v>39952</v>
      </c>
      <c r="P138" s="1">
        <v>113260</v>
      </c>
      <c r="Q138" t="s">
        <v>3215</v>
      </c>
      <c r="R138" t="s">
        <v>2163</v>
      </c>
      <c r="S138" t="s">
        <v>7</v>
      </c>
      <c r="T138" s="2">
        <v>39988</v>
      </c>
      <c r="V138" t="str">
        <f>""</f>
        <v/>
      </c>
      <c r="W138" t="str">
        <f>""</f>
        <v/>
      </c>
      <c r="X138" t="str">
        <f>""</f>
        <v/>
      </c>
      <c r="Y138" t="str">
        <f>""</f>
        <v/>
      </c>
      <c r="Z138" t="str">
        <f>""</f>
        <v/>
      </c>
      <c r="AA138" t="str">
        <f>""</f>
        <v/>
      </c>
      <c r="AB138" t="str">
        <f>""</f>
        <v/>
      </c>
      <c r="AC138" t="str">
        <f>""</f>
        <v/>
      </c>
      <c r="AD138" t="str">
        <f>""</f>
        <v/>
      </c>
      <c r="AE138" t="str">
        <f>""</f>
        <v/>
      </c>
      <c r="AF138" t="str">
        <f>""</f>
        <v/>
      </c>
      <c r="AG138" t="str">
        <f>""</f>
        <v/>
      </c>
      <c r="AH138" t="str">
        <f>""</f>
        <v/>
      </c>
      <c r="AI138" t="str">
        <f>""</f>
        <v/>
      </c>
      <c r="AJ138" t="str">
        <f>""</f>
        <v/>
      </c>
      <c r="AK138" t="str">
        <f>""</f>
        <v/>
      </c>
      <c r="AL138" t="str">
        <f>""</f>
        <v/>
      </c>
      <c r="AM138" t="str">
        <f>""</f>
        <v/>
      </c>
      <c r="AN138" t="str">
        <f>""</f>
        <v/>
      </c>
      <c r="AO138" t="str">
        <f>""</f>
        <v/>
      </c>
      <c r="AP138" t="str">
        <f>""</f>
        <v/>
      </c>
      <c r="AQ138" t="str">
        <f>""</f>
        <v/>
      </c>
      <c r="AR138" t="str">
        <f>""</f>
        <v/>
      </c>
      <c r="AS138" t="str">
        <f>""</f>
        <v/>
      </c>
      <c r="AT138" t="str">
        <f>""</f>
        <v/>
      </c>
      <c r="AU138" t="str">
        <f>""</f>
        <v/>
      </c>
      <c r="AV138" t="str">
        <f>""</f>
        <v/>
      </c>
      <c r="AW138" t="str">
        <f>""</f>
        <v/>
      </c>
      <c r="AX138" t="str">
        <f>""</f>
        <v/>
      </c>
      <c r="AY138" t="str">
        <f>""</f>
        <v/>
      </c>
    </row>
    <row r="139" spans="1:51">
      <c r="A139" s="1">
        <v>120503</v>
      </c>
      <c r="B139" t="s">
        <v>1810</v>
      </c>
      <c r="C139" t="s">
        <v>2198</v>
      </c>
      <c r="D139" t="s">
        <v>7</v>
      </c>
      <c r="E139" s="2">
        <v>39875</v>
      </c>
      <c r="F139" s="1">
        <v>131057</v>
      </c>
      <c r="G139" t="s">
        <v>1820</v>
      </c>
      <c r="H139" t="s">
        <v>2891</v>
      </c>
      <c r="I139" t="s">
        <v>7</v>
      </c>
      <c r="J139" s="2">
        <v>39888</v>
      </c>
      <c r="K139" s="1">
        <v>135056</v>
      </c>
      <c r="L139" t="s">
        <v>2151</v>
      </c>
      <c r="M139" t="s">
        <v>1057</v>
      </c>
      <c r="N139" t="s">
        <v>7</v>
      </c>
      <c r="O139" s="2">
        <v>39952</v>
      </c>
      <c r="P139" s="1">
        <v>112578</v>
      </c>
      <c r="Q139" t="s">
        <v>3216</v>
      </c>
      <c r="R139" t="s">
        <v>2810</v>
      </c>
      <c r="S139" t="s">
        <v>7</v>
      </c>
      <c r="T139" s="2">
        <v>39989</v>
      </c>
      <c r="V139" t="str">
        <f>""</f>
        <v/>
      </c>
      <c r="W139" t="str">
        <f>""</f>
        <v/>
      </c>
      <c r="X139" t="str">
        <f>""</f>
        <v/>
      </c>
      <c r="Y139" t="str">
        <f>""</f>
        <v/>
      </c>
      <c r="Z139" t="str">
        <f>""</f>
        <v/>
      </c>
      <c r="AA139" t="str">
        <f>""</f>
        <v/>
      </c>
      <c r="AB139" t="str">
        <f>""</f>
        <v/>
      </c>
      <c r="AC139" t="str">
        <f>""</f>
        <v/>
      </c>
      <c r="AD139" t="str">
        <f>""</f>
        <v/>
      </c>
      <c r="AE139" t="str">
        <f>""</f>
        <v/>
      </c>
      <c r="AF139" t="str">
        <f>""</f>
        <v/>
      </c>
      <c r="AG139" t="str">
        <f>""</f>
        <v/>
      </c>
      <c r="AH139" t="str">
        <f>""</f>
        <v/>
      </c>
      <c r="AI139" t="str">
        <f>""</f>
        <v/>
      </c>
      <c r="AJ139" t="str">
        <f>""</f>
        <v/>
      </c>
      <c r="AK139" t="str">
        <f>""</f>
        <v/>
      </c>
      <c r="AL139" t="str">
        <f>""</f>
        <v/>
      </c>
      <c r="AM139" t="str">
        <f>""</f>
        <v/>
      </c>
      <c r="AN139" t="str">
        <f>""</f>
        <v/>
      </c>
      <c r="AO139" t="str">
        <f>""</f>
        <v/>
      </c>
      <c r="AP139" t="str">
        <f>""</f>
        <v/>
      </c>
      <c r="AQ139" t="str">
        <f>""</f>
        <v/>
      </c>
      <c r="AR139" t="str">
        <f>""</f>
        <v/>
      </c>
      <c r="AS139" t="str">
        <f>""</f>
        <v/>
      </c>
      <c r="AT139" t="str">
        <f>""</f>
        <v/>
      </c>
      <c r="AU139" t="str">
        <f>""</f>
        <v/>
      </c>
      <c r="AV139" t="str">
        <f>""</f>
        <v/>
      </c>
      <c r="AW139" t="str">
        <f>""</f>
        <v/>
      </c>
      <c r="AX139" t="str">
        <f>""</f>
        <v/>
      </c>
      <c r="AY139" t="str">
        <f>""</f>
        <v/>
      </c>
    </row>
    <row r="140" spans="1:51">
      <c r="A140" s="1">
        <v>123939</v>
      </c>
      <c r="B140" t="s">
        <v>1809</v>
      </c>
      <c r="C140" t="s">
        <v>2809</v>
      </c>
      <c r="D140" t="s">
        <v>13</v>
      </c>
      <c r="E140" s="2">
        <v>39876</v>
      </c>
      <c r="F140" s="1">
        <v>118824</v>
      </c>
      <c r="G140" t="s">
        <v>1821</v>
      </c>
      <c r="H140" t="s">
        <v>3280</v>
      </c>
      <c r="I140" t="s">
        <v>10</v>
      </c>
      <c r="J140" s="2">
        <v>39889</v>
      </c>
      <c r="K140" s="1">
        <v>107332</v>
      </c>
      <c r="L140" t="s">
        <v>3182</v>
      </c>
      <c r="M140" t="s">
        <v>2847</v>
      </c>
      <c r="N140" t="s">
        <v>7</v>
      </c>
      <c r="O140" s="2">
        <v>39951</v>
      </c>
      <c r="P140" s="1">
        <v>118331</v>
      </c>
      <c r="Q140" t="s">
        <v>3219</v>
      </c>
      <c r="R140" t="s">
        <v>3423</v>
      </c>
      <c r="S140" t="s">
        <v>7</v>
      </c>
      <c r="T140" s="2">
        <v>39994</v>
      </c>
      <c r="V140" t="str">
        <f>""</f>
        <v/>
      </c>
      <c r="W140" t="str">
        <f>""</f>
        <v/>
      </c>
      <c r="X140" t="str">
        <f>""</f>
        <v/>
      </c>
      <c r="Y140" t="str">
        <f>""</f>
        <v/>
      </c>
      <c r="Z140" t="str">
        <f>""</f>
        <v/>
      </c>
      <c r="AA140" t="str">
        <f>""</f>
        <v/>
      </c>
      <c r="AB140" t="str">
        <f>""</f>
        <v/>
      </c>
      <c r="AC140" t="str">
        <f>""</f>
        <v/>
      </c>
      <c r="AD140" t="str">
        <f>""</f>
        <v/>
      </c>
      <c r="AE140" t="str">
        <f>""</f>
        <v/>
      </c>
      <c r="AF140" t="str">
        <f>""</f>
        <v/>
      </c>
      <c r="AG140" t="str">
        <f>""</f>
        <v/>
      </c>
      <c r="AH140" t="str">
        <f>""</f>
        <v/>
      </c>
      <c r="AI140" t="str">
        <f>""</f>
        <v/>
      </c>
      <c r="AJ140" t="str">
        <f>""</f>
        <v/>
      </c>
      <c r="AK140" t="str">
        <f>""</f>
        <v/>
      </c>
      <c r="AL140" t="str">
        <f>""</f>
        <v/>
      </c>
      <c r="AM140" t="str">
        <f>""</f>
        <v/>
      </c>
      <c r="AN140" t="str">
        <f>""</f>
        <v/>
      </c>
      <c r="AO140" t="str">
        <f>""</f>
        <v/>
      </c>
      <c r="AP140" t="str">
        <f>""</f>
        <v/>
      </c>
      <c r="AQ140" t="str">
        <f>""</f>
        <v/>
      </c>
      <c r="AR140" t="str">
        <f>""</f>
        <v/>
      </c>
      <c r="AS140" t="str">
        <f>""</f>
        <v/>
      </c>
      <c r="AT140" t="str">
        <f>""</f>
        <v/>
      </c>
      <c r="AU140" t="str">
        <f>""</f>
        <v/>
      </c>
      <c r="AV140" t="str">
        <f>""</f>
        <v/>
      </c>
      <c r="AW140" t="str">
        <f>""</f>
        <v/>
      </c>
      <c r="AX140" t="str">
        <f>""</f>
        <v/>
      </c>
      <c r="AY140" t="str">
        <f>""</f>
        <v/>
      </c>
    </row>
    <row r="141" spans="1:51">
      <c r="A141" s="1">
        <v>104338</v>
      </c>
      <c r="B141" t="s">
        <v>1811</v>
      </c>
      <c r="C141" t="s">
        <v>707</v>
      </c>
      <c r="D141" t="s">
        <v>7</v>
      </c>
      <c r="E141" s="2">
        <v>39876</v>
      </c>
      <c r="F141" s="1">
        <v>101060</v>
      </c>
      <c r="G141" t="s">
        <v>1825</v>
      </c>
      <c r="H141" t="s">
        <v>1017</v>
      </c>
      <c r="I141" t="s">
        <v>10</v>
      </c>
      <c r="J141" s="2">
        <v>39890</v>
      </c>
      <c r="K141" s="1">
        <v>103282</v>
      </c>
      <c r="L141" t="s">
        <v>3184</v>
      </c>
      <c r="M141" t="s">
        <v>2894</v>
      </c>
      <c r="N141" t="s">
        <v>7</v>
      </c>
      <c r="O141" s="2">
        <v>39952</v>
      </c>
      <c r="P141" s="1">
        <v>135595</v>
      </c>
      <c r="Q141" t="s">
        <v>3220</v>
      </c>
      <c r="R141" t="s">
        <v>2442</v>
      </c>
      <c r="S141" t="s">
        <v>7</v>
      </c>
      <c r="T141" s="2">
        <v>39994</v>
      </c>
      <c r="V141" t="str">
        <f>""</f>
        <v/>
      </c>
      <c r="W141" t="str">
        <f>""</f>
        <v/>
      </c>
      <c r="X141" t="str">
        <f>""</f>
        <v/>
      </c>
      <c r="Y141" t="str">
        <f>""</f>
        <v/>
      </c>
      <c r="Z141" t="str">
        <f>""</f>
        <v/>
      </c>
      <c r="AA141" t="str">
        <f>""</f>
        <v/>
      </c>
      <c r="AB141" t="str">
        <f>""</f>
        <v/>
      </c>
      <c r="AC141" t="str">
        <f>""</f>
        <v/>
      </c>
      <c r="AD141" t="str">
        <f>""</f>
        <v/>
      </c>
      <c r="AE141" t="str">
        <f>""</f>
        <v/>
      </c>
      <c r="AF141" t="str">
        <f>""</f>
        <v/>
      </c>
      <c r="AG141" t="str">
        <f>""</f>
        <v/>
      </c>
      <c r="AH141" t="str">
        <f>""</f>
        <v/>
      </c>
      <c r="AI141" t="str">
        <f>""</f>
        <v/>
      </c>
      <c r="AJ141" t="str">
        <f>""</f>
        <v/>
      </c>
      <c r="AK141" t="str">
        <f>""</f>
        <v/>
      </c>
      <c r="AL141" t="str">
        <f>""</f>
        <v/>
      </c>
      <c r="AM141" t="str">
        <f>""</f>
        <v/>
      </c>
      <c r="AN141" t="str">
        <f>""</f>
        <v/>
      </c>
      <c r="AO141" t="str">
        <f>""</f>
        <v/>
      </c>
      <c r="AP141" t="str">
        <f>""</f>
        <v/>
      </c>
      <c r="AQ141" t="str">
        <f>""</f>
        <v/>
      </c>
      <c r="AR141" t="str">
        <f>""</f>
        <v/>
      </c>
      <c r="AS141" t="str">
        <f>""</f>
        <v/>
      </c>
      <c r="AT141" t="str">
        <f>""</f>
        <v/>
      </c>
      <c r="AU141" t="str">
        <f>""</f>
        <v/>
      </c>
      <c r="AV141" t="str">
        <f>""</f>
        <v/>
      </c>
      <c r="AW141" t="str">
        <f>""</f>
        <v/>
      </c>
      <c r="AX141" t="str">
        <f>""</f>
        <v/>
      </c>
      <c r="AY141" t="str">
        <f>""</f>
        <v/>
      </c>
    </row>
    <row r="142" spans="1:51">
      <c r="A142" s="1">
        <v>133675</v>
      </c>
      <c r="B142" t="s">
        <v>1812</v>
      </c>
      <c r="C142" t="s">
        <v>2399</v>
      </c>
      <c r="D142" t="s">
        <v>1020</v>
      </c>
      <c r="E142" s="2">
        <v>39876</v>
      </c>
      <c r="F142" s="1">
        <v>114851</v>
      </c>
      <c r="G142" t="s">
        <v>1826</v>
      </c>
      <c r="H142" t="s">
        <v>2164</v>
      </c>
      <c r="I142" t="s">
        <v>7</v>
      </c>
      <c r="J142" s="2">
        <v>39891</v>
      </c>
      <c r="K142" s="1">
        <v>103400</v>
      </c>
      <c r="L142" t="s">
        <v>3186</v>
      </c>
      <c r="M142" t="s">
        <v>2894</v>
      </c>
      <c r="N142" t="s">
        <v>7</v>
      </c>
      <c r="O142" s="2">
        <v>39953</v>
      </c>
      <c r="P142" s="1">
        <v>131895</v>
      </c>
      <c r="Q142" t="s">
        <v>3223</v>
      </c>
      <c r="R142" t="s">
        <v>2177</v>
      </c>
      <c r="S142" t="s">
        <v>10</v>
      </c>
      <c r="T142" s="2">
        <v>39995</v>
      </c>
      <c r="V142" t="str">
        <f>""</f>
        <v/>
      </c>
      <c r="W142" t="str">
        <f>""</f>
        <v/>
      </c>
      <c r="X142" t="str">
        <f>""</f>
        <v/>
      </c>
      <c r="Y142" t="str">
        <f>""</f>
        <v/>
      </c>
      <c r="Z142" t="str">
        <f>""</f>
        <v/>
      </c>
      <c r="AA142" t="str">
        <f>""</f>
        <v/>
      </c>
      <c r="AB142" t="str">
        <f>""</f>
        <v/>
      </c>
      <c r="AC142" t="str">
        <f>""</f>
        <v/>
      </c>
      <c r="AD142" t="str">
        <f>""</f>
        <v/>
      </c>
      <c r="AE142" t="str">
        <f>""</f>
        <v/>
      </c>
      <c r="AF142" t="str">
        <f>""</f>
        <v/>
      </c>
      <c r="AG142" t="str">
        <f>""</f>
        <v/>
      </c>
      <c r="AH142" t="str">
        <f>""</f>
        <v/>
      </c>
      <c r="AI142" t="str">
        <f>""</f>
        <v/>
      </c>
      <c r="AJ142" t="str">
        <f>""</f>
        <v/>
      </c>
      <c r="AK142" t="str">
        <f>""</f>
        <v/>
      </c>
      <c r="AL142" t="str">
        <f>""</f>
        <v/>
      </c>
      <c r="AM142" t="str">
        <f>""</f>
        <v/>
      </c>
      <c r="AN142" t="str">
        <f>""</f>
        <v/>
      </c>
      <c r="AO142" t="str">
        <f>""</f>
        <v/>
      </c>
      <c r="AP142" t="str">
        <f>""</f>
        <v/>
      </c>
      <c r="AQ142" t="str">
        <f>""</f>
        <v/>
      </c>
      <c r="AR142" t="str">
        <f>""</f>
        <v/>
      </c>
      <c r="AS142" t="str">
        <f>""</f>
        <v/>
      </c>
      <c r="AT142" t="str">
        <f>""</f>
        <v/>
      </c>
      <c r="AU142" t="str">
        <f>""</f>
        <v/>
      </c>
      <c r="AV142" t="str">
        <f>""</f>
        <v/>
      </c>
      <c r="AW142" t="str">
        <f>""</f>
        <v/>
      </c>
      <c r="AX142" t="str">
        <f>""</f>
        <v/>
      </c>
      <c r="AY142" t="str">
        <f>""</f>
        <v/>
      </c>
    </row>
    <row r="143" spans="1:51">
      <c r="A143" s="1">
        <v>125740</v>
      </c>
      <c r="B143" t="s">
        <v>1813</v>
      </c>
      <c r="C143" t="s">
        <v>2216</v>
      </c>
      <c r="D143" t="s">
        <v>10</v>
      </c>
      <c r="E143" s="2">
        <v>39876</v>
      </c>
      <c r="F143" s="1">
        <v>131929</v>
      </c>
      <c r="G143" t="s">
        <v>1827</v>
      </c>
      <c r="H143" t="s">
        <v>2884</v>
      </c>
      <c r="I143" t="s">
        <v>10</v>
      </c>
      <c r="J143" s="2">
        <v>39896</v>
      </c>
      <c r="K143" s="1">
        <v>111412</v>
      </c>
      <c r="L143" t="s">
        <v>3187</v>
      </c>
      <c r="M143" t="s">
        <v>385</v>
      </c>
      <c r="N143" t="s">
        <v>10</v>
      </c>
      <c r="O143" s="2">
        <v>39953</v>
      </c>
      <c r="P143" s="1">
        <v>109000</v>
      </c>
      <c r="Q143" t="s">
        <v>3225</v>
      </c>
      <c r="R143" t="s">
        <v>2696</v>
      </c>
      <c r="S143" t="s">
        <v>7</v>
      </c>
      <c r="T143" s="2">
        <v>39995</v>
      </c>
      <c r="V143" t="str">
        <f>""</f>
        <v/>
      </c>
      <c r="W143" t="str">
        <f>""</f>
        <v/>
      </c>
      <c r="X143" t="str">
        <f>""</f>
        <v/>
      </c>
      <c r="Y143" t="str">
        <f>""</f>
        <v/>
      </c>
      <c r="Z143" t="str">
        <f>""</f>
        <v/>
      </c>
      <c r="AA143" t="str">
        <f>""</f>
        <v/>
      </c>
      <c r="AB143" t="str">
        <f>""</f>
        <v/>
      </c>
      <c r="AC143" t="str">
        <f>""</f>
        <v/>
      </c>
      <c r="AD143" t="str">
        <f>""</f>
        <v/>
      </c>
      <c r="AE143" t="str">
        <f>""</f>
        <v/>
      </c>
      <c r="AF143" t="str">
        <f>""</f>
        <v/>
      </c>
      <c r="AG143" t="str">
        <f>""</f>
        <v/>
      </c>
      <c r="AH143" t="str">
        <f>""</f>
        <v/>
      </c>
      <c r="AI143" t="str">
        <f>""</f>
        <v/>
      </c>
      <c r="AJ143" t="str">
        <f>""</f>
        <v/>
      </c>
      <c r="AK143" t="str">
        <f>""</f>
        <v/>
      </c>
      <c r="AL143" t="str">
        <f>""</f>
        <v/>
      </c>
      <c r="AM143" t="str">
        <f>""</f>
        <v/>
      </c>
      <c r="AN143" t="str">
        <f>""</f>
        <v/>
      </c>
      <c r="AO143" t="str">
        <f>""</f>
        <v/>
      </c>
      <c r="AP143" t="str">
        <f>""</f>
        <v/>
      </c>
      <c r="AQ143" t="str">
        <f>""</f>
        <v/>
      </c>
      <c r="AR143" t="str">
        <f>""</f>
        <v/>
      </c>
      <c r="AS143" t="str">
        <f>""</f>
        <v/>
      </c>
      <c r="AT143" t="str">
        <f>""</f>
        <v/>
      </c>
      <c r="AU143" t="str">
        <f>""</f>
        <v/>
      </c>
      <c r="AV143" t="str">
        <f>""</f>
        <v/>
      </c>
      <c r="AW143" t="str">
        <f>""</f>
        <v/>
      </c>
      <c r="AX143" t="str">
        <f>""</f>
        <v/>
      </c>
      <c r="AY143" t="str">
        <f>""</f>
        <v/>
      </c>
    </row>
    <row r="144" spans="1:51">
      <c r="A144" s="1">
        <v>110878</v>
      </c>
      <c r="B144" t="s">
        <v>1817</v>
      </c>
      <c r="C144" t="s">
        <v>2866</v>
      </c>
      <c r="D144" t="s">
        <v>10</v>
      </c>
      <c r="E144" s="2">
        <v>39883</v>
      </c>
      <c r="F144" s="1">
        <v>101794</v>
      </c>
      <c r="G144" t="s">
        <v>1834</v>
      </c>
      <c r="H144" t="s">
        <v>1538</v>
      </c>
      <c r="I144" t="s">
        <v>7</v>
      </c>
      <c r="J144" s="2">
        <v>39902</v>
      </c>
      <c r="K144" s="1">
        <v>105041</v>
      </c>
      <c r="L144" t="s">
        <v>2770</v>
      </c>
      <c r="M144" t="s">
        <v>2160</v>
      </c>
      <c r="N144" t="s">
        <v>7</v>
      </c>
      <c r="O144" s="2">
        <v>39967</v>
      </c>
      <c r="P144" s="1">
        <v>133928</v>
      </c>
      <c r="Q144" t="s">
        <v>3228</v>
      </c>
      <c r="R144" t="s">
        <v>366</v>
      </c>
      <c r="S144" t="s">
        <v>1020</v>
      </c>
      <c r="T144" s="2">
        <v>39997</v>
      </c>
      <c r="V144" t="str">
        <f>""</f>
        <v/>
      </c>
      <c r="W144" t="str">
        <f>""</f>
        <v/>
      </c>
      <c r="X144" t="str">
        <f>""</f>
        <v/>
      </c>
      <c r="Y144" t="str">
        <f>""</f>
        <v/>
      </c>
      <c r="Z144" t="str">
        <f>""</f>
        <v/>
      </c>
      <c r="AA144" t="str">
        <f>""</f>
        <v/>
      </c>
      <c r="AB144" t="str">
        <f>""</f>
        <v/>
      </c>
      <c r="AC144" t="str">
        <f>""</f>
        <v/>
      </c>
      <c r="AD144" t="str">
        <f>""</f>
        <v/>
      </c>
      <c r="AE144" t="str">
        <f>""</f>
        <v/>
      </c>
      <c r="AF144" t="str">
        <f>""</f>
        <v/>
      </c>
      <c r="AG144" t="str">
        <f>""</f>
        <v/>
      </c>
      <c r="AH144" t="str">
        <f>""</f>
        <v/>
      </c>
      <c r="AI144" t="str">
        <f>""</f>
        <v/>
      </c>
      <c r="AJ144" t="str">
        <f>""</f>
        <v/>
      </c>
      <c r="AK144" t="str">
        <f>""</f>
        <v/>
      </c>
      <c r="AL144" t="str">
        <f>""</f>
        <v/>
      </c>
      <c r="AM144" t="str">
        <f>""</f>
        <v/>
      </c>
      <c r="AN144" t="str">
        <f>""</f>
        <v/>
      </c>
      <c r="AO144" t="str">
        <f>""</f>
        <v/>
      </c>
      <c r="AP144" t="str">
        <f>""</f>
        <v/>
      </c>
      <c r="AQ144" t="str">
        <f>""</f>
        <v/>
      </c>
      <c r="AR144" t="str">
        <f>""</f>
        <v/>
      </c>
      <c r="AS144" t="str">
        <f>""</f>
        <v/>
      </c>
      <c r="AT144" t="str">
        <f>""</f>
        <v/>
      </c>
      <c r="AU144" t="str">
        <f>""</f>
        <v/>
      </c>
      <c r="AV144" t="str">
        <f>""</f>
        <v/>
      </c>
      <c r="AW144" t="str">
        <f>""</f>
        <v/>
      </c>
      <c r="AX144" t="str">
        <f>""</f>
        <v/>
      </c>
      <c r="AY144" t="str">
        <f>""</f>
        <v/>
      </c>
    </row>
    <row r="145" spans="1:51">
      <c r="A145" s="1">
        <v>124827</v>
      </c>
      <c r="B145" t="s">
        <v>1818</v>
      </c>
      <c r="C145" t="s">
        <v>3281</v>
      </c>
      <c r="D145" t="s">
        <v>10</v>
      </c>
      <c r="E145" s="2">
        <v>39883</v>
      </c>
      <c r="F145" s="1">
        <v>133588</v>
      </c>
      <c r="G145" t="s">
        <v>1835</v>
      </c>
      <c r="H145" t="s">
        <v>2866</v>
      </c>
      <c r="I145" t="s">
        <v>1020</v>
      </c>
      <c r="J145" s="2">
        <v>39902</v>
      </c>
      <c r="K145" s="1">
        <v>102141</v>
      </c>
      <c r="L145" t="s">
        <v>3190</v>
      </c>
      <c r="M145" t="s">
        <v>2964</v>
      </c>
      <c r="N145" t="s">
        <v>7</v>
      </c>
      <c r="O145" s="2">
        <v>39967</v>
      </c>
      <c r="P145" s="1">
        <v>110286</v>
      </c>
      <c r="Q145" t="s">
        <v>1275</v>
      </c>
      <c r="R145" t="s">
        <v>364</v>
      </c>
      <c r="S145" t="s">
        <v>7</v>
      </c>
      <c r="T145" s="2">
        <v>40003</v>
      </c>
      <c r="V145" t="str">
        <f>""</f>
        <v/>
      </c>
      <c r="W145" t="str">
        <f>""</f>
        <v/>
      </c>
      <c r="X145" t="str">
        <f>""</f>
        <v/>
      </c>
      <c r="Y145" t="str">
        <f>""</f>
        <v/>
      </c>
      <c r="Z145" t="str">
        <f>""</f>
        <v/>
      </c>
      <c r="AA145" t="str">
        <f>""</f>
        <v/>
      </c>
      <c r="AB145" t="str">
        <f>""</f>
        <v/>
      </c>
      <c r="AC145" t="str">
        <f>""</f>
        <v/>
      </c>
      <c r="AD145" t="str">
        <f>""</f>
        <v/>
      </c>
      <c r="AE145" t="str">
        <f>""</f>
        <v/>
      </c>
      <c r="AF145" t="str">
        <f>""</f>
        <v/>
      </c>
      <c r="AG145" t="str">
        <f>""</f>
        <v/>
      </c>
      <c r="AH145" t="str">
        <f>""</f>
        <v/>
      </c>
      <c r="AI145" t="str">
        <f>""</f>
        <v/>
      </c>
      <c r="AJ145" t="str">
        <f>""</f>
        <v/>
      </c>
      <c r="AK145" t="str">
        <f>""</f>
        <v/>
      </c>
      <c r="AL145" t="str">
        <f>""</f>
        <v/>
      </c>
      <c r="AM145" t="str">
        <f>""</f>
        <v/>
      </c>
      <c r="AN145" t="str">
        <f>""</f>
        <v/>
      </c>
      <c r="AO145" t="str">
        <f>""</f>
        <v/>
      </c>
      <c r="AP145" t="str">
        <f>""</f>
        <v/>
      </c>
      <c r="AQ145" t="str">
        <f>""</f>
        <v/>
      </c>
      <c r="AR145" t="str">
        <f>""</f>
        <v/>
      </c>
      <c r="AS145" t="str">
        <f>""</f>
        <v/>
      </c>
      <c r="AT145" t="str">
        <f>""</f>
        <v/>
      </c>
      <c r="AU145" t="str">
        <f>""</f>
        <v/>
      </c>
      <c r="AV145" t="str">
        <f>""</f>
        <v/>
      </c>
      <c r="AW145" t="str">
        <f>""</f>
        <v/>
      </c>
      <c r="AX145" t="str">
        <f>""</f>
        <v/>
      </c>
      <c r="AY145" t="str">
        <f>""</f>
        <v/>
      </c>
    </row>
    <row r="146" spans="1:51">
      <c r="A146" s="1">
        <v>131057</v>
      </c>
      <c r="B146" t="s">
        <v>1820</v>
      </c>
      <c r="C146" t="s">
        <v>2891</v>
      </c>
      <c r="D146" t="s">
        <v>7</v>
      </c>
      <c r="E146" s="2">
        <v>39888</v>
      </c>
      <c r="F146" s="1">
        <v>118799</v>
      </c>
      <c r="G146" t="s">
        <v>1335</v>
      </c>
      <c r="H146" t="s">
        <v>3423</v>
      </c>
      <c r="I146" t="s">
        <v>10</v>
      </c>
      <c r="J146" s="2">
        <v>39932</v>
      </c>
      <c r="K146" s="1">
        <v>114940</v>
      </c>
      <c r="L146" t="s">
        <v>3191</v>
      </c>
      <c r="M146" t="s">
        <v>3429</v>
      </c>
      <c r="N146" t="s">
        <v>7</v>
      </c>
      <c r="O146" s="2">
        <v>39969</v>
      </c>
      <c r="P146" s="1">
        <v>130394</v>
      </c>
      <c r="Q146" t="s">
        <v>3348</v>
      </c>
      <c r="R146" t="s">
        <v>704</v>
      </c>
      <c r="S146" t="s">
        <v>7</v>
      </c>
      <c r="T146" s="2">
        <v>40003</v>
      </c>
      <c r="V146" t="str">
        <f>""</f>
        <v/>
      </c>
      <c r="W146" t="str">
        <f>""</f>
        <v/>
      </c>
      <c r="X146" t="str">
        <f>""</f>
        <v/>
      </c>
      <c r="Y146" t="str">
        <f>""</f>
        <v/>
      </c>
      <c r="Z146" t="str">
        <f>""</f>
        <v/>
      </c>
      <c r="AA146" t="str">
        <f>""</f>
        <v/>
      </c>
      <c r="AB146" t="str">
        <f>""</f>
        <v/>
      </c>
      <c r="AC146" t="str">
        <f>""</f>
        <v/>
      </c>
      <c r="AD146" t="str">
        <f>""</f>
        <v/>
      </c>
      <c r="AE146" t="str">
        <f>""</f>
        <v/>
      </c>
      <c r="AF146" t="str">
        <f>""</f>
        <v/>
      </c>
      <c r="AG146" t="str">
        <f>""</f>
        <v/>
      </c>
      <c r="AH146" t="str">
        <f>""</f>
        <v/>
      </c>
      <c r="AI146" t="str">
        <f>""</f>
        <v/>
      </c>
      <c r="AJ146" t="str">
        <f>""</f>
        <v/>
      </c>
      <c r="AK146" t="str">
        <f>""</f>
        <v/>
      </c>
      <c r="AL146" t="str">
        <f>""</f>
        <v/>
      </c>
      <c r="AM146" t="str">
        <f>""</f>
        <v/>
      </c>
      <c r="AN146" t="str">
        <f>""</f>
        <v/>
      </c>
      <c r="AO146" t="str">
        <f>""</f>
        <v/>
      </c>
      <c r="AP146" t="str">
        <f>""</f>
        <v/>
      </c>
      <c r="AQ146" t="str">
        <f>""</f>
        <v/>
      </c>
      <c r="AR146" t="str">
        <f>""</f>
        <v/>
      </c>
      <c r="AS146" t="str">
        <f>""</f>
        <v/>
      </c>
      <c r="AT146" t="str">
        <f>""</f>
        <v/>
      </c>
      <c r="AU146" t="str">
        <f>""</f>
        <v/>
      </c>
      <c r="AV146" t="str">
        <f>""</f>
        <v/>
      </c>
      <c r="AW146" t="str">
        <f>""</f>
        <v/>
      </c>
      <c r="AX146" t="str">
        <f>""</f>
        <v/>
      </c>
      <c r="AY146" t="str">
        <f>""</f>
        <v/>
      </c>
    </row>
    <row r="147" spans="1:51">
      <c r="A147" s="1">
        <v>118824</v>
      </c>
      <c r="B147" t="s">
        <v>1821</v>
      </c>
      <c r="C147" t="s">
        <v>3280</v>
      </c>
      <c r="D147" t="s">
        <v>10</v>
      </c>
      <c r="E147" s="2">
        <v>39889</v>
      </c>
      <c r="F147" s="1">
        <v>103889</v>
      </c>
      <c r="G147" t="s">
        <v>1336</v>
      </c>
      <c r="H147" t="s">
        <v>2533</v>
      </c>
      <c r="I147" t="s">
        <v>1020</v>
      </c>
      <c r="J147" s="2">
        <v>39938</v>
      </c>
      <c r="K147" s="1">
        <v>118427</v>
      </c>
      <c r="L147" t="s">
        <v>3195</v>
      </c>
      <c r="M147" t="s">
        <v>3423</v>
      </c>
      <c r="N147" t="s">
        <v>7</v>
      </c>
      <c r="O147" s="2">
        <v>39973</v>
      </c>
      <c r="P147" s="1">
        <v>135053</v>
      </c>
      <c r="Q147" t="s">
        <v>3350</v>
      </c>
      <c r="R147" t="s">
        <v>1057</v>
      </c>
      <c r="S147" t="s">
        <v>7</v>
      </c>
      <c r="T147" s="2">
        <v>40003</v>
      </c>
      <c r="V147" t="str">
        <f>""</f>
        <v/>
      </c>
      <c r="W147" t="str">
        <f>""</f>
        <v/>
      </c>
      <c r="X147" t="str">
        <f>""</f>
        <v/>
      </c>
      <c r="Y147" t="str">
        <f>""</f>
        <v/>
      </c>
      <c r="Z147" t="str">
        <f>""</f>
        <v/>
      </c>
      <c r="AA147" t="str">
        <f>""</f>
        <v/>
      </c>
      <c r="AB147" t="str">
        <f>""</f>
        <v/>
      </c>
      <c r="AC147" t="str">
        <f>""</f>
        <v/>
      </c>
      <c r="AD147" t="str">
        <f>""</f>
        <v/>
      </c>
      <c r="AE147" t="str">
        <f>""</f>
        <v/>
      </c>
      <c r="AF147" t="str">
        <f>""</f>
        <v/>
      </c>
      <c r="AG147" t="str">
        <f>""</f>
        <v/>
      </c>
      <c r="AH147" t="str">
        <f>""</f>
        <v/>
      </c>
      <c r="AI147" t="str">
        <f>""</f>
        <v/>
      </c>
      <c r="AJ147" t="str">
        <f>""</f>
        <v/>
      </c>
      <c r="AK147" t="str">
        <f>""</f>
        <v/>
      </c>
      <c r="AL147" t="str">
        <f>""</f>
        <v/>
      </c>
      <c r="AM147" t="str">
        <f>""</f>
        <v/>
      </c>
      <c r="AN147" t="str">
        <f>""</f>
        <v/>
      </c>
      <c r="AO147" t="str">
        <f>""</f>
        <v/>
      </c>
      <c r="AP147" t="str">
        <f>""</f>
        <v/>
      </c>
      <c r="AQ147" t="str">
        <f>""</f>
        <v/>
      </c>
      <c r="AR147" t="str">
        <f>""</f>
        <v/>
      </c>
      <c r="AS147" t="str">
        <f>""</f>
        <v/>
      </c>
      <c r="AT147" t="str">
        <f>""</f>
        <v/>
      </c>
      <c r="AU147" t="str">
        <f>""</f>
        <v/>
      </c>
      <c r="AV147" t="str">
        <f>""</f>
        <v/>
      </c>
      <c r="AW147" t="str">
        <f>""</f>
        <v/>
      </c>
      <c r="AX147" t="str">
        <f>""</f>
        <v/>
      </c>
      <c r="AY147" t="str">
        <f>""</f>
        <v/>
      </c>
    </row>
    <row r="148" spans="1:51">
      <c r="A148" s="1">
        <v>101060</v>
      </c>
      <c r="B148" t="s">
        <v>1825</v>
      </c>
      <c r="C148" t="s">
        <v>1017</v>
      </c>
      <c r="D148" t="s">
        <v>10</v>
      </c>
      <c r="E148" s="2">
        <v>39890</v>
      </c>
      <c r="F148" s="1">
        <v>105533</v>
      </c>
      <c r="G148" t="s">
        <v>1339</v>
      </c>
      <c r="H148" t="s">
        <v>704</v>
      </c>
      <c r="I148" t="s">
        <v>7</v>
      </c>
      <c r="J148" s="2">
        <v>39939</v>
      </c>
      <c r="K148" s="1">
        <v>103442</v>
      </c>
      <c r="L148" t="s">
        <v>3199</v>
      </c>
      <c r="M148" t="s">
        <v>2894</v>
      </c>
      <c r="N148" t="s">
        <v>7</v>
      </c>
      <c r="O148" s="2">
        <v>39974</v>
      </c>
      <c r="P148" s="1">
        <v>118556</v>
      </c>
      <c r="Q148" t="s">
        <v>2720</v>
      </c>
      <c r="R148" t="s">
        <v>3423</v>
      </c>
      <c r="S148" t="s">
        <v>7</v>
      </c>
      <c r="T148" s="2">
        <v>40003</v>
      </c>
      <c r="V148" t="str">
        <f>""</f>
        <v/>
      </c>
      <c r="W148" t="str">
        <f>""</f>
        <v/>
      </c>
      <c r="X148" t="str">
        <f>""</f>
        <v/>
      </c>
      <c r="Y148" t="str">
        <f>""</f>
        <v/>
      </c>
      <c r="Z148" t="str">
        <f>""</f>
        <v/>
      </c>
      <c r="AA148" t="str">
        <f>""</f>
        <v/>
      </c>
      <c r="AB148" t="str">
        <f>""</f>
        <v/>
      </c>
      <c r="AC148" t="str">
        <f>""</f>
        <v/>
      </c>
      <c r="AD148" t="str">
        <f>""</f>
        <v/>
      </c>
      <c r="AE148" t="str">
        <f>""</f>
        <v/>
      </c>
      <c r="AF148" t="str">
        <f>""</f>
        <v/>
      </c>
      <c r="AG148" t="str">
        <f>""</f>
        <v/>
      </c>
      <c r="AH148" t="str">
        <f>""</f>
        <v/>
      </c>
      <c r="AI148" t="str">
        <f>""</f>
        <v/>
      </c>
      <c r="AJ148" t="str">
        <f>""</f>
        <v/>
      </c>
      <c r="AK148" t="str">
        <f>""</f>
        <v/>
      </c>
      <c r="AL148" t="str">
        <f>""</f>
        <v/>
      </c>
      <c r="AM148" t="str">
        <f>""</f>
        <v/>
      </c>
      <c r="AN148" t="str">
        <f>""</f>
        <v/>
      </c>
      <c r="AO148" t="str">
        <f>""</f>
        <v/>
      </c>
      <c r="AP148" t="str">
        <f>""</f>
        <v/>
      </c>
      <c r="AQ148" t="str">
        <f>""</f>
        <v/>
      </c>
      <c r="AR148" t="str">
        <f>""</f>
        <v/>
      </c>
      <c r="AS148" t="str">
        <f>""</f>
        <v/>
      </c>
      <c r="AT148" t="str">
        <f>""</f>
        <v/>
      </c>
      <c r="AU148" t="str">
        <f>""</f>
        <v/>
      </c>
      <c r="AV148" t="str">
        <f>""</f>
        <v/>
      </c>
      <c r="AW148" t="str">
        <f>""</f>
        <v/>
      </c>
      <c r="AX148" t="str">
        <f>""</f>
        <v/>
      </c>
      <c r="AY148" t="str">
        <f>""</f>
        <v/>
      </c>
    </row>
    <row r="149" spans="1:51">
      <c r="A149" s="1">
        <v>114851</v>
      </c>
      <c r="B149" t="s">
        <v>1826</v>
      </c>
      <c r="C149" t="s">
        <v>2164</v>
      </c>
      <c r="D149" t="s">
        <v>7</v>
      </c>
      <c r="E149" s="2">
        <v>39891</v>
      </c>
      <c r="F149" s="1">
        <v>110325</v>
      </c>
      <c r="G149" t="s">
        <v>1341</v>
      </c>
      <c r="H149" t="s">
        <v>364</v>
      </c>
      <c r="I149" t="s">
        <v>7</v>
      </c>
      <c r="J149" s="2">
        <v>39939</v>
      </c>
      <c r="K149" s="1">
        <v>115567</v>
      </c>
      <c r="L149" t="s">
        <v>3205</v>
      </c>
      <c r="M149" t="s">
        <v>3279</v>
      </c>
      <c r="N149" t="s">
        <v>7</v>
      </c>
      <c r="O149" s="2">
        <v>39982</v>
      </c>
      <c r="P149" s="1">
        <v>105912</v>
      </c>
      <c r="Q149" t="s">
        <v>2722</v>
      </c>
      <c r="R149" t="s">
        <v>1213</v>
      </c>
      <c r="S149" t="s">
        <v>7</v>
      </c>
      <c r="T149" s="2">
        <v>40072</v>
      </c>
      <c r="V149" t="str">
        <f>""</f>
        <v/>
      </c>
      <c r="W149" t="str">
        <f>""</f>
        <v/>
      </c>
      <c r="X149" t="str">
        <f>""</f>
        <v/>
      </c>
      <c r="Y149" t="str">
        <f>""</f>
        <v/>
      </c>
      <c r="Z149" t="str">
        <f>""</f>
        <v/>
      </c>
      <c r="AA149" t="str">
        <f>""</f>
        <v/>
      </c>
      <c r="AB149" t="str">
        <f>""</f>
        <v/>
      </c>
      <c r="AC149" t="str">
        <f>""</f>
        <v/>
      </c>
      <c r="AD149" t="str">
        <f>""</f>
        <v/>
      </c>
      <c r="AE149" t="str">
        <f>""</f>
        <v/>
      </c>
      <c r="AF149" t="str">
        <f>""</f>
        <v/>
      </c>
      <c r="AG149" t="str">
        <f>""</f>
        <v/>
      </c>
      <c r="AH149" t="str">
        <f>""</f>
        <v/>
      </c>
      <c r="AI149" t="str">
        <f>""</f>
        <v/>
      </c>
      <c r="AJ149" t="str">
        <f>""</f>
        <v/>
      </c>
      <c r="AK149" t="str">
        <f>""</f>
        <v/>
      </c>
      <c r="AL149" t="str">
        <f>""</f>
        <v/>
      </c>
      <c r="AM149" t="str">
        <f>""</f>
        <v/>
      </c>
      <c r="AN149" t="str">
        <f>""</f>
        <v/>
      </c>
      <c r="AO149" t="str">
        <f>""</f>
        <v/>
      </c>
      <c r="AP149" t="str">
        <f>""</f>
        <v/>
      </c>
      <c r="AQ149" t="str">
        <f>""</f>
        <v/>
      </c>
      <c r="AR149" t="str">
        <f>""</f>
        <v/>
      </c>
      <c r="AS149" t="str">
        <f>""</f>
        <v/>
      </c>
      <c r="AT149" t="str">
        <f>""</f>
        <v/>
      </c>
      <c r="AU149" t="str">
        <f>""</f>
        <v/>
      </c>
      <c r="AV149" t="str">
        <f>""</f>
        <v/>
      </c>
      <c r="AW149" t="str">
        <f>""</f>
        <v/>
      </c>
      <c r="AX149" t="str">
        <f>""</f>
        <v/>
      </c>
      <c r="AY149" t="str">
        <f>""</f>
        <v/>
      </c>
    </row>
    <row r="150" spans="1:51">
      <c r="A150" s="1">
        <v>131929</v>
      </c>
      <c r="B150" t="s">
        <v>1827</v>
      </c>
      <c r="C150" t="s">
        <v>2884</v>
      </c>
      <c r="D150" t="s">
        <v>10</v>
      </c>
      <c r="E150" s="2">
        <v>39896</v>
      </c>
      <c r="F150" s="1">
        <v>135386</v>
      </c>
      <c r="G150" t="s">
        <v>1340</v>
      </c>
      <c r="H150" t="s">
        <v>2867</v>
      </c>
      <c r="I150" t="s">
        <v>13</v>
      </c>
      <c r="J150" s="2">
        <v>39940</v>
      </c>
      <c r="K150" s="1">
        <v>133422</v>
      </c>
      <c r="L150" t="s">
        <v>3206</v>
      </c>
      <c r="M150" t="s">
        <v>1923</v>
      </c>
      <c r="N150" t="s">
        <v>10</v>
      </c>
      <c r="O150" s="2">
        <v>39981</v>
      </c>
      <c r="P150" s="1">
        <v>120236</v>
      </c>
      <c r="Q150" t="s">
        <v>2723</v>
      </c>
      <c r="R150" t="s">
        <v>2193</v>
      </c>
      <c r="S150" t="s">
        <v>10</v>
      </c>
      <c r="T150" s="2">
        <v>40073</v>
      </c>
      <c r="V150" t="str">
        <f>""</f>
        <v/>
      </c>
      <c r="W150" t="str">
        <f>""</f>
        <v/>
      </c>
      <c r="X150" t="str">
        <f>""</f>
        <v/>
      </c>
      <c r="Y150" t="str">
        <f>""</f>
        <v/>
      </c>
      <c r="Z150" t="str">
        <f>""</f>
        <v/>
      </c>
      <c r="AA150" t="str">
        <f>""</f>
        <v/>
      </c>
      <c r="AB150" t="str">
        <f>""</f>
        <v/>
      </c>
      <c r="AC150" t="str">
        <f>""</f>
        <v/>
      </c>
      <c r="AD150" t="str">
        <f>""</f>
        <v/>
      </c>
      <c r="AE150" t="str">
        <f>""</f>
        <v/>
      </c>
      <c r="AF150" t="str">
        <f>""</f>
        <v/>
      </c>
      <c r="AG150" t="str">
        <f>""</f>
        <v/>
      </c>
      <c r="AH150" t="str">
        <f>""</f>
        <v/>
      </c>
      <c r="AI150" t="str">
        <f>""</f>
        <v/>
      </c>
      <c r="AJ150" t="str">
        <f>""</f>
        <v/>
      </c>
      <c r="AK150" t="str">
        <f>""</f>
        <v/>
      </c>
      <c r="AL150" t="str">
        <f>""</f>
        <v/>
      </c>
      <c r="AM150" t="str">
        <f>""</f>
        <v/>
      </c>
      <c r="AN150" t="str">
        <f>""</f>
        <v/>
      </c>
      <c r="AO150" t="str">
        <f>""</f>
        <v/>
      </c>
      <c r="AP150" t="str">
        <f>""</f>
        <v/>
      </c>
      <c r="AQ150" t="str">
        <f>""</f>
        <v/>
      </c>
      <c r="AR150" t="str">
        <f>""</f>
        <v/>
      </c>
      <c r="AS150" t="str">
        <f>""</f>
        <v/>
      </c>
      <c r="AT150" t="str">
        <f>""</f>
        <v/>
      </c>
      <c r="AU150" t="str">
        <f>""</f>
        <v/>
      </c>
      <c r="AV150" t="str">
        <f>""</f>
        <v/>
      </c>
      <c r="AW150" t="str">
        <f>""</f>
        <v/>
      </c>
      <c r="AX150" t="str">
        <f>""</f>
        <v/>
      </c>
      <c r="AY150" t="str">
        <f>""</f>
        <v/>
      </c>
    </row>
    <row r="151" spans="1:51">
      <c r="A151" s="1">
        <v>101794</v>
      </c>
      <c r="B151" t="s">
        <v>1834</v>
      </c>
      <c r="C151" t="s">
        <v>1538</v>
      </c>
      <c r="D151" t="s">
        <v>7</v>
      </c>
      <c r="E151" s="2">
        <v>39902</v>
      </c>
      <c r="F151" s="1">
        <v>123171</v>
      </c>
      <c r="G151" t="s">
        <v>1344</v>
      </c>
      <c r="H151" t="s">
        <v>1383</v>
      </c>
      <c r="I151" t="s">
        <v>7</v>
      </c>
      <c r="J151" s="2">
        <v>39940</v>
      </c>
      <c r="K151" s="1">
        <v>134471</v>
      </c>
      <c r="L151" t="s">
        <v>3209</v>
      </c>
      <c r="M151" t="s">
        <v>2442</v>
      </c>
      <c r="N151" t="s">
        <v>7</v>
      </c>
      <c r="O151" s="2">
        <v>39982</v>
      </c>
      <c r="P151" s="1">
        <v>123243</v>
      </c>
      <c r="Q151" t="s">
        <v>2724</v>
      </c>
      <c r="R151" t="s">
        <v>1383</v>
      </c>
      <c r="S151" t="s">
        <v>10</v>
      </c>
      <c r="T151" s="2">
        <v>40072</v>
      </c>
      <c r="V151" t="str">
        <f>""</f>
        <v/>
      </c>
      <c r="W151" t="str">
        <f>""</f>
        <v/>
      </c>
      <c r="X151" t="str">
        <f>""</f>
        <v/>
      </c>
      <c r="Y151" t="str">
        <f>""</f>
        <v/>
      </c>
      <c r="Z151" t="str">
        <f>""</f>
        <v/>
      </c>
      <c r="AA151" t="str">
        <f>""</f>
        <v/>
      </c>
      <c r="AB151" t="str">
        <f>""</f>
        <v/>
      </c>
      <c r="AC151" t="str">
        <f>""</f>
        <v/>
      </c>
      <c r="AD151" t="str">
        <f>""</f>
        <v/>
      </c>
      <c r="AE151" t="str">
        <f>""</f>
        <v/>
      </c>
      <c r="AF151" t="str">
        <f>""</f>
        <v/>
      </c>
      <c r="AG151" t="str">
        <f>""</f>
        <v/>
      </c>
      <c r="AH151" t="str">
        <f>""</f>
        <v/>
      </c>
      <c r="AI151" t="str">
        <f>""</f>
        <v/>
      </c>
      <c r="AJ151" t="str">
        <f>""</f>
        <v/>
      </c>
      <c r="AK151" t="str">
        <f>""</f>
        <v/>
      </c>
      <c r="AL151" t="str">
        <f>""</f>
        <v/>
      </c>
      <c r="AM151" t="str">
        <f>""</f>
        <v/>
      </c>
      <c r="AN151" t="str">
        <f>""</f>
        <v/>
      </c>
      <c r="AO151" t="str">
        <f>""</f>
        <v/>
      </c>
      <c r="AP151" t="str">
        <f>""</f>
        <v/>
      </c>
      <c r="AQ151" t="str">
        <f>""</f>
        <v/>
      </c>
      <c r="AR151" t="str">
        <f>""</f>
        <v/>
      </c>
      <c r="AS151" t="str">
        <f>""</f>
        <v/>
      </c>
      <c r="AT151" t="str">
        <f>""</f>
        <v/>
      </c>
      <c r="AU151" t="str">
        <f>""</f>
        <v/>
      </c>
      <c r="AV151" t="str">
        <f>""</f>
        <v/>
      </c>
      <c r="AW151" t="str">
        <f>""</f>
        <v/>
      </c>
      <c r="AX151" t="str">
        <f>""</f>
        <v/>
      </c>
      <c r="AY151" t="str">
        <f>""</f>
        <v/>
      </c>
    </row>
    <row r="152" spans="1:51">
      <c r="A152" s="1">
        <v>133588</v>
      </c>
      <c r="B152" t="s">
        <v>1835</v>
      </c>
      <c r="C152" t="s">
        <v>2866</v>
      </c>
      <c r="D152" t="s">
        <v>1020</v>
      </c>
      <c r="E152" s="2">
        <v>39902</v>
      </c>
      <c r="F152" s="1">
        <v>135057</v>
      </c>
      <c r="G152" t="s">
        <v>1345</v>
      </c>
      <c r="H152" t="s">
        <v>1057</v>
      </c>
      <c r="I152" t="s">
        <v>7</v>
      </c>
      <c r="J152" s="2">
        <v>39944</v>
      </c>
      <c r="K152" s="1">
        <v>102984</v>
      </c>
      <c r="L152" t="s">
        <v>3210</v>
      </c>
      <c r="M152" t="s">
        <v>2888</v>
      </c>
      <c r="N152" t="s">
        <v>7</v>
      </c>
      <c r="O152" s="2">
        <v>39981</v>
      </c>
      <c r="P152" s="1">
        <v>103157</v>
      </c>
      <c r="Q152" t="s">
        <v>2725</v>
      </c>
      <c r="R152" t="s">
        <v>2894</v>
      </c>
      <c r="S152" t="s">
        <v>7</v>
      </c>
      <c r="T152" s="2">
        <v>40072</v>
      </c>
      <c r="V152" t="str">
        <f>""</f>
        <v/>
      </c>
      <c r="W152" t="str">
        <f>""</f>
        <v/>
      </c>
      <c r="X152" t="str">
        <f>""</f>
        <v/>
      </c>
      <c r="Y152" t="str">
        <f>""</f>
        <v/>
      </c>
      <c r="Z152" t="str">
        <f>""</f>
        <v/>
      </c>
      <c r="AA152" t="str">
        <f>""</f>
        <v/>
      </c>
      <c r="AB152" t="str">
        <f>""</f>
        <v/>
      </c>
      <c r="AC152" t="str">
        <f>""</f>
        <v/>
      </c>
      <c r="AD152" t="str">
        <f>""</f>
        <v/>
      </c>
      <c r="AE152" t="str">
        <f>""</f>
        <v/>
      </c>
      <c r="AF152" t="str">
        <f>""</f>
        <v/>
      </c>
      <c r="AG152" t="str">
        <f>""</f>
        <v/>
      </c>
      <c r="AH152" t="str">
        <f>""</f>
        <v/>
      </c>
      <c r="AI152" t="str">
        <f>""</f>
        <v/>
      </c>
      <c r="AJ152" t="str">
        <f>""</f>
        <v/>
      </c>
      <c r="AK152" t="str">
        <f>""</f>
        <v/>
      </c>
      <c r="AL152" t="str">
        <f>""</f>
        <v/>
      </c>
      <c r="AM152" t="str">
        <f>""</f>
        <v/>
      </c>
      <c r="AN152" t="str">
        <f>""</f>
        <v/>
      </c>
      <c r="AO152" t="str">
        <f>""</f>
        <v/>
      </c>
      <c r="AP152" t="str">
        <f>""</f>
        <v/>
      </c>
      <c r="AQ152" t="str">
        <f>""</f>
        <v/>
      </c>
      <c r="AR152" t="str">
        <f>""</f>
        <v/>
      </c>
      <c r="AS152" t="str">
        <f>""</f>
        <v/>
      </c>
      <c r="AT152" t="str">
        <f>""</f>
        <v/>
      </c>
      <c r="AU152" t="str">
        <f>""</f>
        <v/>
      </c>
      <c r="AV152" t="str">
        <f>""</f>
        <v/>
      </c>
      <c r="AW152" t="str">
        <f>""</f>
        <v/>
      </c>
      <c r="AX152" t="str">
        <f>""</f>
        <v/>
      </c>
      <c r="AY152" t="str">
        <f>""</f>
        <v/>
      </c>
    </row>
    <row r="153" spans="1:51">
      <c r="A153" s="1">
        <v>118799</v>
      </c>
      <c r="B153" t="s">
        <v>1335</v>
      </c>
      <c r="C153" t="s">
        <v>3423</v>
      </c>
      <c r="D153" t="s">
        <v>10</v>
      </c>
      <c r="E153" s="2">
        <v>39932</v>
      </c>
      <c r="F153" s="1">
        <v>103818</v>
      </c>
      <c r="G153" t="s">
        <v>1350</v>
      </c>
      <c r="H153" t="s">
        <v>1212</v>
      </c>
      <c r="I153" t="s">
        <v>7</v>
      </c>
      <c r="J153" s="2">
        <v>39945</v>
      </c>
      <c r="K153" s="1">
        <v>133943</v>
      </c>
      <c r="L153" t="s">
        <v>3211</v>
      </c>
      <c r="M153" t="s">
        <v>2399</v>
      </c>
      <c r="N153" t="s">
        <v>7</v>
      </c>
      <c r="O153" s="2">
        <v>39987</v>
      </c>
      <c r="P153" s="1">
        <v>114536</v>
      </c>
      <c r="Q153" t="s">
        <v>2727</v>
      </c>
      <c r="R153" t="s">
        <v>3278</v>
      </c>
      <c r="S153" t="s">
        <v>7</v>
      </c>
      <c r="T153" s="2">
        <v>40072</v>
      </c>
      <c r="V153" t="str">
        <f>""</f>
        <v/>
      </c>
      <c r="W153" t="str">
        <f>""</f>
        <v/>
      </c>
      <c r="X153" t="str">
        <f>""</f>
        <v/>
      </c>
      <c r="Y153" t="str">
        <f>""</f>
        <v/>
      </c>
      <c r="Z153" t="str">
        <f>""</f>
        <v/>
      </c>
      <c r="AA153" t="str">
        <f>""</f>
        <v/>
      </c>
      <c r="AB153" t="str">
        <f>""</f>
        <v/>
      </c>
      <c r="AC153" t="str">
        <f>""</f>
        <v/>
      </c>
      <c r="AD153" t="str">
        <f>""</f>
        <v/>
      </c>
      <c r="AE153" t="str">
        <f>""</f>
        <v/>
      </c>
      <c r="AF153" t="str">
        <f>""</f>
        <v/>
      </c>
      <c r="AG153" t="str">
        <f>""</f>
        <v/>
      </c>
      <c r="AH153" t="str">
        <f>""</f>
        <v/>
      </c>
      <c r="AI153" t="str">
        <f>""</f>
        <v/>
      </c>
      <c r="AJ153" t="str">
        <f>""</f>
        <v/>
      </c>
      <c r="AK153" t="str">
        <f>""</f>
        <v/>
      </c>
      <c r="AL153" t="str">
        <f>""</f>
        <v/>
      </c>
      <c r="AM153" t="str">
        <f>""</f>
        <v/>
      </c>
      <c r="AN153" t="str">
        <f>""</f>
        <v/>
      </c>
      <c r="AO153" t="str">
        <f>""</f>
        <v/>
      </c>
      <c r="AP153" t="str">
        <f>""</f>
        <v/>
      </c>
      <c r="AQ153" t="str">
        <f>""</f>
        <v/>
      </c>
      <c r="AR153" t="str">
        <f>""</f>
        <v/>
      </c>
      <c r="AS153" t="str">
        <f>""</f>
        <v/>
      </c>
      <c r="AT153" t="str">
        <f>""</f>
        <v/>
      </c>
      <c r="AU153" t="str">
        <f>""</f>
        <v/>
      </c>
      <c r="AV153" t="str">
        <f>""</f>
        <v/>
      </c>
      <c r="AW153" t="str">
        <f>""</f>
        <v/>
      </c>
      <c r="AX153" t="str">
        <f>""</f>
        <v/>
      </c>
      <c r="AY153" t="str">
        <f>""</f>
        <v/>
      </c>
    </row>
    <row r="154" spans="1:51">
      <c r="A154" s="1">
        <v>103889</v>
      </c>
      <c r="B154" t="s">
        <v>1336</v>
      </c>
      <c r="C154" t="s">
        <v>2533</v>
      </c>
      <c r="D154" t="s">
        <v>1020</v>
      </c>
      <c r="E154" s="2">
        <v>39938</v>
      </c>
      <c r="F154" s="1">
        <v>105420</v>
      </c>
      <c r="G154" t="s">
        <v>1351</v>
      </c>
      <c r="H154" t="s">
        <v>704</v>
      </c>
      <c r="I154" t="s">
        <v>7</v>
      </c>
      <c r="J154" s="2">
        <v>39945</v>
      </c>
      <c r="K154" s="1">
        <v>119908</v>
      </c>
      <c r="L154" t="s">
        <v>3212</v>
      </c>
      <c r="M154" t="s">
        <v>2193</v>
      </c>
      <c r="N154" t="s">
        <v>7</v>
      </c>
      <c r="O154" s="2">
        <v>39987</v>
      </c>
      <c r="P154" s="1">
        <v>131874</v>
      </c>
      <c r="Q154" t="s">
        <v>2728</v>
      </c>
      <c r="R154" t="s">
        <v>14</v>
      </c>
      <c r="S154" t="s">
        <v>7</v>
      </c>
      <c r="T154" s="2">
        <v>40071</v>
      </c>
      <c r="V154" t="str">
        <f>""</f>
        <v/>
      </c>
      <c r="W154" t="str">
        <f>""</f>
        <v/>
      </c>
      <c r="X154" t="str">
        <f>""</f>
        <v/>
      </c>
      <c r="Y154" t="str">
        <f>""</f>
        <v/>
      </c>
      <c r="Z154" t="str">
        <f>""</f>
        <v/>
      </c>
      <c r="AA154" t="str">
        <f>""</f>
        <v/>
      </c>
      <c r="AB154" t="str">
        <f>""</f>
        <v/>
      </c>
      <c r="AC154" t="str">
        <f>""</f>
        <v/>
      </c>
      <c r="AD154" t="str">
        <f>""</f>
        <v/>
      </c>
      <c r="AE154" t="str">
        <f>""</f>
        <v/>
      </c>
      <c r="AF154" t="str">
        <f>""</f>
        <v/>
      </c>
      <c r="AG154" t="str">
        <f>""</f>
        <v/>
      </c>
      <c r="AH154" t="str">
        <f>""</f>
        <v/>
      </c>
      <c r="AI154" t="str">
        <f>""</f>
        <v/>
      </c>
      <c r="AJ154" t="str">
        <f>""</f>
        <v/>
      </c>
      <c r="AK154" t="str">
        <f>""</f>
        <v/>
      </c>
      <c r="AL154" t="str">
        <f>""</f>
        <v/>
      </c>
      <c r="AM154" t="str">
        <f>""</f>
        <v/>
      </c>
      <c r="AN154" t="str">
        <f>""</f>
        <v/>
      </c>
      <c r="AO154" t="str">
        <f>""</f>
        <v/>
      </c>
      <c r="AP154" t="str">
        <f>""</f>
        <v/>
      </c>
      <c r="AQ154" t="str">
        <f>""</f>
        <v/>
      </c>
      <c r="AR154" t="str">
        <f>""</f>
        <v/>
      </c>
      <c r="AS154" t="str">
        <f>""</f>
        <v/>
      </c>
      <c r="AT154" t="str">
        <f>""</f>
        <v/>
      </c>
      <c r="AU154" t="str">
        <f>""</f>
        <v/>
      </c>
      <c r="AV154" t="str">
        <f>""</f>
        <v/>
      </c>
      <c r="AW154" t="str">
        <f>""</f>
        <v/>
      </c>
      <c r="AX154" t="str">
        <f>""</f>
        <v/>
      </c>
      <c r="AY154" t="str">
        <f>""</f>
        <v/>
      </c>
    </row>
    <row r="155" spans="1:51">
      <c r="A155" s="1">
        <v>105533</v>
      </c>
      <c r="B155" t="s">
        <v>1339</v>
      </c>
      <c r="C155" t="s">
        <v>704</v>
      </c>
      <c r="D155" t="s">
        <v>7</v>
      </c>
      <c r="E155" s="2">
        <v>39939</v>
      </c>
      <c r="F155" s="1">
        <v>124308</v>
      </c>
      <c r="G155" t="s">
        <v>1352</v>
      </c>
      <c r="H155" t="s">
        <v>2603</v>
      </c>
      <c r="I155" t="s">
        <v>7</v>
      </c>
      <c r="J155" s="2">
        <v>39946</v>
      </c>
      <c r="K155" s="1">
        <v>111394</v>
      </c>
      <c r="L155" t="s">
        <v>1238</v>
      </c>
      <c r="M155" t="s">
        <v>384</v>
      </c>
      <c r="N155" t="s">
        <v>7</v>
      </c>
      <c r="O155" s="2">
        <v>39988</v>
      </c>
      <c r="P155" s="1">
        <v>108055</v>
      </c>
      <c r="Q155" t="s">
        <v>2731</v>
      </c>
      <c r="R155" t="s">
        <v>1066</v>
      </c>
      <c r="S155" t="s">
        <v>10</v>
      </c>
      <c r="T155" s="2">
        <v>40077</v>
      </c>
      <c r="V155" t="str">
        <f>""</f>
        <v/>
      </c>
      <c r="W155" t="str">
        <f>""</f>
        <v/>
      </c>
      <c r="X155" t="str">
        <f>""</f>
        <v/>
      </c>
      <c r="Y155" t="str">
        <f>""</f>
        <v/>
      </c>
      <c r="Z155" t="str">
        <f>""</f>
        <v/>
      </c>
      <c r="AA155" t="str">
        <f>""</f>
        <v/>
      </c>
      <c r="AB155" t="str">
        <f>""</f>
        <v/>
      </c>
      <c r="AC155" t="str">
        <f>""</f>
        <v/>
      </c>
      <c r="AD155" t="str">
        <f>""</f>
        <v/>
      </c>
      <c r="AE155" t="str">
        <f>""</f>
        <v/>
      </c>
      <c r="AF155" t="str">
        <f>""</f>
        <v/>
      </c>
      <c r="AG155" t="str">
        <f>""</f>
        <v/>
      </c>
      <c r="AH155" t="str">
        <f>""</f>
        <v/>
      </c>
      <c r="AI155" t="str">
        <f>""</f>
        <v/>
      </c>
      <c r="AJ155" t="str">
        <f>""</f>
        <v/>
      </c>
      <c r="AK155" t="str">
        <f>""</f>
        <v/>
      </c>
      <c r="AL155" t="str">
        <f>""</f>
        <v/>
      </c>
      <c r="AM155" t="str">
        <f>""</f>
        <v/>
      </c>
      <c r="AN155" t="str">
        <f>""</f>
        <v/>
      </c>
      <c r="AO155" t="str">
        <f>""</f>
        <v/>
      </c>
      <c r="AP155" t="str">
        <f>""</f>
        <v/>
      </c>
      <c r="AQ155" t="str">
        <f>""</f>
        <v/>
      </c>
      <c r="AR155" t="str">
        <f>""</f>
        <v/>
      </c>
      <c r="AS155" t="str">
        <f>""</f>
        <v/>
      </c>
      <c r="AT155" t="str">
        <f>""</f>
        <v/>
      </c>
      <c r="AU155" t="str">
        <f>""</f>
        <v/>
      </c>
      <c r="AV155" t="str">
        <f>""</f>
        <v/>
      </c>
      <c r="AW155" t="str">
        <f>""</f>
        <v/>
      </c>
      <c r="AX155" t="str">
        <f>""</f>
        <v/>
      </c>
      <c r="AY155" t="str">
        <f>""</f>
        <v/>
      </c>
    </row>
    <row r="156" spans="1:51">
      <c r="A156" s="1">
        <v>110325</v>
      </c>
      <c r="B156" t="s">
        <v>1341</v>
      </c>
      <c r="C156" t="s">
        <v>364</v>
      </c>
      <c r="D156" t="s">
        <v>7</v>
      </c>
      <c r="E156" s="2">
        <v>39939</v>
      </c>
      <c r="F156" s="1">
        <v>107332</v>
      </c>
      <c r="G156" t="s">
        <v>3182</v>
      </c>
      <c r="H156" t="s">
        <v>2847</v>
      </c>
      <c r="I156" t="s">
        <v>7</v>
      </c>
      <c r="J156" s="2">
        <v>39951</v>
      </c>
      <c r="K156" s="1">
        <v>113139</v>
      </c>
      <c r="L156" t="s">
        <v>3214</v>
      </c>
      <c r="M156" t="s">
        <v>2163</v>
      </c>
      <c r="N156" t="s">
        <v>7</v>
      </c>
      <c r="O156" s="2">
        <v>39988</v>
      </c>
      <c r="P156" s="1">
        <v>105325</v>
      </c>
      <c r="Q156" t="s">
        <v>3020</v>
      </c>
      <c r="R156" t="s">
        <v>2476</v>
      </c>
      <c r="S156" t="s">
        <v>7</v>
      </c>
      <c r="T156" s="2">
        <v>40077</v>
      </c>
      <c r="V156" t="str">
        <f>""</f>
        <v/>
      </c>
      <c r="W156" t="str">
        <f>""</f>
        <v/>
      </c>
      <c r="X156" t="str">
        <f>""</f>
        <v/>
      </c>
      <c r="Y156" t="str">
        <f>""</f>
        <v/>
      </c>
      <c r="Z156" t="str">
        <f>""</f>
        <v/>
      </c>
      <c r="AA156" t="str">
        <f>""</f>
        <v/>
      </c>
      <c r="AB156" t="str">
        <f>""</f>
        <v/>
      </c>
      <c r="AC156" t="str">
        <f>""</f>
        <v/>
      </c>
      <c r="AD156" t="str">
        <f>""</f>
        <v/>
      </c>
      <c r="AE156" t="str">
        <f>""</f>
        <v/>
      </c>
      <c r="AF156" t="str">
        <f>""</f>
        <v/>
      </c>
      <c r="AG156" t="str">
        <f>""</f>
        <v/>
      </c>
      <c r="AH156" t="str">
        <f>""</f>
        <v/>
      </c>
      <c r="AI156" t="str">
        <f>""</f>
        <v/>
      </c>
      <c r="AJ156" t="str">
        <f>""</f>
        <v/>
      </c>
      <c r="AK156" t="str">
        <f>""</f>
        <v/>
      </c>
      <c r="AL156" t="str">
        <f>""</f>
        <v/>
      </c>
      <c r="AM156" t="str">
        <f>""</f>
        <v/>
      </c>
      <c r="AN156" t="str">
        <f>""</f>
        <v/>
      </c>
      <c r="AO156" t="str">
        <f>""</f>
        <v/>
      </c>
      <c r="AP156" t="str">
        <f>""</f>
        <v/>
      </c>
      <c r="AQ156" t="str">
        <f>""</f>
        <v/>
      </c>
      <c r="AR156" t="str">
        <f>""</f>
        <v/>
      </c>
      <c r="AS156" t="str">
        <f>""</f>
        <v/>
      </c>
      <c r="AT156" t="str">
        <f>""</f>
        <v/>
      </c>
      <c r="AU156" t="str">
        <f>""</f>
        <v/>
      </c>
      <c r="AV156" t="str">
        <f>""</f>
        <v/>
      </c>
      <c r="AW156" t="str">
        <f>""</f>
        <v/>
      </c>
      <c r="AX156" t="str">
        <f>""</f>
        <v/>
      </c>
      <c r="AY156" t="str">
        <f>""</f>
        <v/>
      </c>
    </row>
    <row r="157" spans="1:51">
      <c r="A157" s="1">
        <v>135386</v>
      </c>
      <c r="B157" t="s">
        <v>1340</v>
      </c>
      <c r="C157" t="s">
        <v>2867</v>
      </c>
      <c r="D157" t="s">
        <v>13</v>
      </c>
      <c r="E157" s="2">
        <v>39940</v>
      </c>
      <c r="F157" s="1">
        <v>124263</v>
      </c>
      <c r="G157" t="s">
        <v>1357</v>
      </c>
      <c r="H157" t="s">
        <v>1730</v>
      </c>
      <c r="I157" t="s">
        <v>7</v>
      </c>
      <c r="J157" s="2">
        <v>39952</v>
      </c>
      <c r="K157" s="1">
        <v>113260</v>
      </c>
      <c r="L157" t="s">
        <v>3215</v>
      </c>
      <c r="M157" t="s">
        <v>2163</v>
      </c>
      <c r="N157" t="s">
        <v>7</v>
      </c>
      <c r="O157" s="2">
        <v>39988</v>
      </c>
      <c r="P157" s="1">
        <v>134977</v>
      </c>
      <c r="Q157" t="s">
        <v>3021</v>
      </c>
      <c r="R157" t="s">
        <v>3424</v>
      </c>
      <c r="S157" t="s">
        <v>7</v>
      </c>
      <c r="T157" s="2">
        <v>40078</v>
      </c>
      <c r="V157" t="str">
        <f>""</f>
        <v/>
      </c>
      <c r="W157" t="str">
        <f>""</f>
        <v/>
      </c>
      <c r="X157" t="str">
        <f>""</f>
        <v/>
      </c>
      <c r="Y157" t="str">
        <f>""</f>
        <v/>
      </c>
      <c r="Z157" t="str">
        <f>""</f>
        <v/>
      </c>
      <c r="AA157" t="str">
        <f>""</f>
        <v/>
      </c>
      <c r="AB157" t="str">
        <f>""</f>
        <v/>
      </c>
      <c r="AC157" t="str">
        <f>""</f>
        <v/>
      </c>
      <c r="AD157" t="str">
        <f>""</f>
        <v/>
      </c>
      <c r="AE157" t="str">
        <f>""</f>
        <v/>
      </c>
      <c r="AF157" t="str">
        <f>""</f>
        <v/>
      </c>
      <c r="AG157" t="str">
        <f>""</f>
        <v/>
      </c>
      <c r="AH157" t="str">
        <f>""</f>
        <v/>
      </c>
      <c r="AI157" t="str">
        <f>""</f>
        <v/>
      </c>
      <c r="AJ157" t="str">
        <f>""</f>
        <v/>
      </c>
      <c r="AK157" t="str">
        <f>""</f>
        <v/>
      </c>
      <c r="AL157" t="str">
        <f>""</f>
        <v/>
      </c>
      <c r="AM157" t="str">
        <f>""</f>
        <v/>
      </c>
      <c r="AN157" t="str">
        <f>""</f>
        <v/>
      </c>
      <c r="AO157" t="str">
        <f>""</f>
        <v/>
      </c>
      <c r="AP157" t="str">
        <f>""</f>
        <v/>
      </c>
      <c r="AQ157" t="str">
        <f>""</f>
        <v/>
      </c>
      <c r="AR157" t="str">
        <f>""</f>
        <v/>
      </c>
      <c r="AS157" t="str">
        <f>""</f>
        <v/>
      </c>
      <c r="AT157" t="str">
        <f>""</f>
        <v/>
      </c>
      <c r="AU157" t="str">
        <f>""</f>
        <v/>
      </c>
      <c r="AV157" t="str">
        <f>""</f>
        <v/>
      </c>
      <c r="AW157" t="str">
        <f>""</f>
        <v/>
      </c>
      <c r="AX157" t="str">
        <f>""</f>
        <v/>
      </c>
      <c r="AY157" t="str">
        <f>""</f>
        <v/>
      </c>
    </row>
    <row r="158" spans="1:51">
      <c r="A158" s="1">
        <v>123171</v>
      </c>
      <c r="B158" t="s">
        <v>1344</v>
      </c>
      <c r="C158" t="s">
        <v>1383</v>
      </c>
      <c r="D158" t="s">
        <v>7</v>
      </c>
      <c r="E158" s="2">
        <v>39940</v>
      </c>
      <c r="F158" s="1">
        <v>135056</v>
      </c>
      <c r="G158" t="s">
        <v>2151</v>
      </c>
      <c r="H158" t="s">
        <v>1057</v>
      </c>
      <c r="I158" t="s">
        <v>7</v>
      </c>
      <c r="J158" s="2">
        <v>39952</v>
      </c>
      <c r="K158" s="1">
        <v>112578</v>
      </c>
      <c r="L158" t="s">
        <v>3216</v>
      </c>
      <c r="M158" t="s">
        <v>2810</v>
      </c>
      <c r="N158" t="s">
        <v>7</v>
      </c>
      <c r="O158" s="2">
        <v>39989</v>
      </c>
      <c r="P158" s="1">
        <v>131684</v>
      </c>
      <c r="Q158" t="s">
        <v>2734</v>
      </c>
      <c r="R158" t="s">
        <v>385</v>
      </c>
      <c r="S158" t="s">
        <v>7</v>
      </c>
      <c r="T158" s="2">
        <v>40079</v>
      </c>
      <c r="V158" t="str">
        <f>""</f>
        <v/>
      </c>
      <c r="W158" t="str">
        <f>""</f>
        <v/>
      </c>
      <c r="X158" t="str">
        <f>""</f>
        <v/>
      </c>
      <c r="Y158" t="str">
        <f>""</f>
        <v/>
      </c>
      <c r="Z158" t="str">
        <f>""</f>
        <v/>
      </c>
      <c r="AA158" t="str">
        <f>""</f>
        <v/>
      </c>
      <c r="AB158" t="str">
        <f>""</f>
        <v/>
      </c>
      <c r="AC158" t="str">
        <f>""</f>
        <v/>
      </c>
      <c r="AD158" t="str">
        <f>""</f>
        <v/>
      </c>
      <c r="AE158" t="str">
        <f>""</f>
        <v/>
      </c>
      <c r="AF158" t="str">
        <f>""</f>
        <v/>
      </c>
      <c r="AG158" t="str">
        <f>""</f>
        <v/>
      </c>
      <c r="AH158" t="str">
        <f>""</f>
        <v/>
      </c>
      <c r="AI158" t="str">
        <f>""</f>
        <v/>
      </c>
      <c r="AJ158" t="str">
        <f>""</f>
        <v/>
      </c>
      <c r="AK158" t="str">
        <f>""</f>
        <v/>
      </c>
      <c r="AL158" t="str">
        <f>""</f>
        <v/>
      </c>
      <c r="AM158" t="str">
        <f>""</f>
        <v/>
      </c>
      <c r="AN158" t="str">
        <f>""</f>
        <v/>
      </c>
      <c r="AO158" t="str">
        <f>""</f>
        <v/>
      </c>
      <c r="AP158" t="str">
        <f>""</f>
        <v/>
      </c>
      <c r="AQ158" t="str">
        <f>""</f>
        <v/>
      </c>
      <c r="AR158" t="str">
        <f>""</f>
        <v/>
      </c>
      <c r="AS158" t="str">
        <f>""</f>
        <v/>
      </c>
      <c r="AT158" t="str">
        <f>""</f>
        <v/>
      </c>
      <c r="AU158" t="str">
        <f>""</f>
        <v/>
      </c>
      <c r="AV158" t="str">
        <f>""</f>
        <v/>
      </c>
      <c r="AW158" t="str">
        <f>""</f>
        <v/>
      </c>
      <c r="AX158" t="str">
        <f>""</f>
        <v/>
      </c>
      <c r="AY158" t="str">
        <f>""</f>
        <v/>
      </c>
    </row>
    <row r="159" spans="1:51">
      <c r="A159" s="1">
        <v>135057</v>
      </c>
      <c r="B159" t="s">
        <v>1345</v>
      </c>
      <c r="C159" t="s">
        <v>1057</v>
      </c>
      <c r="D159" t="s">
        <v>7</v>
      </c>
      <c r="E159" s="2">
        <v>39944</v>
      </c>
      <c r="F159" s="1">
        <v>103282</v>
      </c>
      <c r="G159" t="s">
        <v>3184</v>
      </c>
      <c r="H159" t="s">
        <v>2894</v>
      </c>
      <c r="I159" t="s">
        <v>7</v>
      </c>
      <c r="J159" s="2">
        <v>39952</v>
      </c>
      <c r="K159" s="1">
        <v>135533</v>
      </c>
      <c r="L159" t="s">
        <v>3218</v>
      </c>
      <c r="M159" t="s">
        <v>2194</v>
      </c>
      <c r="N159" t="s">
        <v>1020</v>
      </c>
      <c r="O159" s="2">
        <v>39994</v>
      </c>
      <c r="P159" s="1">
        <v>117713</v>
      </c>
      <c r="Q159" t="s">
        <v>2736</v>
      </c>
      <c r="R159" t="s">
        <v>1923</v>
      </c>
      <c r="S159" t="s">
        <v>7</v>
      </c>
      <c r="T159" s="2">
        <v>40079</v>
      </c>
      <c r="V159" t="str">
        <f>""</f>
        <v/>
      </c>
      <c r="W159" t="str">
        <f>""</f>
        <v/>
      </c>
      <c r="X159" t="str">
        <f>""</f>
        <v/>
      </c>
      <c r="Y159" t="str">
        <f>""</f>
        <v/>
      </c>
      <c r="Z159" t="str">
        <f>""</f>
        <v/>
      </c>
      <c r="AA159" t="str">
        <f>""</f>
        <v/>
      </c>
      <c r="AB159" t="str">
        <f>""</f>
        <v/>
      </c>
      <c r="AC159" t="str">
        <f>""</f>
        <v/>
      </c>
      <c r="AD159" t="str">
        <f>""</f>
        <v/>
      </c>
      <c r="AE159" t="str">
        <f>""</f>
        <v/>
      </c>
      <c r="AF159" t="str">
        <f>""</f>
        <v/>
      </c>
      <c r="AG159" t="str">
        <f>""</f>
        <v/>
      </c>
      <c r="AH159" t="str">
        <f>""</f>
        <v/>
      </c>
      <c r="AI159" t="str">
        <f>""</f>
        <v/>
      </c>
      <c r="AJ159" t="str">
        <f>""</f>
        <v/>
      </c>
      <c r="AK159" t="str">
        <f>""</f>
        <v/>
      </c>
      <c r="AL159" t="str">
        <f>""</f>
        <v/>
      </c>
      <c r="AM159" t="str">
        <f>""</f>
        <v/>
      </c>
      <c r="AN159" t="str">
        <f>""</f>
        <v/>
      </c>
      <c r="AO159" t="str">
        <f>""</f>
        <v/>
      </c>
      <c r="AP159" t="str">
        <f>""</f>
        <v/>
      </c>
      <c r="AQ159" t="str">
        <f>""</f>
        <v/>
      </c>
      <c r="AR159" t="str">
        <f>""</f>
        <v/>
      </c>
      <c r="AS159" t="str">
        <f>""</f>
        <v/>
      </c>
      <c r="AT159" t="str">
        <f>""</f>
        <v/>
      </c>
      <c r="AU159" t="str">
        <f>""</f>
        <v/>
      </c>
      <c r="AV159" t="str">
        <f>""</f>
        <v/>
      </c>
      <c r="AW159" t="str">
        <f>""</f>
        <v/>
      </c>
      <c r="AX159" t="str">
        <f>""</f>
        <v/>
      </c>
      <c r="AY159" t="str">
        <f>""</f>
        <v/>
      </c>
    </row>
    <row r="160" spans="1:51">
      <c r="A160" s="1">
        <v>103818</v>
      </c>
      <c r="B160" t="s">
        <v>1350</v>
      </c>
      <c r="C160" t="s">
        <v>1212</v>
      </c>
      <c r="D160" t="s">
        <v>7</v>
      </c>
      <c r="E160" s="2">
        <v>39945</v>
      </c>
      <c r="F160" s="1">
        <v>103400</v>
      </c>
      <c r="G160" t="s">
        <v>3186</v>
      </c>
      <c r="H160" t="s">
        <v>2894</v>
      </c>
      <c r="I160" t="s">
        <v>7</v>
      </c>
      <c r="J160" s="2">
        <v>39953</v>
      </c>
      <c r="K160" s="1">
        <v>118331</v>
      </c>
      <c r="L160" t="s">
        <v>3219</v>
      </c>
      <c r="M160" t="s">
        <v>3423</v>
      </c>
      <c r="N160" t="s">
        <v>7</v>
      </c>
      <c r="O160" s="2">
        <v>39994</v>
      </c>
      <c r="P160" s="1">
        <v>126544</v>
      </c>
      <c r="Q160" t="s">
        <v>2737</v>
      </c>
      <c r="R160" t="s">
        <v>3422</v>
      </c>
      <c r="S160" t="s">
        <v>13</v>
      </c>
      <c r="T160" s="2">
        <v>40079</v>
      </c>
      <c r="V160" t="str">
        <f>""</f>
        <v/>
      </c>
      <c r="W160" t="str">
        <f>""</f>
        <v/>
      </c>
      <c r="X160" t="str">
        <f>""</f>
        <v/>
      </c>
      <c r="Y160" t="str">
        <f>""</f>
        <v/>
      </c>
      <c r="Z160" t="str">
        <f>""</f>
        <v/>
      </c>
      <c r="AA160" t="str">
        <f>""</f>
        <v/>
      </c>
      <c r="AB160" t="str">
        <f>""</f>
        <v/>
      </c>
      <c r="AC160" t="str">
        <f>""</f>
        <v/>
      </c>
      <c r="AD160" t="str">
        <f>""</f>
        <v/>
      </c>
      <c r="AE160" t="str">
        <f>""</f>
        <v/>
      </c>
      <c r="AF160" t="str">
        <f>""</f>
        <v/>
      </c>
      <c r="AG160" t="str">
        <f>""</f>
        <v/>
      </c>
      <c r="AH160" t="str">
        <f>""</f>
        <v/>
      </c>
      <c r="AI160" t="str">
        <f>""</f>
        <v/>
      </c>
      <c r="AJ160" t="str">
        <f>""</f>
        <v/>
      </c>
      <c r="AK160" t="str">
        <f>""</f>
        <v/>
      </c>
      <c r="AL160" t="str">
        <f>""</f>
        <v/>
      </c>
      <c r="AM160" t="str">
        <f>""</f>
        <v/>
      </c>
      <c r="AN160" t="str">
        <f>""</f>
        <v/>
      </c>
      <c r="AO160" t="str">
        <f>""</f>
        <v/>
      </c>
      <c r="AP160" t="str">
        <f>""</f>
        <v/>
      </c>
      <c r="AQ160" t="str">
        <f>""</f>
        <v/>
      </c>
      <c r="AR160" t="str">
        <f>""</f>
        <v/>
      </c>
      <c r="AS160" t="str">
        <f>""</f>
        <v/>
      </c>
      <c r="AT160" t="str">
        <f>""</f>
        <v/>
      </c>
      <c r="AU160" t="str">
        <f>""</f>
        <v/>
      </c>
      <c r="AV160" t="str">
        <f>""</f>
        <v/>
      </c>
      <c r="AW160" t="str">
        <f>""</f>
        <v/>
      </c>
      <c r="AX160" t="str">
        <f>""</f>
        <v/>
      </c>
      <c r="AY160" t="str">
        <f>""</f>
        <v/>
      </c>
    </row>
    <row r="161" spans="1:51">
      <c r="A161" s="1">
        <v>105420</v>
      </c>
      <c r="B161" t="s">
        <v>1351</v>
      </c>
      <c r="C161" t="s">
        <v>704</v>
      </c>
      <c r="D161" t="s">
        <v>7</v>
      </c>
      <c r="E161" s="2">
        <v>39945</v>
      </c>
      <c r="F161" s="1">
        <v>111412</v>
      </c>
      <c r="G161" t="s">
        <v>3187</v>
      </c>
      <c r="H161" t="s">
        <v>385</v>
      </c>
      <c r="I161" t="s">
        <v>10</v>
      </c>
      <c r="J161" s="2">
        <v>39953</v>
      </c>
      <c r="K161" s="1">
        <v>135595</v>
      </c>
      <c r="L161" t="s">
        <v>3220</v>
      </c>
      <c r="M161" t="s">
        <v>2442</v>
      </c>
      <c r="N161" t="s">
        <v>7</v>
      </c>
      <c r="O161" s="2">
        <v>39994</v>
      </c>
      <c r="P161" s="1">
        <v>126171</v>
      </c>
      <c r="Q161" t="s">
        <v>2742</v>
      </c>
      <c r="R161" t="s">
        <v>3422</v>
      </c>
      <c r="S161" t="s">
        <v>1020</v>
      </c>
      <c r="T161" s="2">
        <v>40079</v>
      </c>
      <c r="V161" t="str">
        <f>""</f>
        <v/>
      </c>
      <c r="W161" t="str">
        <f>""</f>
        <v/>
      </c>
      <c r="X161" t="str">
        <f>""</f>
        <v/>
      </c>
      <c r="Y161" t="str">
        <f>""</f>
        <v/>
      </c>
      <c r="Z161" t="str">
        <f>""</f>
        <v/>
      </c>
      <c r="AA161" t="str">
        <f>""</f>
        <v/>
      </c>
      <c r="AB161" t="str">
        <f>""</f>
        <v/>
      </c>
      <c r="AC161" t="str">
        <f>""</f>
        <v/>
      </c>
      <c r="AD161" t="str">
        <f>""</f>
        <v/>
      </c>
      <c r="AE161" t="str">
        <f>""</f>
        <v/>
      </c>
      <c r="AF161" t="str">
        <f>""</f>
        <v/>
      </c>
      <c r="AG161" t="str">
        <f>""</f>
        <v/>
      </c>
      <c r="AH161" t="str">
        <f>""</f>
        <v/>
      </c>
      <c r="AI161" t="str">
        <f>""</f>
        <v/>
      </c>
      <c r="AJ161" t="str">
        <f>""</f>
        <v/>
      </c>
      <c r="AK161" t="str">
        <f>""</f>
        <v/>
      </c>
      <c r="AL161" t="str">
        <f>""</f>
        <v/>
      </c>
      <c r="AM161" t="str">
        <f>""</f>
        <v/>
      </c>
      <c r="AN161" t="str">
        <f>""</f>
        <v/>
      </c>
      <c r="AO161" t="str">
        <f>""</f>
        <v/>
      </c>
      <c r="AP161" t="str">
        <f>""</f>
        <v/>
      </c>
      <c r="AQ161" t="str">
        <f>""</f>
        <v/>
      </c>
      <c r="AR161" t="str">
        <f>""</f>
        <v/>
      </c>
      <c r="AS161" t="str">
        <f>""</f>
        <v/>
      </c>
      <c r="AT161" t="str">
        <f>""</f>
        <v/>
      </c>
      <c r="AU161" t="str">
        <f>""</f>
        <v/>
      </c>
      <c r="AV161" t="str">
        <f>""</f>
        <v/>
      </c>
      <c r="AW161" t="str">
        <f>""</f>
        <v/>
      </c>
      <c r="AX161" t="str">
        <f>""</f>
        <v/>
      </c>
      <c r="AY161" t="str">
        <f>""</f>
        <v/>
      </c>
    </row>
    <row r="162" spans="1:51">
      <c r="A162" s="1">
        <v>124308</v>
      </c>
      <c r="B162" t="s">
        <v>1352</v>
      </c>
      <c r="C162" t="s">
        <v>2603</v>
      </c>
      <c r="D162" t="s">
        <v>7</v>
      </c>
      <c r="E162" s="2">
        <v>39946</v>
      </c>
      <c r="F162" s="1">
        <v>105041</v>
      </c>
      <c r="G162" t="s">
        <v>2770</v>
      </c>
      <c r="H162" t="s">
        <v>2160</v>
      </c>
      <c r="I162" t="s">
        <v>7</v>
      </c>
      <c r="J162" s="2">
        <v>39967</v>
      </c>
      <c r="K162" s="1">
        <v>131895</v>
      </c>
      <c r="L162" t="s">
        <v>3223</v>
      </c>
      <c r="M162" t="s">
        <v>2177</v>
      </c>
      <c r="N162" t="s">
        <v>10</v>
      </c>
      <c r="O162" s="2">
        <v>39995</v>
      </c>
      <c r="P162" s="1">
        <v>101118</v>
      </c>
      <c r="Q162" t="s">
        <v>2430</v>
      </c>
      <c r="R162" t="s">
        <v>119</v>
      </c>
      <c r="S162" t="s">
        <v>7</v>
      </c>
      <c r="T162" s="2">
        <v>40079</v>
      </c>
      <c r="V162" t="str">
        <f>""</f>
        <v/>
      </c>
      <c r="W162" t="str">
        <f>""</f>
        <v/>
      </c>
      <c r="X162" t="str">
        <f>""</f>
        <v/>
      </c>
      <c r="Y162" t="str">
        <f>""</f>
        <v/>
      </c>
      <c r="Z162" t="str">
        <f>""</f>
        <v/>
      </c>
      <c r="AA162" t="str">
        <f>""</f>
        <v/>
      </c>
      <c r="AB162" t="str">
        <f>""</f>
        <v/>
      </c>
      <c r="AC162" t="str">
        <f>""</f>
        <v/>
      </c>
      <c r="AD162" t="str">
        <f>""</f>
        <v/>
      </c>
      <c r="AE162" t="str">
        <f>""</f>
        <v/>
      </c>
      <c r="AF162" t="str">
        <f>""</f>
        <v/>
      </c>
      <c r="AG162" t="str">
        <f>""</f>
        <v/>
      </c>
      <c r="AH162" t="str">
        <f>""</f>
        <v/>
      </c>
      <c r="AI162" t="str">
        <f>""</f>
        <v/>
      </c>
      <c r="AJ162" t="str">
        <f>""</f>
        <v/>
      </c>
      <c r="AK162" t="str">
        <f>""</f>
        <v/>
      </c>
      <c r="AL162" t="str">
        <f>""</f>
        <v/>
      </c>
      <c r="AM162" t="str">
        <f>""</f>
        <v/>
      </c>
      <c r="AN162" t="str">
        <f>""</f>
        <v/>
      </c>
      <c r="AO162" t="str">
        <f>""</f>
        <v/>
      </c>
      <c r="AP162" t="str">
        <f>""</f>
        <v/>
      </c>
      <c r="AQ162" t="str">
        <f>""</f>
        <v/>
      </c>
      <c r="AR162" t="str">
        <f>""</f>
        <v/>
      </c>
      <c r="AS162" t="str">
        <f>""</f>
        <v/>
      </c>
      <c r="AT162" t="str">
        <f>""</f>
        <v/>
      </c>
      <c r="AU162" t="str">
        <f>""</f>
        <v/>
      </c>
      <c r="AV162" t="str">
        <f>""</f>
        <v/>
      </c>
      <c r="AW162" t="str">
        <f>""</f>
        <v/>
      </c>
      <c r="AX162" t="str">
        <f>""</f>
        <v/>
      </c>
      <c r="AY162" t="str">
        <f>""</f>
        <v/>
      </c>
    </row>
    <row r="163" spans="1:51">
      <c r="A163" s="1">
        <v>107332</v>
      </c>
      <c r="B163" t="s">
        <v>3182</v>
      </c>
      <c r="C163" t="s">
        <v>2847</v>
      </c>
      <c r="D163" t="s">
        <v>7</v>
      </c>
      <c r="E163" s="2">
        <v>39951</v>
      </c>
      <c r="F163" s="1">
        <v>102141</v>
      </c>
      <c r="G163" t="s">
        <v>3190</v>
      </c>
      <c r="H163" t="s">
        <v>2964</v>
      </c>
      <c r="I163" t="s">
        <v>7</v>
      </c>
      <c r="J163" s="2">
        <v>39967</v>
      </c>
      <c r="K163" s="1">
        <v>109000</v>
      </c>
      <c r="L163" t="s">
        <v>3225</v>
      </c>
      <c r="M163" t="s">
        <v>2696</v>
      </c>
      <c r="N163" t="s">
        <v>7</v>
      </c>
      <c r="O163" s="2">
        <v>39995</v>
      </c>
      <c r="P163" s="1">
        <v>118096</v>
      </c>
      <c r="Q163" t="s">
        <v>2433</v>
      </c>
      <c r="R163" t="s">
        <v>2959</v>
      </c>
      <c r="S163" t="s">
        <v>10</v>
      </c>
      <c r="T163" s="2">
        <v>40079</v>
      </c>
      <c r="V163" t="str">
        <f>""</f>
        <v/>
      </c>
      <c r="W163" t="str">
        <f>""</f>
        <v/>
      </c>
      <c r="X163" t="str">
        <f>""</f>
        <v/>
      </c>
      <c r="Y163" t="str">
        <f>""</f>
        <v/>
      </c>
      <c r="Z163" t="str">
        <f>""</f>
        <v/>
      </c>
      <c r="AA163" t="str">
        <f>""</f>
        <v/>
      </c>
      <c r="AB163" t="str">
        <f>""</f>
        <v/>
      </c>
      <c r="AC163" t="str">
        <f>""</f>
        <v/>
      </c>
      <c r="AD163" t="str">
        <f>""</f>
        <v/>
      </c>
      <c r="AE163" t="str">
        <f>""</f>
        <v/>
      </c>
      <c r="AF163" t="str">
        <f>""</f>
        <v/>
      </c>
      <c r="AG163" t="str">
        <f>""</f>
        <v/>
      </c>
      <c r="AH163" t="str">
        <f>""</f>
        <v/>
      </c>
      <c r="AI163" t="str">
        <f>""</f>
        <v/>
      </c>
      <c r="AJ163" t="str">
        <f>""</f>
        <v/>
      </c>
      <c r="AK163" t="str">
        <f>""</f>
        <v/>
      </c>
      <c r="AL163" t="str">
        <f>""</f>
        <v/>
      </c>
      <c r="AM163" t="str">
        <f>""</f>
        <v/>
      </c>
      <c r="AN163" t="str">
        <f>""</f>
        <v/>
      </c>
      <c r="AO163" t="str">
        <f>""</f>
        <v/>
      </c>
      <c r="AP163" t="str">
        <f>""</f>
        <v/>
      </c>
      <c r="AQ163" t="str">
        <f>""</f>
        <v/>
      </c>
      <c r="AR163" t="str">
        <f>""</f>
        <v/>
      </c>
      <c r="AS163" t="str">
        <f>""</f>
        <v/>
      </c>
      <c r="AT163" t="str">
        <f>""</f>
        <v/>
      </c>
      <c r="AU163" t="str">
        <f>""</f>
        <v/>
      </c>
      <c r="AV163" t="str">
        <f>""</f>
        <v/>
      </c>
      <c r="AW163" t="str">
        <f>""</f>
        <v/>
      </c>
      <c r="AX163" t="str">
        <f>""</f>
        <v/>
      </c>
      <c r="AY163" t="str">
        <f>""</f>
        <v/>
      </c>
    </row>
    <row r="164" spans="1:51">
      <c r="A164" s="1">
        <v>124263</v>
      </c>
      <c r="B164" t="s">
        <v>1357</v>
      </c>
      <c r="C164" t="s">
        <v>1730</v>
      </c>
      <c r="D164" t="s">
        <v>7</v>
      </c>
      <c r="E164" s="2">
        <v>39952</v>
      </c>
      <c r="F164" s="1">
        <v>114940</v>
      </c>
      <c r="G164" t="s">
        <v>3191</v>
      </c>
      <c r="H164" t="s">
        <v>3429</v>
      </c>
      <c r="I164" t="s">
        <v>7</v>
      </c>
      <c r="J164" s="2">
        <v>39969</v>
      </c>
      <c r="K164" s="1">
        <v>133928</v>
      </c>
      <c r="L164" t="s">
        <v>3228</v>
      </c>
      <c r="M164" t="s">
        <v>366</v>
      </c>
      <c r="N164" t="s">
        <v>1020</v>
      </c>
      <c r="O164" s="2">
        <v>39997</v>
      </c>
      <c r="P164" s="1">
        <v>108241</v>
      </c>
      <c r="Q164" t="s">
        <v>1225</v>
      </c>
      <c r="R164" t="s">
        <v>1067</v>
      </c>
      <c r="S164" t="s">
        <v>7</v>
      </c>
      <c r="T164" s="2">
        <v>40084</v>
      </c>
      <c r="V164" t="str">
        <f>""</f>
        <v/>
      </c>
      <c r="W164" t="str">
        <f>""</f>
        <v/>
      </c>
      <c r="X164" t="str">
        <f>""</f>
        <v/>
      </c>
      <c r="Y164" t="str">
        <f>""</f>
        <v/>
      </c>
      <c r="Z164" t="str">
        <f>""</f>
        <v/>
      </c>
      <c r="AA164" t="str">
        <f>""</f>
        <v/>
      </c>
      <c r="AB164" t="str">
        <f>""</f>
        <v/>
      </c>
      <c r="AC164" t="str">
        <f>""</f>
        <v/>
      </c>
      <c r="AD164" t="str">
        <f>""</f>
        <v/>
      </c>
      <c r="AE164" t="str">
        <f>""</f>
        <v/>
      </c>
      <c r="AF164" t="str">
        <f>""</f>
        <v/>
      </c>
      <c r="AG164" t="str">
        <f>""</f>
        <v/>
      </c>
      <c r="AH164" t="str">
        <f>""</f>
        <v/>
      </c>
      <c r="AI164" t="str">
        <f>""</f>
        <v/>
      </c>
      <c r="AJ164" t="str">
        <f>""</f>
        <v/>
      </c>
      <c r="AK164" t="str">
        <f>""</f>
        <v/>
      </c>
      <c r="AL164" t="str">
        <f>""</f>
        <v/>
      </c>
      <c r="AM164" t="str">
        <f>""</f>
        <v/>
      </c>
      <c r="AN164" t="str">
        <f>""</f>
        <v/>
      </c>
      <c r="AO164" t="str">
        <f>""</f>
        <v/>
      </c>
      <c r="AP164" t="str">
        <f>""</f>
        <v/>
      </c>
      <c r="AQ164" t="str">
        <f>""</f>
        <v/>
      </c>
      <c r="AR164" t="str">
        <f>""</f>
        <v/>
      </c>
      <c r="AS164" t="str">
        <f>""</f>
        <v/>
      </c>
      <c r="AT164" t="str">
        <f>""</f>
        <v/>
      </c>
      <c r="AU164" t="str">
        <f>""</f>
        <v/>
      </c>
      <c r="AV164" t="str">
        <f>""</f>
        <v/>
      </c>
      <c r="AW164" t="str">
        <f>""</f>
        <v/>
      </c>
      <c r="AX164" t="str">
        <f>""</f>
        <v/>
      </c>
      <c r="AY164" t="str">
        <f>""</f>
        <v/>
      </c>
    </row>
    <row r="165" spans="1:51">
      <c r="A165" s="1">
        <v>135056</v>
      </c>
      <c r="B165" t="s">
        <v>2151</v>
      </c>
      <c r="C165" t="s">
        <v>1057</v>
      </c>
      <c r="D165" t="s">
        <v>7</v>
      </c>
      <c r="E165" s="2">
        <v>39952</v>
      </c>
      <c r="F165" s="1">
        <v>118427</v>
      </c>
      <c r="G165" t="s">
        <v>3195</v>
      </c>
      <c r="H165" t="s">
        <v>3423</v>
      </c>
      <c r="I165" t="s">
        <v>7</v>
      </c>
      <c r="J165" s="2">
        <v>39973</v>
      </c>
      <c r="K165" s="1">
        <v>110286</v>
      </c>
      <c r="L165" t="s">
        <v>1275</v>
      </c>
      <c r="M165" t="s">
        <v>364</v>
      </c>
      <c r="N165" t="s">
        <v>7</v>
      </c>
      <c r="O165" s="2">
        <v>40003</v>
      </c>
      <c r="P165" s="1">
        <v>107535</v>
      </c>
      <c r="Q165" t="s">
        <v>1227</v>
      </c>
      <c r="R165" t="s">
        <v>2512</v>
      </c>
      <c r="S165" t="s">
        <v>7</v>
      </c>
      <c r="T165" s="2">
        <v>40084</v>
      </c>
      <c r="V165" t="str">
        <f>""</f>
        <v/>
      </c>
      <c r="W165" t="str">
        <f>""</f>
        <v/>
      </c>
      <c r="X165" t="str">
        <f>""</f>
        <v/>
      </c>
      <c r="Y165" t="str">
        <f>""</f>
        <v/>
      </c>
      <c r="Z165" t="str">
        <f>""</f>
        <v/>
      </c>
      <c r="AA165" t="str">
        <f>""</f>
        <v/>
      </c>
      <c r="AB165" t="str">
        <f>""</f>
        <v/>
      </c>
      <c r="AC165" t="str">
        <f>""</f>
        <v/>
      </c>
      <c r="AD165" t="str">
        <f>""</f>
        <v/>
      </c>
      <c r="AE165" t="str">
        <f>""</f>
        <v/>
      </c>
      <c r="AF165" t="str">
        <f>""</f>
        <v/>
      </c>
      <c r="AG165" t="str">
        <f>""</f>
        <v/>
      </c>
      <c r="AH165" t="str">
        <f>""</f>
        <v/>
      </c>
      <c r="AI165" t="str">
        <f>""</f>
        <v/>
      </c>
      <c r="AJ165" t="str">
        <f>""</f>
        <v/>
      </c>
      <c r="AK165" t="str">
        <f>""</f>
        <v/>
      </c>
      <c r="AL165" t="str">
        <f>""</f>
        <v/>
      </c>
      <c r="AM165" t="str">
        <f>""</f>
        <v/>
      </c>
      <c r="AN165" t="str">
        <f>""</f>
        <v/>
      </c>
      <c r="AO165" t="str">
        <f>""</f>
        <v/>
      </c>
      <c r="AP165" t="str">
        <f>""</f>
        <v/>
      </c>
      <c r="AQ165" t="str">
        <f>""</f>
        <v/>
      </c>
      <c r="AR165" t="str">
        <f>""</f>
        <v/>
      </c>
      <c r="AS165" t="str">
        <f>""</f>
        <v/>
      </c>
      <c r="AT165" t="str">
        <f>""</f>
        <v/>
      </c>
      <c r="AU165" t="str">
        <f>""</f>
        <v/>
      </c>
      <c r="AV165" t="str">
        <f>""</f>
        <v/>
      </c>
      <c r="AW165" t="str">
        <f>""</f>
        <v/>
      </c>
      <c r="AX165" t="str">
        <f>""</f>
        <v/>
      </c>
      <c r="AY165" t="str">
        <f>""</f>
        <v/>
      </c>
    </row>
    <row r="166" spans="1:51">
      <c r="A166" s="1">
        <v>103282</v>
      </c>
      <c r="B166" t="s">
        <v>3184</v>
      </c>
      <c r="C166" t="s">
        <v>2894</v>
      </c>
      <c r="D166" t="s">
        <v>7</v>
      </c>
      <c r="E166" s="2">
        <v>39952</v>
      </c>
      <c r="F166" s="1">
        <v>103442</v>
      </c>
      <c r="G166" t="s">
        <v>3199</v>
      </c>
      <c r="H166" t="s">
        <v>2894</v>
      </c>
      <c r="I166" t="s">
        <v>7</v>
      </c>
      <c r="J166" s="2">
        <v>39974</v>
      </c>
      <c r="K166" s="1">
        <v>130394</v>
      </c>
      <c r="L166" t="s">
        <v>3348</v>
      </c>
      <c r="M166" t="s">
        <v>704</v>
      </c>
      <c r="N166" t="s">
        <v>7</v>
      </c>
      <c r="O166" s="2">
        <v>40003</v>
      </c>
      <c r="P166" s="1">
        <v>103978</v>
      </c>
      <c r="Q166" t="s">
        <v>1228</v>
      </c>
      <c r="R166" t="s">
        <v>2533</v>
      </c>
      <c r="S166" t="s">
        <v>7</v>
      </c>
      <c r="T166" s="2">
        <v>40084</v>
      </c>
      <c r="V166" t="str">
        <f>""</f>
        <v/>
      </c>
      <c r="W166" t="str">
        <f>""</f>
        <v/>
      </c>
      <c r="X166" t="str">
        <f>""</f>
        <v/>
      </c>
      <c r="Y166" t="str">
        <f>""</f>
        <v/>
      </c>
      <c r="Z166" t="str">
        <f>""</f>
        <v/>
      </c>
      <c r="AA166" t="str">
        <f>""</f>
        <v/>
      </c>
      <c r="AB166" t="str">
        <f>""</f>
        <v/>
      </c>
      <c r="AC166" t="str">
        <f>""</f>
        <v/>
      </c>
      <c r="AD166" t="str">
        <f>""</f>
        <v/>
      </c>
      <c r="AE166" t="str">
        <f>""</f>
        <v/>
      </c>
      <c r="AF166" t="str">
        <f>""</f>
        <v/>
      </c>
      <c r="AG166" t="str">
        <f>""</f>
        <v/>
      </c>
      <c r="AH166" t="str">
        <f>""</f>
        <v/>
      </c>
      <c r="AI166" t="str">
        <f>""</f>
        <v/>
      </c>
      <c r="AJ166" t="str">
        <f>""</f>
        <v/>
      </c>
      <c r="AK166" t="str">
        <f>""</f>
        <v/>
      </c>
      <c r="AL166" t="str">
        <f>""</f>
        <v/>
      </c>
      <c r="AM166" t="str">
        <f>""</f>
        <v/>
      </c>
      <c r="AN166" t="str">
        <f>""</f>
        <v/>
      </c>
      <c r="AO166" t="str">
        <f>""</f>
        <v/>
      </c>
      <c r="AP166" t="str">
        <f>""</f>
        <v/>
      </c>
      <c r="AQ166" t="str">
        <f>""</f>
        <v/>
      </c>
      <c r="AR166" t="str">
        <f>""</f>
        <v/>
      </c>
      <c r="AS166" t="str">
        <f>""</f>
        <v/>
      </c>
      <c r="AT166" t="str">
        <f>""</f>
        <v/>
      </c>
      <c r="AU166" t="str">
        <f>""</f>
        <v/>
      </c>
      <c r="AV166" t="str">
        <f>""</f>
        <v/>
      </c>
      <c r="AW166" t="str">
        <f>""</f>
        <v/>
      </c>
      <c r="AX166" t="str">
        <f>""</f>
        <v/>
      </c>
      <c r="AY166" t="str">
        <f>""</f>
        <v/>
      </c>
    </row>
    <row r="167" spans="1:51">
      <c r="A167" s="1">
        <v>103400</v>
      </c>
      <c r="B167" t="s">
        <v>3186</v>
      </c>
      <c r="C167" t="s">
        <v>2894</v>
      </c>
      <c r="D167" t="s">
        <v>7</v>
      </c>
      <c r="E167" s="2">
        <v>39953</v>
      </c>
      <c r="F167" s="1">
        <v>133422</v>
      </c>
      <c r="G167" t="s">
        <v>3206</v>
      </c>
      <c r="H167" t="s">
        <v>1923</v>
      </c>
      <c r="I167" t="s">
        <v>10</v>
      </c>
      <c r="J167" s="2">
        <v>39981</v>
      </c>
      <c r="K167" s="1">
        <v>135053</v>
      </c>
      <c r="L167" t="s">
        <v>3350</v>
      </c>
      <c r="M167" t="s">
        <v>1057</v>
      </c>
      <c r="N167" t="s">
        <v>7</v>
      </c>
      <c r="O167" s="2">
        <v>40003</v>
      </c>
      <c r="P167" s="1">
        <v>116828</v>
      </c>
      <c r="Q167" t="s">
        <v>1229</v>
      </c>
      <c r="R167" t="s">
        <v>1056</v>
      </c>
      <c r="S167" t="s">
        <v>7</v>
      </c>
      <c r="T167" s="2">
        <v>40084</v>
      </c>
      <c r="V167" t="str">
        <f>""</f>
        <v/>
      </c>
      <c r="W167" t="str">
        <f>""</f>
        <v/>
      </c>
      <c r="X167" t="str">
        <f>""</f>
        <v/>
      </c>
      <c r="Y167" t="str">
        <f>""</f>
        <v/>
      </c>
      <c r="Z167" t="str">
        <f>""</f>
        <v/>
      </c>
      <c r="AA167" t="str">
        <f>""</f>
        <v/>
      </c>
      <c r="AB167" t="str">
        <f>""</f>
        <v/>
      </c>
      <c r="AC167" t="str">
        <f>""</f>
        <v/>
      </c>
      <c r="AD167" t="str">
        <f>""</f>
        <v/>
      </c>
      <c r="AE167" t="str">
        <f>""</f>
        <v/>
      </c>
      <c r="AF167" t="str">
        <f>""</f>
        <v/>
      </c>
      <c r="AG167" t="str">
        <f>""</f>
        <v/>
      </c>
      <c r="AH167" t="str">
        <f>""</f>
        <v/>
      </c>
      <c r="AI167" t="str">
        <f>""</f>
        <v/>
      </c>
      <c r="AJ167" t="str">
        <f>""</f>
        <v/>
      </c>
      <c r="AK167" t="str">
        <f>""</f>
        <v/>
      </c>
      <c r="AL167" t="str">
        <f>""</f>
        <v/>
      </c>
      <c r="AM167" t="str">
        <f>""</f>
        <v/>
      </c>
      <c r="AN167" t="str">
        <f>""</f>
        <v/>
      </c>
      <c r="AO167" t="str">
        <f>""</f>
        <v/>
      </c>
      <c r="AP167" t="str">
        <f>""</f>
        <v/>
      </c>
      <c r="AQ167" t="str">
        <f>""</f>
        <v/>
      </c>
      <c r="AR167" t="str">
        <f>""</f>
        <v/>
      </c>
      <c r="AS167" t="str">
        <f>""</f>
        <v/>
      </c>
      <c r="AT167" t="str">
        <f>""</f>
        <v/>
      </c>
      <c r="AU167" t="str">
        <f>""</f>
        <v/>
      </c>
      <c r="AV167" t="str">
        <f>""</f>
        <v/>
      </c>
      <c r="AW167" t="str">
        <f>""</f>
        <v/>
      </c>
      <c r="AX167" t="str">
        <f>""</f>
        <v/>
      </c>
      <c r="AY167" t="str">
        <f>""</f>
        <v/>
      </c>
    </row>
    <row r="168" spans="1:51">
      <c r="A168" s="1">
        <v>111412</v>
      </c>
      <c r="B168" t="s">
        <v>3187</v>
      </c>
      <c r="C168" t="s">
        <v>385</v>
      </c>
      <c r="D168" t="s">
        <v>10</v>
      </c>
      <c r="E168" s="2">
        <v>39953</v>
      </c>
      <c r="F168" s="1">
        <v>102984</v>
      </c>
      <c r="G168" t="s">
        <v>3210</v>
      </c>
      <c r="H168" t="s">
        <v>2888</v>
      </c>
      <c r="I168" t="s">
        <v>7</v>
      </c>
      <c r="J168" s="2">
        <v>39981</v>
      </c>
      <c r="K168" s="1">
        <v>118556</v>
      </c>
      <c r="L168" t="s">
        <v>2720</v>
      </c>
      <c r="M168" t="s">
        <v>3423</v>
      </c>
      <c r="N168" t="s">
        <v>7</v>
      </c>
      <c r="O168" s="2">
        <v>40003</v>
      </c>
      <c r="P168" s="1">
        <v>108481</v>
      </c>
      <c r="Q168" t="s">
        <v>1231</v>
      </c>
      <c r="R168" t="s">
        <v>2628</v>
      </c>
      <c r="S168" t="s">
        <v>7</v>
      </c>
      <c r="T168" s="2">
        <v>40084</v>
      </c>
      <c r="V168" t="str">
        <f>""</f>
        <v/>
      </c>
      <c r="W168" t="str">
        <f>""</f>
        <v/>
      </c>
      <c r="X168" t="str">
        <f>""</f>
        <v/>
      </c>
      <c r="Y168" t="str">
        <f>""</f>
        <v/>
      </c>
      <c r="Z168" t="str">
        <f>""</f>
        <v/>
      </c>
      <c r="AA168" t="str">
        <f>""</f>
        <v/>
      </c>
      <c r="AB168" t="str">
        <f>""</f>
        <v/>
      </c>
      <c r="AC168" t="str">
        <f>""</f>
        <v/>
      </c>
      <c r="AD168" t="str">
        <f>""</f>
        <v/>
      </c>
      <c r="AE168" t="str">
        <f>""</f>
        <v/>
      </c>
      <c r="AF168" t="str">
        <f>""</f>
        <v/>
      </c>
      <c r="AG168" t="str">
        <f>""</f>
        <v/>
      </c>
      <c r="AH168" t="str">
        <f>""</f>
        <v/>
      </c>
      <c r="AI168" t="str">
        <f>""</f>
        <v/>
      </c>
      <c r="AJ168" t="str">
        <f>""</f>
        <v/>
      </c>
      <c r="AK168" t="str">
        <f>""</f>
        <v/>
      </c>
      <c r="AL168" t="str">
        <f>""</f>
        <v/>
      </c>
      <c r="AM168" t="str">
        <f>""</f>
        <v/>
      </c>
      <c r="AN168" t="str">
        <f>""</f>
        <v/>
      </c>
      <c r="AO168" t="str">
        <f>""</f>
        <v/>
      </c>
      <c r="AP168" t="str">
        <f>""</f>
        <v/>
      </c>
      <c r="AQ168" t="str">
        <f>""</f>
        <v/>
      </c>
      <c r="AR168" t="str">
        <f>""</f>
        <v/>
      </c>
      <c r="AS168" t="str">
        <f>""</f>
        <v/>
      </c>
      <c r="AT168" t="str">
        <f>""</f>
        <v/>
      </c>
      <c r="AU168" t="str">
        <f>""</f>
        <v/>
      </c>
      <c r="AV168" t="str">
        <f>""</f>
        <v/>
      </c>
      <c r="AW168" t="str">
        <f>""</f>
        <v/>
      </c>
      <c r="AX168" t="str">
        <f>""</f>
        <v/>
      </c>
      <c r="AY168" t="str">
        <f>""</f>
        <v/>
      </c>
    </row>
    <row r="169" spans="1:51">
      <c r="A169" s="1">
        <v>105041</v>
      </c>
      <c r="B169" t="s">
        <v>2770</v>
      </c>
      <c r="C169" t="s">
        <v>2160</v>
      </c>
      <c r="D169" t="s">
        <v>7</v>
      </c>
      <c r="E169" s="2">
        <v>39967</v>
      </c>
      <c r="F169" s="1">
        <v>115567</v>
      </c>
      <c r="G169" t="s">
        <v>3205</v>
      </c>
      <c r="H169" t="s">
        <v>3279</v>
      </c>
      <c r="I169" t="s">
        <v>7</v>
      </c>
      <c r="J169" s="2">
        <v>39982</v>
      </c>
      <c r="K169" s="1">
        <v>105912</v>
      </c>
      <c r="L169" t="s">
        <v>2722</v>
      </c>
      <c r="M169" t="s">
        <v>1213</v>
      </c>
      <c r="N169" t="s">
        <v>7</v>
      </c>
      <c r="O169" s="2">
        <v>40072</v>
      </c>
      <c r="P169" s="1">
        <v>123107</v>
      </c>
      <c r="Q169" t="s">
        <v>1232</v>
      </c>
      <c r="R169" t="s">
        <v>1383</v>
      </c>
      <c r="S169" t="s">
        <v>7</v>
      </c>
      <c r="T169" s="2">
        <v>40085</v>
      </c>
      <c r="V169" t="str">
        <f>""</f>
        <v/>
      </c>
      <c r="W169" t="str">
        <f>""</f>
        <v/>
      </c>
      <c r="X169" t="str">
        <f>""</f>
        <v/>
      </c>
      <c r="Y169" t="str">
        <f>""</f>
        <v/>
      </c>
      <c r="Z169" t="str">
        <f>""</f>
        <v/>
      </c>
      <c r="AA169" t="str">
        <f>""</f>
        <v/>
      </c>
      <c r="AB169" t="str">
        <f>""</f>
        <v/>
      </c>
      <c r="AC169" t="str">
        <f>""</f>
        <v/>
      </c>
      <c r="AD169" t="str">
        <f>""</f>
        <v/>
      </c>
      <c r="AE169" t="str">
        <f>""</f>
        <v/>
      </c>
      <c r="AF169" t="str">
        <f>""</f>
        <v/>
      </c>
      <c r="AG169" t="str">
        <f>""</f>
        <v/>
      </c>
      <c r="AH169" t="str">
        <f>""</f>
        <v/>
      </c>
      <c r="AI169" t="str">
        <f>""</f>
        <v/>
      </c>
      <c r="AJ169" t="str">
        <f>""</f>
        <v/>
      </c>
      <c r="AK169" t="str">
        <f>""</f>
        <v/>
      </c>
      <c r="AL169" t="str">
        <f>""</f>
        <v/>
      </c>
      <c r="AM169" t="str">
        <f>""</f>
        <v/>
      </c>
      <c r="AN169" t="str">
        <f>""</f>
        <v/>
      </c>
      <c r="AO169" t="str">
        <f>""</f>
        <v/>
      </c>
      <c r="AP169" t="str">
        <f>""</f>
        <v/>
      </c>
      <c r="AQ169" t="str">
        <f>""</f>
        <v/>
      </c>
      <c r="AR169" t="str">
        <f>""</f>
        <v/>
      </c>
      <c r="AS169" t="str">
        <f>""</f>
        <v/>
      </c>
      <c r="AT169" t="str">
        <f>""</f>
        <v/>
      </c>
      <c r="AU169" t="str">
        <f>""</f>
        <v/>
      </c>
      <c r="AV169" t="str">
        <f>""</f>
        <v/>
      </c>
      <c r="AW169" t="str">
        <f>""</f>
        <v/>
      </c>
      <c r="AX169" t="str">
        <f>""</f>
        <v/>
      </c>
      <c r="AY169" t="str">
        <f>""</f>
        <v/>
      </c>
    </row>
    <row r="170" spans="1:51">
      <c r="A170" s="1">
        <v>102141</v>
      </c>
      <c r="B170" t="s">
        <v>3190</v>
      </c>
      <c r="C170" t="s">
        <v>2964</v>
      </c>
      <c r="D170" t="s">
        <v>7</v>
      </c>
      <c r="E170" s="2">
        <v>39967</v>
      </c>
      <c r="F170" s="1">
        <v>134471</v>
      </c>
      <c r="G170" t="s">
        <v>3209</v>
      </c>
      <c r="H170" t="s">
        <v>2442</v>
      </c>
      <c r="I170" t="s">
        <v>7</v>
      </c>
      <c r="J170" s="2">
        <v>39982</v>
      </c>
      <c r="K170" s="1">
        <v>120236</v>
      </c>
      <c r="L170" t="s">
        <v>2723</v>
      </c>
      <c r="M170" t="s">
        <v>2193</v>
      </c>
      <c r="N170" t="s">
        <v>10</v>
      </c>
      <c r="O170" s="2">
        <v>40073</v>
      </c>
      <c r="P170" s="1">
        <v>125934</v>
      </c>
      <c r="Q170" t="s">
        <v>1235</v>
      </c>
      <c r="R170" t="s">
        <v>3427</v>
      </c>
      <c r="S170" t="s">
        <v>7</v>
      </c>
      <c r="T170" s="2">
        <v>40085</v>
      </c>
      <c r="V170" t="str">
        <f>""</f>
        <v/>
      </c>
      <c r="W170" t="str">
        <f>""</f>
        <v/>
      </c>
      <c r="X170" t="str">
        <f>""</f>
        <v/>
      </c>
      <c r="Y170" t="str">
        <f>""</f>
        <v/>
      </c>
      <c r="Z170" t="str">
        <f>""</f>
        <v/>
      </c>
      <c r="AA170" t="str">
        <f>""</f>
        <v/>
      </c>
      <c r="AB170" t="str">
        <f>""</f>
        <v/>
      </c>
      <c r="AC170" t="str">
        <f>""</f>
        <v/>
      </c>
      <c r="AD170" t="str">
        <f>""</f>
        <v/>
      </c>
      <c r="AE170" t="str">
        <f>""</f>
        <v/>
      </c>
      <c r="AF170" t="str">
        <f>""</f>
        <v/>
      </c>
      <c r="AG170" t="str">
        <f>""</f>
        <v/>
      </c>
      <c r="AH170" t="str">
        <f>""</f>
        <v/>
      </c>
      <c r="AI170" t="str">
        <f>""</f>
        <v/>
      </c>
      <c r="AJ170" t="str">
        <f>""</f>
        <v/>
      </c>
      <c r="AK170" t="str">
        <f>""</f>
        <v/>
      </c>
      <c r="AL170" t="str">
        <f>""</f>
        <v/>
      </c>
      <c r="AM170" t="str">
        <f>""</f>
        <v/>
      </c>
      <c r="AN170" t="str">
        <f>""</f>
        <v/>
      </c>
      <c r="AO170" t="str">
        <f>""</f>
        <v/>
      </c>
      <c r="AP170" t="str">
        <f>""</f>
        <v/>
      </c>
      <c r="AQ170" t="str">
        <f>""</f>
        <v/>
      </c>
      <c r="AR170" t="str">
        <f>""</f>
        <v/>
      </c>
      <c r="AS170" t="str">
        <f>""</f>
        <v/>
      </c>
      <c r="AT170" t="str">
        <f>""</f>
        <v/>
      </c>
      <c r="AU170" t="str">
        <f>""</f>
        <v/>
      </c>
      <c r="AV170" t="str">
        <f>""</f>
        <v/>
      </c>
      <c r="AW170" t="str">
        <f>""</f>
        <v/>
      </c>
      <c r="AX170" t="str">
        <f>""</f>
        <v/>
      </c>
      <c r="AY170" t="str">
        <f>""</f>
        <v/>
      </c>
    </row>
    <row r="171" spans="1:51">
      <c r="A171" s="1">
        <v>114940</v>
      </c>
      <c r="B171" t="s">
        <v>3191</v>
      </c>
      <c r="C171" t="s">
        <v>3429</v>
      </c>
      <c r="D171" t="s">
        <v>7</v>
      </c>
      <c r="E171" s="2">
        <v>39969</v>
      </c>
      <c r="F171" s="1">
        <v>133943</v>
      </c>
      <c r="G171" t="s">
        <v>3211</v>
      </c>
      <c r="H171" t="s">
        <v>2399</v>
      </c>
      <c r="I171" t="s">
        <v>7</v>
      </c>
      <c r="J171" s="2">
        <v>39987</v>
      </c>
      <c r="K171" s="1">
        <v>123243</v>
      </c>
      <c r="L171" t="s">
        <v>2724</v>
      </c>
      <c r="M171" t="s">
        <v>1383</v>
      </c>
      <c r="N171" t="s">
        <v>10</v>
      </c>
      <c r="O171" s="2">
        <v>40072</v>
      </c>
      <c r="P171" s="1">
        <v>105241</v>
      </c>
      <c r="Q171" t="s">
        <v>1236</v>
      </c>
      <c r="R171" t="s">
        <v>3398</v>
      </c>
      <c r="S171" t="s">
        <v>7</v>
      </c>
      <c r="T171" s="2">
        <v>40085</v>
      </c>
      <c r="V171" t="str">
        <f>""</f>
        <v/>
      </c>
      <c r="W171" t="str">
        <f>""</f>
        <v/>
      </c>
      <c r="X171" t="str">
        <f>""</f>
        <v/>
      </c>
      <c r="Y171" t="str">
        <f>""</f>
        <v/>
      </c>
      <c r="Z171" t="str">
        <f>""</f>
        <v/>
      </c>
      <c r="AA171" t="str">
        <f>""</f>
        <v/>
      </c>
      <c r="AB171" t="str">
        <f>""</f>
        <v/>
      </c>
      <c r="AC171" t="str">
        <f>""</f>
        <v/>
      </c>
      <c r="AD171" t="str">
        <f>""</f>
        <v/>
      </c>
      <c r="AE171" t="str">
        <f>""</f>
        <v/>
      </c>
      <c r="AF171" t="str">
        <f>""</f>
        <v/>
      </c>
      <c r="AG171" t="str">
        <f>""</f>
        <v/>
      </c>
      <c r="AH171" t="str">
        <f>""</f>
        <v/>
      </c>
      <c r="AI171" t="str">
        <f>""</f>
        <v/>
      </c>
      <c r="AJ171" t="str">
        <f>""</f>
        <v/>
      </c>
      <c r="AK171" t="str">
        <f>""</f>
        <v/>
      </c>
      <c r="AL171" t="str">
        <f>""</f>
        <v/>
      </c>
      <c r="AM171" t="str">
        <f>""</f>
        <v/>
      </c>
      <c r="AN171" t="str">
        <f>""</f>
        <v/>
      </c>
      <c r="AO171" t="str">
        <f>""</f>
        <v/>
      </c>
      <c r="AP171" t="str">
        <f>""</f>
        <v/>
      </c>
      <c r="AQ171" t="str">
        <f>""</f>
        <v/>
      </c>
      <c r="AR171" t="str">
        <f>""</f>
        <v/>
      </c>
      <c r="AS171" t="str">
        <f>""</f>
        <v/>
      </c>
      <c r="AT171" t="str">
        <f>""</f>
        <v/>
      </c>
      <c r="AU171" t="str">
        <f>""</f>
        <v/>
      </c>
      <c r="AV171" t="str">
        <f>""</f>
        <v/>
      </c>
      <c r="AW171" t="str">
        <f>""</f>
        <v/>
      </c>
      <c r="AX171" t="str">
        <f>""</f>
        <v/>
      </c>
      <c r="AY171" t="str">
        <f>""</f>
        <v/>
      </c>
    </row>
    <row r="172" spans="1:51">
      <c r="A172" s="1">
        <v>118427</v>
      </c>
      <c r="B172" t="s">
        <v>3195</v>
      </c>
      <c r="C172" t="s">
        <v>3423</v>
      </c>
      <c r="D172" t="s">
        <v>7</v>
      </c>
      <c r="E172" s="2">
        <v>39973</v>
      </c>
      <c r="F172" s="1">
        <v>119908</v>
      </c>
      <c r="G172" t="s">
        <v>3212</v>
      </c>
      <c r="H172" t="s">
        <v>2193</v>
      </c>
      <c r="I172" t="s">
        <v>7</v>
      </c>
      <c r="J172" s="2">
        <v>39987</v>
      </c>
      <c r="K172" s="1">
        <v>103157</v>
      </c>
      <c r="L172" t="s">
        <v>2725</v>
      </c>
      <c r="M172" t="s">
        <v>2894</v>
      </c>
      <c r="N172" t="s">
        <v>7</v>
      </c>
      <c r="O172" s="2">
        <v>40072</v>
      </c>
      <c r="P172" s="1">
        <v>115368</v>
      </c>
      <c r="Q172" t="s">
        <v>3347</v>
      </c>
      <c r="R172" t="s">
        <v>1778</v>
      </c>
      <c r="S172" t="s">
        <v>10</v>
      </c>
      <c r="T172" s="2">
        <v>40086</v>
      </c>
      <c r="V172" t="str">
        <f>""</f>
        <v/>
      </c>
      <c r="W172" t="str">
        <f>""</f>
        <v/>
      </c>
      <c r="X172" t="str">
        <f>""</f>
        <v/>
      </c>
      <c r="Y172" t="str">
        <f>""</f>
        <v/>
      </c>
      <c r="Z172" t="str">
        <f>""</f>
        <v/>
      </c>
      <c r="AA172" t="str">
        <f>""</f>
        <v/>
      </c>
      <c r="AB172" t="str">
        <f>""</f>
        <v/>
      </c>
      <c r="AC172" t="str">
        <f>""</f>
        <v/>
      </c>
      <c r="AD172" t="str">
        <f>""</f>
        <v/>
      </c>
      <c r="AE172" t="str">
        <f>""</f>
        <v/>
      </c>
      <c r="AF172" t="str">
        <f>""</f>
        <v/>
      </c>
      <c r="AG172" t="str">
        <f>""</f>
        <v/>
      </c>
      <c r="AH172" t="str">
        <f>""</f>
        <v/>
      </c>
      <c r="AI172" t="str">
        <f>""</f>
        <v/>
      </c>
      <c r="AJ172" t="str">
        <f>""</f>
        <v/>
      </c>
      <c r="AK172" t="str">
        <f>""</f>
        <v/>
      </c>
      <c r="AL172" t="str">
        <f>""</f>
        <v/>
      </c>
      <c r="AM172" t="str">
        <f>""</f>
        <v/>
      </c>
      <c r="AN172" t="str">
        <f>""</f>
        <v/>
      </c>
      <c r="AO172" t="str">
        <f>""</f>
        <v/>
      </c>
      <c r="AP172" t="str">
        <f>""</f>
        <v/>
      </c>
      <c r="AQ172" t="str">
        <f>""</f>
        <v/>
      </c>
      <c r="AR172" t="str">
        <f>""</f>
        <v/>
      </c>
      <c r="AS172" t="str">
        <f>""</f>
        <v/>
      </c>
      <c r="AT172" t="str">
        <f>""</f>
        <v/>
      </c>
      <c r="AU172" t="str">
        <f>""</f>
        <v/>
      </c>
      <c r="AV172" t="str">
        <f>""</f>
        <v/>
      </c>
      <c r="AW172" t="str">
        <f>""</f>
        <v/>
      </c>
      <c r="AX172" t="str">
        <f>""</f>
        <v/>
      </c>
      <c r="AY172" t="str">
        <f>""</f>
        <v/>
      </c>
    </row>
    <row r="173" spans="1:51">
      <c r="A173" s="1">
        <v>103442</v>
      </c>
      <c r="B173" t="s">
        <v>3199</v>
      </c>
      <c r="C173" t="s">
        <v>2894</v>
      </c>
      <c r="D173" t="s">
        <v>7</v>
      </c>
      <c r="E173" s="2">
        <v>39974</v>
      </c>
      <c r="F173" s="1">
        <v>111394</v>
      </c>
      <c r="G173" t="s">
        <v>1238</v>
      </c>
      <c r="H173" t="s">
        <v>384</v>
      </c>
      <c r="I173" t="s">
        <v>7</v>
      </c>
      <c r="J173" s="2">
        <v>39988</v>
      </c>
      <c r="K173" s="1">
        <v>114536</v>
      </c>
      <c r="L173" t="s">
        <v>2727</v>
      </c>
      <c r="M173" t="s">
        <v>3278</v>
      </c>
      <c r="N173" t="s">
        <v>7</v>
      </c>
      <c r="O173" s="2">
        <v>40072</v>
      </c>
      <c r="P173" s="1">
        <v>124359</v>
      </c>
      <c r="Q173" t="s">
        <v>1779</v>
      </c>
      <c r="R173" t="s">
        <v>1730</v>
      </c>
      <c r="S173" t="s">
        <v>7</v>
      </c>
      <c r="T173" s="2">
        <v>40086</v>
      </c>
      <c r="V173" t="str">
        <f>""</f>
        <v/>
      </c>
      <c r="W173" t="str">
        <f>""</f>
        <v/>
      </c>
      <c r="X173" t="str">
        <f>""</f>
        <v/>
      </c>
      <c r="Y173" t="str">
        <f>""</f>
        <v/>
      </c>
      <c r="Z173" t="str">
        <f>""</f>
        <v/>
      </c>
      <c r="AA173" t="str">
        <f>""</f>
        <v/>
      </c>
      <c r="AB173" t="str">
        <f>""</f>
        <v/>
      </c>
      <c r="AC173" t="str">
        <f>""</f>
        <v/>
      </c>
      <c r="AD173" t="str">
        <f>""</f>
        <v/>
      </c>
      <c r="AE173" t="str">
        <f>""</f>
        <v/>
      </c>
      <c r="AF173" t="str">
        <f>""</f>
        <v/>
      </c>
      <c r="AG173" t="str">
        <f>""</f>
        <v/>
      </c>
      <c r="AH173" t="str">
        <f>""</f>
        <v/>
      </c>
      <c r="AI173" t="str">
        <f>""</f>
        <v/>
      </c>
      <c r="AJ173" t="str">
        <f>""</f>
        <v/>
      </c>
      <c r="AK173" t="str">
        <f>""</f>
        <v/>
      </c>
      <c r="AL173" t="str">
        <f>""</f>
        <v/>
      </c>
      <c r="AM173" t="str">
        <f>""</f>
        <v/>
      </c>
      <c r="AN173" t="str">
        <f>""</f>
        <v/>
      </c>
      <c r="AO173" t="str">
        <f>""</f>
        <v/>
      </c>
      <c r="AP173" t="str">
        <f>""</f>
        <v/>
      </c>
      <c r="AQ173" t="str">
        <f>""</f>
        <v/>
      </c>
      <c r="AR173" t="str">
        <f>""</f>
        <v/>
      </c>
      <c r="AS173" t="str">
        <f>""</f>
        <v/>
      </c>
      <c r="AT173" t="str">
        <f>""</f>
        <v/>
      </c>
      <c r="AU173" t="str">
        <f>""</f>
        <v/>
      </c>
      <c r="AV173" t="str">
        <f>""</f>
        <v/>
      </c>
      <c r="AW173" t="str">
        <f>""</f>
        <v/>
      </c>
      <c r="AX173" t="str">
        <f>""</f>
        <v/>
      </c>
      <c r="AY173" t="str">
        <f>""</f>
        <v/>
      </c>
    </row>
    <row r="174" spans="1:51">
      <c r="A174" s="1">
        <v>133422</v>
      </c>
      <c r="B174" t="s">
        <v>3206</v>
      </c>
      <c r="C174" t="s">
        <v>1923</v>
      </c>
      <c r="D174" t="s">
        <v>10</v>
      </c>
      <c r="E174" s="2">
        <v>39981</v>
      </c>
      <c r="F174" s="1">
        <v>113139</v>
      </c>
      <c r="G174" t="s">
        <v>3214</v>
      </c>
      <c r="H174" t="s">
        <v>2163</v>
      </c>
      <c r="I174" t="s">
        <v>7</v>
      </c>
      <c r="J174" s="2">
        <v>39988</v>
      </c>
      <c r="K174" s="1">
        <v>131874</v>
      </c>
      <c r="L174" t="s">
        <v>2728</v>
      </c>
      <c r="M174" t="s">
        <v>14</v>
      </c>
      <c r="N174" t="s">
        <v>7</v>
      </c>
      <c r="O174" s="2">
        <v>40071</v>
      </c>
      <c r="P174" s="1">
        <v>122816</v>
      </c>
      <c r="Q174" t="s">
        <v>2840</v>
      </c>
      <c r="R174" t="s">
        <v>351</v>
      </c>
      <c r="S174" t="s">
        <v>7</v>
      </c>
      <c r="T174" s="2">
        <v>40085</v>
      </c>
      <c r="V174" t="str">
        <f>""</f>
        <v/>
      </c>
      <c r="W174" t="str">
        <f>""</f>
        <v/>
      </c>
      <c r="X174" t="str">
        <f>""</f>
        <v/>
      </c>
      <c r="Y174" t="str">
        <f>""</f>
        <v/>
      </c>
      <c r="Z174" t="str">
        <f>""</f>
        <v/>
      </c>
      <c r="AA174" t="str">
        <f>""</f>
        <v/>
      </c>
      <c r="AB174" t="str">
        <f>""</f>
        <v/>
      </c>
      <c r="AC174" t="str">
        <f>""</f>
        <v/>
      </c>
      <c r="AD174" t="str">
        <f>""</f>
        <v/>
      </c>
      <c r="AE174" t="str">
        <f>""</f>
        <v/>
      </c>
      <c r="AF174" t="str">
        <f>""</f>
        <v/>
      </c>
      <c r="AG174" t="str">
        <f>""</f>
        <v/>
      </c>
      <c r="AH174" t="str">
        <f>""</f>
        <v/>
      </c>
      <c r="AI174" t="str">
        <f>""</f>
        <v/>
      </c>
      <c r="AJ174" t="str">
        <f>""</f>
        <v/>
      </c>
      <c r="AK174" t="str">
        <f>""</f>
        <v/>
      </c>
      <c r="AL174" t="str">
        <f>""</f>
        <v/>
      </c>
      <c r="AM174" t="str">
        <f>""</f>
        <v/>
      </c>
      <c r="AN174" t="str">
        <f>""</f>
        <v/>
      </c>
      <c r="AO174" t="str">
        <f>""</f>
        <v/>
      </c>
      <c r="AP174" t="str">
        <f>""</f>
        <v/>
      </c>
      <c r="AQ174" t="str">
        <f>""</f>
        <v/>
      </c>
      <c r="AR174" t="str">
        <f>""</f>
        <v/>
      </c>
      <c r="AS174" t="str">
        <f>""</f>
        <v/>
      </c>
      <c r="AT174" t="str">
        <f>""</f>
        <v/>
      </c>
      <c r="AU174" t="str">
        <f>""</f>
        <v/>
      </c>
      <c r="AV174" t="str">
        <f>""</f>
        <v/>
      </c>
      <c r="AW174" t="str">
        <f>""</f>
        <v/>
      </c>
      <c r="AX174" t="str">
        <f>""</f>
        <v/>
      </c>
      <c r="AY174" t="str">
        <f>""</f>
        <v/>
      </c>
    </row>
    <row r="175" spans="1:51">
      <c r="A175" s="1">
        <v>102984</v>
      </c>
      <c r="B175" t="s">
        <v>3210</v>
      </c>
      <c r="C175" t="s">
        <v>2888</v>
      </c>
      <c r="D175" t="s">
        <v>7</v>
      </c>
      <c r="E175" s="2">
        <v>39981</v>
      </c>
      <c r="F175" s="1">
        <v>113260</v>
      </c>
      <c r="G175" t="s">
        <v>3215</v>
      </c>
      <c r="H175" t="s">
        <v>2163</v>
      </c>
      <c r="I175" t="s">
        <v>7</v>
      </c>
      <c r="J175" s="2">
        <v>39988</v>
      </c>
      <c r="K175" s="1">
        <v>108055</v>
      </c>
      <c r="L175" t="s">
        <v>2731</v>
      </c>
      <c r="M175" t="s">
        <v>1066</v>
      </c>
      <c r="N175" t="s">
        <v>10</v>
      </c>
      <c r="O175" s="2">
        <v>40077</v>
      </c>
      <c r="P175" s="1">
        <v>116149</v>
      </c>
      <c r="Q175" t="s">
        <v>1784</v>
      </c>
      <c r="R175" t="s">
        <v>2806</v>
      </c>
      <c r="S175" t="s">
        <v>7</v>
      </c>
      <c r="T175" s="2">
        <v>40086</v>
      </c>
      <c r="V175" t="str">
        <f>""</f>
        <v/>
      </c>
      <c r="W175" t="str">
        <f>""</f>
        <v/>
      </c>
      <c r="X175" t="str">
        <f>""</f>
        <v/>
      </c>
      <c r="Y175" t="str">
        <f>""</f>
        <v/>
      </c>
      <c r="Z175" t="str">
        <f>""</f>
        <v/>
      </c>
      <c r="AA175" t="str">
        <f>""</f>
        <v/>
      </c>
      <c r="AB175" t="str">
        <f>""</f>
        <v/>
      </c>
      <c r="AC175" t="str">
        <f>""</f>
        <v/>
      </c>
      <c r="AD175" t="str">
        <f>""</f>
        <v/>
      </c>
      <c r="AE175" t="str">
        <f>""</f>
        <v/>
      </c>
      <c r="AF175" t="str">
        <f>""</f>
        <v/>
      </c>
      <c r="AG175" t="str">
        <f>""</f>
        <v/>
      </c>
      <c r="AH175" t="str">
        <f>""</f>
        <v/>
      </c>
      <c r="AI175" t="str">
        <f>""</f>
        <v/>
      </c>
      <c r="AJ175" t="str">
        <f>""</f>
        <v/>
      </c>
      <c r="AK175" t="str">
        <f>""</f>
        <v/>
      </c>
      <c r="AL175" t="str">
        <f>""</f>
        <v/>
      </c>
      <c r="AM175" t="str">
        <f>""</f>
        <v/>
      </c>
      <c r="AN175" t="str">
        <f>""</f>
        <v/>
      </c>
      <c r="AO175" t="str">
        <f>""</f>
        <v/>
      </c>
      <c r="AP175" t="str">
        <f>""</f>
        <v/>
      </c>
      <c r="AQ175" t="str">
        <f>""</f>
        <v/>
      </c>
      <c r="AR175" t="str">
        <f>""</f>
        <v/>
      </c>
      <c r="AS175" t="str">
        <f>""</f>
        <v/>
      </c>
      <c r="AT175" t="str">
        <f>""</f>
        <v/>
      </c>
      <c r="AU175" t="str">
        <f>""</f>
        <v/>
      </c>
      <c r="AV175" t="str">
        <f>""</f>
        <v/>
      </c>
      <c r="AW175" t="str">
        <f>""</f>
        <v/>
      </c>
      <c r="AX175" t="str">
        <f>""</f>
        <v/>
      </c>
      <c r="AY175" t="str">
        <f>""</f>
        <v/>
      </c>
    </row>
    <row r="176" spans="1:51">
      <c r="A176" s="1">
        <v>115567</v>
      </c>
      <c r="B176" t="s">
        <v>3205</v>
      </c>
      <c r="C176" t="s">
        <v>3279</v>
      </c>
      <c r="D176" t="s">
        <v>7</v>
      </c>
      <c r="E176" s="2">
        <v>39982</v>
      </c>
      <c r="F176" s="1">
        <v>112578</v>
      </c>
      <c r="G176" t="s">
        <v>3216</v>
      </c>
      <c r="H176" t="s">
        <v>2810</v>
      </c>
      <c r="I176" t="s">
        <v>7</v>
      </c>
      <c r="J176" s="2">
        <v>39989</v>
      </c>
      <c r="K176" s="1">
        <v>105325</v>
      </c>
      <c r="L176" t="s">
        <v>3020</v>
      </c>
      <c r="M176" t="s">
        <v>2476</v>
      </c>
      <c r="N176" t="s">
        <v>7</v>
      </c>
      <c r="O176" s="2">
        <v>40077</v>
      </c>
      <c r="P176" s="1">
        <v>101226</v>
      </c>
      <c r="Q176" t="s">
        <v>1786</v>
      </c>
      <c r="R176" t="s">
        <v>1611</v>
      </c>
      <c r="S176" t="s">
        <v>7</v>
      </c>
      <c r="T176" s="2">
        <v>40087</v>
      </c>
      <c r="V176" t="str">
        <f>""</f>
        <v/>
      </c>
      <c r="W176" t="str">
        <f>""</f>
        <v/>
      </c>
      <c r="X176" t="str">
        <f>""</f>
        <v/>
      </c>
      <c r="Y176" t="str">
        <f>""</f>
        <v/>
      </c>
      <c r="Z176" t="str">
        <f>""</f>
        <v/>
      </c>
      <c r="AA176" t="str">
        <f>""</f>
        <v/>
      </c>
      <c r="AB176" t="str">
        <f>""</f>
        <v/>
      </c>
      <c r="AC176" t="str">
        <f>""</f>
        <v/>
      </c>
      <c r="AD176" t="str">
        <f>""</f>
        <v/>
      </c>
      <c r="AE176" t="str">
        <f>""</f>
        <v/>
      </c>
      <c r="AF176" t="str">
        <f>""</f>
        <v/>
      </c>
      <c r="AG176" t="str">
        <f>""</f>
        <v/>
      </c>
      <c r="AH176" t="str">
        <f>""</f>
        <v/>
      </c>
      <c r="AI176" t="str">
        <f>""</f>
        <v/>
      </c>
      <c r="AJ176" t="str">
        <f>""</f>
        <v/>
      </c>
      <c r="AK176" t="str">
        <f>""</f>
        <v/>
      </c>
      <c r="AL176" t="str">
        <f>""</f>
        <v/>
      </c>
      <c r="AM176" t="str">
        <f>""</f>
        <v/>
      </c>
      <c r="AN176" t="str">
        <f>""</f>
        <v/>
      </c>
      <c r="AO176" t="str">
        <f>""</f>
        <v/>
      </c>
      <c r="AP176" t="str">
        <f>""</f>
        <v/>
      </c>
      <c r="AQ176" t="str">
        <f>""</f>
        <v/>
      </c>
      <c r="AR176" t="str">
        <f>""</f>
        <v/>
      </c>
      <c r="AS176" t="str">
        <f>""</f>
        <v/>
      </c>
      <c r="AT176" t="str">
        <f>""</f>
        <v/>
      </c>
      <c r="AU176" t="str">
        <f>""</f>
        <v/>
      </c>
      <c r="AV176" t="str">
        <f>""</f>
        <v/>
      </c>
      <c r="AW176" t="str">
        <f>""</f>
        <v/>
      </c>
      <c r="AX176" t="str">
        <f>""</f>
        <v/>
      </c>
      <c r="AY176" t="str">
        <f>""</f>
        <v/>
      </c>
    </row>
    <row r="177" spans="1:51">
      <c r="A177" s="1">
        <v>134471</v>
      </c>
      <c r="B177" t="s">
        <v>3209</v>
      </c>
      <c r="C177" t="s">
        <v>2442</v>
      </c>
      <c r="D177" t="s">
        <v>7</v>
      </c>
      <c r="E177" s="2">
        <v>39982</v>
      </c>
      <c r="F177" s="1">
        <v>135533</v>
      </c>
      <c r="G177" t="s">
        <v>3218</v>
      </c>
      <c r="H177" t="s">
        <v>2194</v>
      </c>
      <c r="I177" t="s">
        <v>1020</v>
      </c>
      <c r="J177" s="2">
        <v>39994</v>
      </c>
      <c r="K177" s="1">
        <v>134977</v>
      </c>
      <c r="L177" t="s">
        <v>3021</v>
      </c>
      <c r="M177" t="s">
        <v>3424</v>
      </c>
      <c r="N177" t="s">
        <v>7</v>
      </c>
      <c r="O177" s="2">
        <v>40078</v>
      </c>
      <c r="P177" s="1">
        <v>124336</v>
      </c>
      <c r="Q177" t="s">
        <v>1787</v>
      </c>
      <c r="R177" t="s">
        <v>1730</v>
      </c>
      <c r="S177" t="s">
        <v>7</v>
      </c>
      <c r="T177" s="2">
        <v>40087</v>
      </c>
      <c r="V177" t="str">
        <f>""</f>
        <v/>
      </c>
      <c r="W177" t="str">
        <f>""</f>
        <v/>
      </c>
      <c r="X177" t="str">
        <f>""</f>
        <v/>
      </c>
      <c r="Y177" t="str">
        <f>""</f>
        <v/>
      </c>
      <c r="Z177" t="str">
        <f>""</f>
        <v/>
      </c>
      <c r="AA177" t="str">
        <f>""</f>
        <v/>
      </c>
      <c r="AB177" t="str">
        <f>""</f>
        <v/>
      </c>
      <c r="AC177" t="str">
        <f>""</f>
        <v/>
      </c>
      <c r="AD177" t="str">
        <f>""</f>
        <v/>
      </c>
      <c r="AE177" t="str">
        <f>""</f>
        <v/>
      </c>
      <c r="AF177" t="str">
        <f>""</f>
        <v/>
      </c>
      <c r="AG177" t="str">
        <f>""</f>
        <v/>
      </c>
      <c r="AH177" t="str">
        <f>""</f>
        <v/>
      </c>
      <c r="AI177" t="str">
        <f>""</f>
        <v/>
      </c>
      <c r="AJ177" t="str">
        <f>""</f>
        <v/>
      </c>
      <c r="AK177" t="str">
        <f>""</f>
        <v/>
      </c>
      <c r="AL177" t="str">
        <f>""</f>
        <v/>
      </c>
      <c r="AM177" t="str">
        <f>""</f>
        <v/>
      </c>
      <c r="AN177" t="str">
        <f>""</f>
        <v/>
      </c>
      <c r="AO177" t="str">
        <f>""</f>
        <v/>
      </c>
      <c r="AP177" t="str">
        <f>""</f>
        <v/>
      </c>
      <c r="AQ177" t="str">
        <f>""</f>
        <v/>
      </c>
      <c r="AR177" t="str">
        <f>""</f>
        <v/>
      </c>
      <c r="AS177" t="str">
        <f>""</f>
        <v/>
      </c>
      <c r="AT177" t="str">
        <f>""</f>
        <v/>
      </c>
      <c r="AU177" t="str">
        <f>""</f>
        <v/>
      </c>
      <c r="AV177" t="str">
        <f>""</f>
        <v/>
      </c>
      <c r="AW177" t="str">
        <f>""</f>
        <v/>
      </c>
      <c r="AX177" t="str">
        <f>""</f>
        <v/>
      </c>
      <c r="AY177" t="str">
        <f>""</f>
        <v/>
      </c>
    </row>
    <row r="178" spans="1:51">
      <c r="A178" s="1">
        <v>133943</v>
      </c>
      <c r="B178" t="s">
        <v>3211</v>
      </c>
      <c r="C178" t="s">
        <v>2399</v>
      </c>
      <c r="D178" t="s">
        <v>7</v>
      </c>
      <c r="E178" s="2">
        <v>39987</v>
      </c>
      <c r="F178" s="1">
        <v>118331</v>
      </c>
      <c r="G178" t="s">
        <v>3219</v>
      </c>
      <c r="H178" t="s">
        <v>3423</v>
      </c>
      <c r="I178" t="s">
        <v>7</v>
      </c>
      <c r="J178" s="2">
        <v>39994</v>
      </c>
      <c r="K178" s="1">
        <v>131684</v>
      </c>
      <c r="L178" t="s">
        <v>2734</v>
      </c>
      <c r="M178" t="s">
        <v>385</v>
      </c>
      <c r="N178" t="s">
        <v>7</v>
      </c>
      <c r="O178" s="2">
        <v>40079</v>
      </c>
      <c r="P178" s="1">
        <v>114978</v>
      </c>
      <c r="Q178" t="s">
        <v>1790</v>
      </c>
      <c r="R178" t="s">
        <v>3429</v>
      </c>
      <c r="S178" t="s">
        <v>7</v>
      </c>
      <c r="T178" s="2">
        <v>40091</v>
      </c>
      <c r="V178" t="str">
        <f>""</f>
        <v/>
      </c>
      <c r="W178" t="str">
        <f>""</f>
        <v/>
      </c>
      <c r="X178" t="str">
        <f>""</f>
        <v/>
      </c>
      <c r="Y178" t="str">
        <f>""</f>
        <v/>
      </c>
      <c r="Z178" t="str">
        <f>""</f>
        <v/>
      </c>
      <c r="AA178" t="str">
        <f>""</f>
        <v/>
      </c>
      <c r="AB178" t="str">
        <f>""</f>
        <v/>
      </c>
      <c r="AC178" t="str">
        <f>""</f>
        <v/>
      </c>
      <c r="AD178" t="str">
        <f>""</f>
        <v/>
      </c>
      <c r="AE178" t="str">
        <f>""</f>
        <v/>
      </c>
      <c r="AF178" t="str">
        <f>""</f>
        <v/>
      </c>
      <c r="AG178" t="str">
        <f>""</f>
        <v/>
      </c>
      <c r="AH178" t="str">
        <f>""</f>
        <v/>
      </c>
      <c r="AI178" t="str">
        <f>""</f>
        <v/>
      </c>
      <c r="AJ178" t="str">
        <f>""</f>
        <v/>
      </c>
      <c r="AK178" t="str">
        <f>""</f>
        <v/>
      </c>
      <c r="AL178" t="str">
        <f>""</f>
        <v/>
      </c>
      <c r="AM178" t="str">
        <f>""</f>
        <v/>
      </c>
      <c r="AN178" t="str">
        <f>""</f>
        <v/>
      </c>
      <c r="AO178" t="str">
        <f>""</f>
        <v/>
      </c>
      <c r="AP178" t="str">
        <f>""</f>
        <v/>
      </c>
      <c r="AQ178" t="str">
        <f>""</f>
        <v/>
      </c>
      <c r="AR178" t="str">
        <f>""</f>
        <v/>
      </c>
      <c r="AS178" t="str">
        <f>""</f>
        <v/>
      </c>
      <c r="AT178" t="str">
        <f>""</f>
        <v/>
      </c>
      <c r="AU178" t="str">
        <f>""</f>
        <v/>
      </c>
      <c r="AV178" t="str">
        <f>""</f>
        <v/>
      </c>
      <c r="AW178" t="str">
        <f>""</f>
        <v/>
      </c>
      <c r="AX178" t="str">
        <f>""</f>
        <v/>
      </c>
      <c r="AY178" t="str">
        <f>""</f>
        <v/>
      </c>
    </row>
    <row r="179" spans="1:51">
      <c r="A179" s="1">
        <v>119908</v>
      </c>
      <c r="B179" t="s">
        <v>3212</v>
      </c>
      <c r="C179" t="s">
        <v>2193</v>
      </c>
      <c r="D179" t="s">
        <v>7</v>
      </c>
      <c r="E179" s="2">
        <v>39987</v>
      </c>
      <c r="F179" s="1">
        <v>135595</v>
      </c>
      <c r="G179" t="s">
        <v>3220</v>
      </c>
      <c r="H179" t="s">
        <v>2442</v>
      </c>
      <c r="I179" t="s">
        <v>7</v>
      </c>
      <c r="J179" s="2">
        <v>39994</v>
      </c>
      <c r="K179" s="1">
        <v>117713</v>
      </c>
      <c r="L179" t="s">
        <v>2736</v>
      </c>
      <c r="M179" t="s">
        <v>1923</v>
      </c>
      <c r="N179" t="s">
        <v>7</v>
      </c>
      <c r="O179" s="2">
        <v>40079</v>
      </c>
      <c r="P179" s="1">
        <v>103983</v>
      </c>
      <c r="Q179" t="s">
        <v>1791</v>
      </c>
      <c r="R179" t="s">
        <v>2533</v>
      </c>
      <c r="S179" t="s">
        <v>7</v>
      </c>
      <c r="T179" s="2">
        <v>40092</v>
      </c>
      <c r="V179" t="str">
        <f>""</f>
        <v/>
      </c>
      <c r="W179" t="str">
        <f>""</f>
        <v/>
      </c>
      <c r="X179" t="str">
        <f>""</f>
        <v/>
      </c>
      <c r="Y179" t="str">
        <f>""</f>
        <v/>
      </c>
      <c r="Z179" t="str">
        <f>""</f>
        <v/>
      </c>
      <c r="AA179" t="str">
        <f>""</f>
        <v/>
      </c>
      <c r="AB179" t="str">
        <f>""</f>
        <v/>
      </c>
      <c r="AC179" t="str">
        <f>""</f>
        <v/>
      </c>
      <c r="AD179" t="str">
        <f>""</f>
        <v/>
      </c>
      <c r="AE179" t="str">
        <f>""</f>
        <v/>
      </c>
      <c r="AF179" t="str">
        <f>""</f>
        <v/>
      </c>
      <c r="AG179" t="str">
        <f>""</f>
        <v/>
      </c>
      <c r="AH179" t="str">
        <f>""</f>
        <v/>
      </c>
      <c r="AI179" t="str">
        <f>""</f>
        <v/>
      </c>
      <c r="AJ179" t="str">
        <f>""</f>
        <v/>
      </c>
      <c r="AK179" t="str">
        <f>""</f>
        <v/>
      </c>
      <c r="AL179" t="str">
        <f>""</f>
        <v/>
      </c>
      <c r="AM179" t="str">
        <f>""</f>
        <v/>
      </c>
      <c r="AN179" t="str">
        <f>""</f>
        <v/>
      </c>
      <c r="AO179" t="str">
        <f>""</f>
        <v/>
      </c>
      <c r="AP179" t="str">
        <f>""</f>
        <v/>
      </c>
      <c r="AQ179" t="str">
        <f>""</f>
        <v/>
      </c>
      <c r="AR179" t="str">
        <f>""</f>
        <v/>
      </c>
      <c r="AS179" t="str">
        <f>""</f>
        <v/>
      </c>
      <c r="AT179" t="str">
        <f>""</f>
        <v/>
      </c>
      <c r="AU179" t="str">
        <f>""</f>
        <v/>
      </c>
      <c r="AV179" t="str">
        <f>""</f>
        <v/>
      </c>
      <c r="AW179" t="str">
        <f>""</f>
        <v/>
      </c>
      <c r="AX179" t="str">
        <f>""</f>
        <v/>
      </c>
      <c r="AY179" t="str">
        <f>""</f>
        <v/>
      </c>
    </row>
    <row r="180" spans="1:51">
      <c r="A180" s="1">
        <v>111394</v>
      </c>
      <c r="B180" t="s">
        <v>1238</v>
      </c>
      <c r="C180" t="s">
        <v>384</v>
      </c>
      <c r="D180" t="s">
        <v>7</v>
      </c>
      <c r="E180" s="2">
        <v>39988</v>
      </c>
      <c r="F180" s="1">
        <v>131895</v>
      </c>
      <c r="G180" t="s">
        <v>3223</v>
      </c>
      <c r="H180" t="s">
        <v>2177</v>
      </c>
      <c r="I180" t="s">
        <v>10</v>
      </c>
      <c r="J180" s="2">
        <v>39995</v>
      </c>
      <c r="K180" s="1">
        <v>126544</v>
      </c>
      <c r="L180" t="s">
        <v>2737</v>
      </c>
      <c r="M180" t="s">
        <v>3422</v>
      </c>
      <c r="N180" t="s">
        <v>13</v>
      </c>
      <c r="O180" s="2">
        <v>40079</v>
      </c>
      <c r="P180" s="1">
        <v>109586</v>
      </c>
      <c r="Q180" t="s">
        <v>1792</v>
      </c>
      <c r="R180" t="s">
        <v>359</v>
      </c>
      <c r="S180" t="s">
        <v>7</v>
      </c>
      <c r="T180" s="2">
        <v>40091</v>
      </c>
      <c r="V180" t="str">
        <f>""</f>
        <v/>
      </c>
      <c r="W180" t="str">
        <f>""</f>
        <v/>
      </c>
      <c r="X180" t="str">
        <f>""</f>
        <v/>
      </c>
      <c r="Y180" t="str">
        <f>""</f>
        <v/>
      </c>
      <c r="Z180" t="str">
        <f>""</f>
        <v/>
      </c>
      <c r="AA180" t="str">
        <f>""</f>
        <v/>
      </c>
      <c r="AB180" t="str">
        <f>""</f>
        <v/>
      </c>
      <c r="AC180" t="str">
        <f>""</f>
        <v/>
      </c>
      <c r="AD180" t="str">
        <f>""</f>
        <v/>
      </c>
      <c r="AE180" t="str">
        <f>""</f>
        <v/>
      </c>
      <c r="AF180" t="str">
        <f>""</f>
        <v/>
      </c>
      <c r="AG180" t="str">
        <f>""</f>
        <v/>
      </c>
      <c r="AH180" t="str">
        <f>""</f>
        <v/>
      </c>
      <c r="AI180" t="str">
        <f>""</f>
        <v/>
      </c>
      <c r="AJ180" t="str">
        <f>""</f>
        <v/>
      </c>
      <c r="AK180" t="str">
        <f>""</f>
        <v/>
      </c>
      <c r="AL180" t="str">
        <f>""</f>
        <v/>
      </c>
      <c r="AM180" t="str">
        <f>""</f>
        <v/>
      </c>
      <c r="AN180" t="str">
        <f>""</f>
        <v/>
      </c>
      <c r="AO180" t="str">
        <f>""</f>
        <v/>
      </c>
      <c r="AP180" t="str">
        <f>""</f>
        <v/>
      </c>
      <c r="AQ180" t="str">
        <f>""</f>
        <v/>
      </c>
      <c r="AR180" t="str">
        <f>""</f>
        <v/>
      </c>
      <c r="AS180" t="str">
        <f>""</f>
        <v/>
      </c>
      <c r="AT180" t="str">
        <f>""</f>
        <v/>
      </c>
      <c r="AU180" t="str">
        <f>""</f>
        <v/>
      </c>
      <c r="AV180" t="str">
        <f>""</f>
        <v/>
      </c>
      <c r="AW180" t="str">
        <f>""</f>
        <v/>
      </c>
      <c r="AX180" t="str">
        <f>""</f>
        <v/>
      </c>
      <c r="AY180" t="str">
        <f>""</f>
        <v/>
      </c>
    </row>
    <row r="181" spans="1:51">
      <c r="A181" s="1">
        <v>113139</v>
      </c>
      <c r="B181" t="s">
        <v>3214</v>
      </c>
      <c r="C181" t="s">
        <v>2163</v>
      </c>
      <c r="D181" t="s">
        <v>7</v>
      </c>
      <c r="E181" s="2">
        <v>39988</v>
      </c>
      <c r="F181" s="1">
        <v>109000</v>
      </c>
      <c r="G181" t="s">
        <v>3225</v>
      </c>
      <c r="H181" t="s">
        <v>2696</v>
      </c>
      <c r="I181" t="s">
        <v>7</v>
      </c>
      <c r="J181" s="2">
        <v>39995</v>
      </c>
      <c r="K181" s="1">
        <v>126171</v>
      </c>
      <c r="L181" t="s">
        <v>2742</v>
      </c>
      <c r="M181" t="s">
        <v>3422</v>
      </c>
      <c r="N181" t="s">
        <v>1020</v>
      </c>
      <c r="O181" s="2">
        <v>40079</v>
      </c>
      <c r="P181" s="1">
        <v>113750</v>
      </c>
      <c r="Q181" t="s">
        <v>1793</v>
      </c>
      <c r="R181" t="s">
        <v>2367</v>
      </c>
      <c r="S181" t="s">
        <v>7</v>
      </c>
      <c r="T181" s="2">
        <v>40092</v>
      </c>
      <c r="V181" t="str">
        <f>""</f>
        <v/>
      </c>
      <c r="W181" t="str">
        <f>""</f>
        <v/>
      </c>
      <c r="X181" t="str">
        <f>""</f>
        <v/>
      </c>
      <c r="Y181" t="str">
        <f>""</f>
        <v/>
      </c>
      <c r="Z181" t="str">
        <f>""</f>
        <v/>
      </c>
      <c r="AA181" t="str">
        <f>""</f>
        <v/>
      </c>
      <c r="AB181" t="str">
        <f>""</f>
        <v/>
      </c>
      <c r="AC181" t="str">
        <f>""</f>
        <v/>
      </c>
      <c r="AD181" t="str">
        <f>""</f>
        <v/>
      </c>
      <c r="AE181" t="str">
        <f>""</f>
        <v/>
      </c>
      <c r="AF181" t="str">
        <f>""</f>
        <v/>
      </c>
      <c r="AG181" t="str">
        <f>""</f>
        <v/>
      </c>
      <c r="AH181" t="str">
        <f>""</f>
        <v/>
      </c>
      <c r="AI181" t="str">
        <f>""</f>
        <v/>
      </c>
      <c r="AJ181" t="str">
        <f>""</f>
        <v/>
      </c>
      <c r="AK181" t="str">
        <f>""</f>
        <v/>
      </c>
      <c r="AL181" t="str">
        <f>""</f>
        <v/>
      </c>
      <c r="AM181" t="str">
        <f>""</f>
        <v/>
      </c>
      <c r="AN181" t="str">
        <f>""</f>
        <v/>
      </c>
      <c r="AO181" t="str">
        <f>""</f>
        <v/>
      </c>
      <c r="AP181" t="str">
        <f>""</f>
        <v/>
      </c>
      <c r="AQ181" t="str">
        <f>""</f>
        <v/>
      </c>
      <c r="AR181" t="str">
        <f>""</f>
        <v/>
      </c>
      <c r="AS181" t="str">
        <f>""</f>
        <v/>
      </c>
      <c r="AT181" t="str">
        <f>""</f>
        <v/>
      </c>
      <c r="AU181" t="str">
        <f>""</f>
        <v/>
      </c>
      <c r="AV181" t="str">
        <f>""</f>
        <v/>
      </c>
      <c r="AW181" t="str">
        <f>""</f>
        <v/>
      </c>
      <c r="AX181" t="str">
        <f>""</f>
        <v/>
      </c>
      <c r="AY181" t="str">
        <f>""</f>
        <v/>
      </c>
    </row>
    <row r="182" spans="1:51">
      <c r="A182" s="1">
        <v>113260</v>
      </c>
      <c r="B182" t="s">
        <v>3215</v>
      </c>
      <c r="C182" t="s">
        <v>2163</v>
      </c>
      <c r="D182" t="s">
        <v>7</v>
      </c>
      <c r="E182" s="2">
        <v>39988</v>
      </c>
      <c r="F182" s="1">
        <v>133928</v>
      </c>
      <c r="G182" t="s">
        <v>3228</v>
      </c>
      <c r="H182" t="s">
        <v>366</v>
      </c>
      <c r="I182" t="s">
        <v>1020</v>
      </c>
      <c r="J182" s="2">
        <v>39997</v>
      </c>
      <c r="K182" s="1">
        <v>101118</v>
      </c>
      <c r="L182" t="s">
        <v>2430</v>
      </c>
      <c r="M182" t="s">
        <v>119</v>
      </c>
      <c r="N182" t="s">
        <v>7</v>
      </c>
      <c r="O182" s="2">
        <v>40079</v>
      </c>
      <c r="P182" s="1">
        <v>112652</v>
      </c>
      <c r="Q182" t="s">
        <v>1794</v>
      </c>
      <c r="R182" t="s">
        <v>2810</v>
      </c>
      <c r="S182" t="s">
        <v>7</v>
      </c>
      <c r="T182" s="2">
        <v>40092</v>
      </c>
      <c r="V182" t="str">
        <f>""</f>
        <v/>
      </c>
      <c r="W182" t="str">
        <f>""</f>
        <v/>
      </c>
      <c r="X182" t="str">
        <f>""</f>
        <v/>
      </c>
      <c r="Y182" t="str">
        <f>""</f>
        <v/>
      </c>
      <c r="Z182" t="str">
        <f>""</f>
        <v/>
      </c>
      <c r="AA182" t="str">
        <f>""</f>
        <v/>
      </c>
      <c r="AB182" t="str">
        <f>""</f>
        <v/>
      </c>
      <c r="AC182" t="str">
        <f>""</f>
        <v/>
      </c>
      <c r="AD182" t="str">
        <f>""</f>
        <v/>
      </c>
      <c r="AE182" t="str">
        <f>""</f>
        <v/>
      </c>
      <c r="AF182" t="str">
        <f>""</f>
        <v/>
      </c>
      <c r="AG182" t="str">
        <f>""</f>
        <v/>
      </c>
      <c r="AH182" t="str">
        <f>""</f>
        <v/>
      </c>
      <c r="AI182" t="str">
        <f>""</f>
        <v/>
      </c>
      <c r="AJ182" t="str">
        <f>""</f>
        <v/>
      </c>
      <c r="AK182" t="str">
        <f>""</f>
        <v/>
      </c>
      <c r="AL182" t="str">
        <f>""</f>
        <v/>
      </c>
      <c r="AM182" t="str">
        <f>""</f>
        <v/>
      </c>
      <c r="AN182" t="str">
        <f>""</f>
        <v/>
      </c>
      <c r="AO182" t="str">
        <f>""</f>
        <v/>
      </c>
      <c r="AP182" t="str">
        <f>""</f>
        <v/>
      </c>
      <c r="AQ182" t="str">
        <f>""</f>
        <v/>
      </c>
      <c r="AR182" t="str">
        <f>""</f>
        <v/>
      </c>
      <c r="AS182" t="str">
        <f>""</f>
        <v/>
      </c>
      <c r="AT182" t="str">
        <f>""</f>
        <v/>
      </c>
      <c r="AU182" t="str">
        <f>""</f>
        <v/>
      </c>
      <c r="AV182" t="str">
        <f>""</f>
        <v/>
      </c>
      <c r="AW182" t="str">
        <f>""</f>
        <v/>
      </c>
      <c r="AX182" t="str">
        <f>""</f>
        <v/>
      </c>
      <c r="AY182" t="str">
        <f>""</f>
        <v/>
      </c>
    </row>
    <row r="183" spans="1:51">
      <c r="A183" s="1">
        <v>112578</v>
      </c>
      <c r="B183" t="s">
        <v>3216</v>
      </c>
      <c r="C183" t="s">
        <v>2810</v>
      </c>
      <c r="D183" t="s">
        <v>7</v>
      </c>
      <c r="E183" s="2">
        <v>39989</v>
      </c>
      <c r="F183" s="1">
        <v>110286</v>
      </c>
      <c r="G183" t="s">
        <v>1275</v>
      </c>
      <c r="H183" t="s">
        <v>364</v>
      </c>
      <c r="I183" t="s">
        <v>7</v>
      </c>
      <c r="J183" s="2">
        <v>40003</v>
      </c>
      <c r="K183" s="1">
        <v>118096</v>
      </c>
      <c r="L183" t="s">
        <v>2433</v>
      </c>
      <c r="M183" t="s">
        <v>2959</v>
      </c>
      <c r="N183" t="s">
        <v>10</v>
      </c>
      <c r="O183" s="2">
        <v>40079</v>
      </c>
      <c r="P183" s="1">
        <v>131120</v>
      </c>
      <c r="Q183" t="s">
        <v>1797</v>
      </c>
      <c r="R183" t="s">
        <v>1360</v>
      </c>
      <c r="S183" t="s">
        <v>7</v>
      </c>
      <c r="T183" s="2">
        <v>40092</v>
      </c>
      <c r="V183" t="str">
        <f>""</f>
        <v/>
      </c>
      <c r="W183" t="str">
        <f>""</f>
        <v/>
      </c>
      <c r="X183" t="str">
        <f>""</f>
        <v/>
      </c>
      <c r="Y183" t="str">
        <f>""</f>
        <v/>
      </c>
      <c r="Z183" t="str">
        <f>""</f>
        <v/>
      </c>
      <c r="AA183" t="str">
        <f>""</f>
        <v/>
      </c>
      <c r="AB183" t="str">
        <f>""</f>
        <v/>
      </c>
      <c r="AC183" t="str">
        <f>""</f>
        <v/>
      </c>
      <c r="AD183" t="str">
        <f>""</f>
        <v/>
      </c>
      <c r="AE183" t="str">
        <f>""</f>
        <v/>
      </c>
      <c r="AF183" t="str">
        <f>""</f>
        <v/>
      </c>
      <c r="AG183" t="str">
        <f>""</f>
        <v/>
      </c>
      <c r="AH183" t="str">
        <f>""</f>
        <v/>
      </c>
      <c r="AI183" t="str">
        <f>""</f>
        <v/>
      </c>
      <c r="AJ183" t="str">
        <f>""</f>
        <v/>
      </c>
      <c r="AK183" t="str">
        <f>""</f>
        <v/>
      </c>
      <c r="AL183" t="str">
        <f>""</f>
        <v/>
      </c>
      <c r="AM183" t="str">
        <f>""</f>
        <v/>
      </c>
      <c r="AN183" t="str">
        <f>""</f>
        <v/>
      </c>
      <c r="AO183" t="str">
        <f>""</f>
        <v/>
      </c>
      <c r="AP183" t="str">
        <f>""</f>
        <v/>
      </c>
      <c r="AQ183" t="str">
        <f>""</f>
        <v/>
      </c>
      <c r="AR183" t="str">
        <f>""</f>
        <v/>
      </c>
      <c r="AS183" t="str">
        <f>""</f>
        <v/>
      </c>
      <c r="AT183" t="str">
        <f>""</f>
        <v/>
      </c>
      <c r="AU183" t="str">
        <f>""</f>
        <v/>
      </c>
      <c r="AV183" t="str">
        <f>""</f>
        <v/>
      </c>
      <c r="AW183" t="str">
        <f>""</f>
        <v/>
      </c>
      <c r="AX183" t="str">
        <f>""</f>
        <v/>
      </c>
      <c r="AY183" t="str">
        <f>""</f>
        <v/>
      </c>
    </row>
    <row r="184" spans="1:51">
      <c r="A184" s="1">
        <v>135533</v>
      </c>
      <c r="B184" t="s">
        <v>3218</v>
      </c>
      <c r="C184" t="s">
        <v>2194</v>
      </c>
      <c r="D184" t="s">
        <v>1020</v>
      </c>
      <c r="E184" s="2">
        <v>39994</v>
      </c>
      <c r="F184" s="1">
        <v>130394</v>
      </c>
      <c r="G184" t="s">
        <v>3348</v>
      </c>
      <c r="H184" t="s">
        <v>704</v>
      </c>
      <c r="I184" t="s">
        <v>7</v>
      </c>
      <c r="J184" s="2">
        <v>40003</v>
      </c>
      <c r="K184" s="1">
        <v>108241</v>
      </c>
      <c r="L184" t="s">
        <v>1225</v>
      </c>
      <c r="M184" t="s">
        <v>1067</v>
      </c>
      <c r="N184" t="s">
        <v>7</v>
      </c>
      <c r="O184" s="2">
        <v>40084</v>
      </c>
      <c r="P184" s="1">
        <v>100588</v>
      </c>
      <c r="Q184" t="s">
        <v>1799</v>
      </c>
      <c r="R184" t="s">
        <v>14</v>
      </c>
      <c r="S184" t="s">
        <v>7</v>
      </c>
      <c r="T184" s="2">
        <v>40092</v>
      </c>
      <c r="V184" t="str">
        <f>""</f>
        <v/>
      </c>
      <c r="W184" t="str">
        <f>""</f>
        <v/>
      </c>
      <c r="X184" t="str">
        <f>""</f>
        <v/>
      </c>
      <c r="Y184" t="str">
        <f>""</f>
        <v/>
      </c>
      <c r="Z184" t="str">
        <f>""</f>
        <v/>
      </c>
      <c r="AA184" t="str">
        <f>""</f>
        <v/>
      </c>
      <c r="AB184" t="str">
        <f>""</f>
        <v/>
      </c>
      <c r="AC184" t="str">
        <f>""</f>
        <v/>
      </c>
      <c r="AD184" t="str">
        <f>""</f>
        <v/>
      </c>
      <c r="AE184" t="str">
        <f>""</f>
        <v/>
      </c>
      <c r="AF184" t="str">
        <f>""</f>
        <v/>
      </c>
      <c r="AG184" t="str">
        <f>""</f>
        <v/>
      </c>
      <c r="AH184" t="str">
        <f>""</f>
        <v/>
      </c>
      <c r="AI184" t="str">
        <f>""</f>
        <v/>
      </c>
      <c r="AJ184" t="str">
        <f>""</f>
        <v/>
      </c>
      <c r="AK184" t="str">
        <f>""</f>
        <v/>
      </c>
      <c r="AL184" t="str">
        <f>""</f>
        <v/>
      </c>
      <c r="AM184" t="str">
        <f>""</f>
        <v/>
      </c>
      <c r="AN184" t="str">
        <f>""</f>
        <v/>
      </c>
      <c r="AO184" t="str">
        <f>""</f>
        <v/>
      </c>
      <c r="AP184" t="str">
        <f>""</f>
        <v/>
      </c>
      <c r="AQ184" t="str">
        <f>""</f>
        <v/>
      </c>
      <c r="AR184" t="str">
        <f>""</f>
        <v/>
      </c>
      <c r="AS184" t="str">
        <f>""</f>
        <v/>
      </c>
      <c r="AT184" t="str">
        <f>""</f>
        <v/>
      </c>
      <c r="AU184" t="str">
        <f>""</f>
        <v/>
      </c>
      <c r="AV184" t="str">
        <f>""</f>
        <v/>
      </c>
      <c r="AW184" t="str">
        <f>""</f>
        <v/>
      </c>
      <c r="AX184" t="str">
        <f>""</f>
        <v/>
      </c>
      <c r="AY184" t="str">
        <f>""</f>
        <v/>
      </c>
    </row>
    <row r="185" spans="1:51">
      <c r="A185" s="1">
        <v>118331</v>
      </c>
      <c r="B185" t="s">
        <v>3219</v>
      </c>
      <c r="C185" t="s">
        <v>3423</v>
      </c>
      <c r="D185" t="s">
        <v>7</v>
      </c>
      <c r="E185" s="2">
        <v>39994</v>
      </c>
      <c r="F185" s="1">
        <v>135053</v>
      </c>
      <c r="G185" t="s">
        <v>3350</v>
      </c>
      <c r="H185" t="s">
        <v>1057</v>
      </c>
      <c r="I185" t="s">
        <v>7</v>
      </c>
      <c r="J185" s="2">
        <v>40003</v>
      </c>
      <c r="K185" s="1">
        <v>107535</v>
      </c>
      <c r="L185" t="s">
        <v>1227</v>
      </c>
      <c r="M185" t="s">
        <v>2512</v>
      </c>
      <c r="N185" t="s">
        <v>7</v>
      </c>
      <c r="O185" s="2">
        <v>40084</v>
      </c>
      <c r="P185" s="1">
        <v>112712</v>
      </c>
      <c r="Q185" t="s">
        <v>3352</v>
      </c>
      <c r="R185" t="s">
        <v>392</v>
      </c>
      <c r="S185" t="s">
        <v>7</v>
      </c>
      <c r="T185" s="2">
        <v>40093</v>
      </c>
      <c r="V185" t="str">
        <f>""</f>
        <v/>
      </c>
      <c r="W185" t="str">
        <f>""</f>
        <v/>
      </c>
      <c r="X185" t="str">
        <f>""</f>
        <v/>
      </c>
      <c r="Y185" t="str">
        <f>""</f>
        <v/>
      </c>
      <c r="Z185" t="str">
        <f>""</f>
        <v/>
      </c>
      <c r="AA185" t="str">
        <f>""</f>
        <v/>
      </c>
      <c r="AB185" t="str">
        <f>""</f>
        <v/>
      </c>
      <c r="AC185" t="str">
        <f>""</f>
        <v/>
      </c>
      <c r="AD185" t="str">
        <f>""</f>
        <v/>
      </c>
      <c r="AE185" t="str">
        <f>""</f>
        <v/>
      </c>
      <c r="AF185" t="str">
        <f>""</f>
        <v/>
      </c>
      <c r="AG185" t="str">
        <f>""</f>
        <v/>
      </c>
      <c r="AH185" t="str">
        <f>""</f>
        <v/>
      </c>
      <c r="AI185" t="str">
        <f>""</f>
        <v/>
      </c>
      <c r="AJ185" t="str">
        <f>""</f>
        <v/>
      </c>
      <c r="AK185" t="str">
        <f>""</f>
        <v/>
      </c>
      <c r="AL185" t="str">
        <f>""</f>
        <v/>
      </c>
      <c r="AM185" t="str">
        <f>""</f>
        <v/>
      </c>
      <c r="AN185" t="str">
        <f>""</f>
        <v/>
      </c>
      <c r="AO185" t="str">
        <f>""</f>
        <v/>
      </c>
      <c r="AP185" t="str">
        <f>""</f>
        <v/>
      </c>
      <c r="AQ185" t="str">
        <f>""</f>
        <v/>
      </c>
      <c r="AR185" t="str">
        <f>""</f>
        <v/>
      </c>
      <c r="AS185" t="str">
        <f>""</f>
        <v/>
      </c>
      <c r="AT185" t="str">
        <f>""</f>
        <v/>
      </c>
      <c r="AU185" t="str">
        <f>""</f>
        <v/>
      </c>
      <c r="AV185" t="str">
        <f>""</f>
        <v/>
      </c>
      <c r="AW185" t="str">
        <f>""</f>
        <v/>
      </c>
      <c r="AX185" t="str">
        <f>""</f>
        <v/>
      </c>
      <c r="AY185" t="str">
        <f>""</f>
        <v/>
      </c>
    </row>
    <row r="186" spans="1:51">
      <c r="A186" s="1">
        <v>135595</v>
      </c>
      <c r="B186" t="s">
        <v>3220</v>
      </c>
      <c r="C186" t="s">
        <v>2442</v>
      </c>
      <c r="D186" t="s">
        <v>7</v>
      </c>
      <c r="E186" s="2">
        <v>39994</v>
      </c>
      <c r="F186" s="1">
        <v>118556</v>
      </c>
      <c r="G186" t="s">
        <v>2720</v>
      </c>
      <c r="H186" t="s">
        <v>3423</v>
      </c>
      <c r="I186" t="s">
        <v>7</v>
      </c>
      <c r="J186" s="2">
        <v>40003</v>
      </c>
      <c r="K186" s="1">
        <v>103978</v>
      </c>
      <c r="L186" t="s">
        <v>1228</v>
      </c>
      <c r="M186" t="s">
        <v>2533</v>
      </c>
      <c r="N186" t="s">
        <v>7</v>
      </c>
      <c r="O186" s="2">
        <v>40084</v>
      </c>
      <c r="P186" s="1">
        <v>125019</v>
      </c>
      <c r="Q186" t="s">
        <v>3353</v>
      </c>
      <c r="R186" t="s">
        <v>134</v>
      </c>
      <c r="S186" t="s">
        <v>7</v>
      </c>
      <c r="T186" s="2">
        <v>40093</v>
      </c>
      <c r="V186" t="str">
        <f>""</f>
        <v/>
      </c>
      <c r="W186" t="str">
        <f>""</f>
        <v/>
      </c>
      <c r="X186" t="str">
        <f>""</f>
        <v/>
      </c>
      <c r="Y186" t="str">
        <f>""</f>
        <v/>
      </c>
      <c r="Z186" t="str">
        <f>""</f>
        <v/>
      </c>
      <c r="AA186" t="str">
        <f>""</f>
        <v/>
      </c>
      <c r="AB186" t="str">
        <f>""</f>
        <v/>
      </c>
      <c r="AC186" t="str">
        <f>""</f>
        <v/>
      </c>
      <c r="AD186" t="str">
        <f>""</f>
        <v/>
      </c>
      <c r="AE186" t="str">
        <f>""</f>
        <v/>
      </c>
      <c r="AF186" t="str">
        <f>""</f>
        <v/>
      </c>
      <c r="AG186" t="str">
        <f>""</f>
        <v/>
      </c>
      <c r="AH186" t="str">
        <f>""</f>
        <v/>
      </c>
      <c r="AI186" t="str">
        <f>""</f>
        <v/>
      </c>
      <c r="AJ186" t="str">
        <f>""</f>
        <v/>
      </c>
      <c r="AK186" t="str">
        <f>""</f>
        <v/>
      </c>
      <c r="AL186" t="str">
        <f>""</f>
        <v/>
      </c>
      <c r="AM186" t="str">
        <f>""</f>
        <v/>
      </c>
      <c r="AN186" t="str">
        <f>""</f>
        <v/>
      </c>
      <c r="AO186" t="str">
        <f>""</f>
        <v/>
      </c>
      <c r="AP186" t="str">
        <f>""</f>
        <v/>
      </c>
      <c r="AQ186" t="str">
        <f>""</f>
        <v/>
      </c>
      <c r="AR186" t="str">
        <f>""</f>
        <v/>
      </c>
      <c r="AS186" t="str">
        <f>""</f>
        <v/>
      </c>
      <c r="AT186" t="str">
        <f>""</f>
        <v/>
      </c>
      <c r="AU186" t="str">
        <f>""</f>
        <v/>
      </c>
      <c r="AV186" t="str">
        <f>""</f>
        <v/>
      </c>
      <c r="AW186" t="str">
        <f>""</f>
        <v/>
      </c>
      <c r="AX186" t="str">
        <f>""</f>
        <v/>
      </c>
      <c r="AY186" t="str">
        <f>""</f>
        <v/>
      </c>
    </row>
    <row r="187" spans="1:51">
      <c r="A187" s="1">
        <v>131895</v>
      </c>
      <c r="B187" t="s">
        <v>3223</v>
      </c>
      <c r="C187" t="s">
        <v>2177</v>
      </c>
      <c r="D187" t="s">
        <v>10</v>
      </c>
      <c r="E187" s="2">
        <v>39995</v>
      </c>
      <c r="F187" s="1">
        <v>131874</v>
      </c>
      <c r="G187" t="s">
        <v>2728</v>
      </c>
      <c r="H187" t="s">
        <v>14</v>
      </c>
      <c r="I187" t="s">
        <v>7</v>
      </c>
      <c r="J187" s="2">
        <v>40071</v>
      </c>
      <c r="K187" s="1">
        <v>116828</v>
      </c>
      <c r="L187" t="s">
        <v>1229</v>
      </c>
      <c r="M187" t="s">
        <v>1056</v>
      </c>
      <c r="N187" t="s">
        <v>7</v>
      </c>
      <c r="O187" s="2">
        <v>40084</v>
      </c>
      <c r="P187" s="1">
        <v>101505</v>
      </c>
      <c r="Q187" t="s">
        <v>3354</v>
      </c>
      <c r="R187" t="s">
        <v>3411</v>
      </c>
      <c r="S187" t="s">
        <v>7</v>
      </c>
      <c r="T187" s="2">
        <v>40093</v>
      </c>
      <c r="V187" t="str">
        <f>""</f>
        <v/>
      </c>
      <c r="W187" t="str">
        <f>""</f>
        <v/>
      </c>
      <c r="X187" t="str">
        <f>""</f>
        <v/>
      </c>
      <c r="Y187" t="str">
        <f>""</f>
        <v/>
      </c>
      <c r="Z187" t="str">
        <f>""</f>
        <v/>
      </c>
      <c r="AA187" t="str">
        <f>""</f>
        <v/>
      </c>
      <c r="AB187" t="str">
        <f>""</f>
        <v/>
      </c>
      <c r="AC187" t="str">
        <f>""</f>
        <v/>
      </c>
      <c r="AD187" t="str">
        <f>""</f>
        <v/>
      </c>
      <c r="AE187" t="str">
        <f>""</f>
        <v/>
      </c>
      <c r="AF187" t="str">
        <f>""</f>
        <v/>
      </c>
      <c r="AG187" t="str">
        <f>""</f>
        <v/>
      </c>
      <c r="AH187" t="str">
        <f>""</f>
        <v/>
      </c>
      <c r="AI187" t="str">
        <f>""</f>
        <v/>
      </c>
      <c r="AJ187" t="str">
        <f>""</f>
        <v/>
      </c>
      <c r="AK187" t="str">
        <f>""</f>
        <v/>
      </c>
      <c r="AL187" t="str">
        <f>""</f>
        <v/>
      </c>
      <c r="AM187" t="str">
        <f>""</f>
        <v/>
      </c>
      <c r="AN187" t="str">
        <f>""</f>
        <v/>
      </c>
      <c r="AO187" t="str">
        <f>""</f>
        <v/>
      </c>
      <c r="AP187" t="str">
        <f>""</f>
        <v/>
      </c>
      <c r="AQ187" t="str">
        <f>""</f>
        <v/>
      </c>
      <c r="AR187" t="str">
        <f>""</f>
        <v/>
      </c>
      <c r="AS187" t="str">
        <f>""</f>
        <v/>
      </c>
      <c r="AT187" t="str">
        <f>""</f>
        <v/>
      </c>
      <c r="AU187" t="str">
        <f>""</f>
        <v/>
      </c>
      <c r="AV187" t="str">
        <f>""</f>
        <v/>
      </c>
      <c r="AW187" t="str">
        <f>""</f>
        <v/>
      </c>
      <c r="AX187" t="str">
        <f>""</f>
        <v/>
      </c>
      <c r="AY187" t="str">
        <f>""</f>
        <v/>
      </c>
    </row>
    <row r="188" spans="1:51">
      <c r="A188" s="1">
        <v>109000</v>
      </c>
      <c r="B188" t="s">
        <v>3225</v>
      </c>
      <c r="C188" t="s">
        <v>2696</v>
      </c>
      <c r="D188" t="s">
        <v>7</v>
      </c>
      <c r="E188" s="2">
        <v>39995</v>
      </c>
      <c r="F188" s="1">
        <v>105912</v>
      </c>
      <c r="G188" t="s">
        <v>2722</v>
      </c>
      <c r="H188" t="s">
        <v>1213</v>
      </c>
      <c r="I188" t="s">
        <v>7</v>
      </c>
      <c r="J188" s="2">
        <v>40072</v>
      </c>
      <c r="K188" s="1">
        <v>108481</v>
      </c>
      <c r="L188" t="s">
        <v>1231</v>
      </c>
      <c r="M188" t="s">
        <v>2628</v>
      </c>
      <c r="N188" t="s">
        <v>7</v>
      </c>
      <c r="O188" s="2">
        <v>40084</v>
      </c>
      <c r="P188" s="1">
        <v>103864</v>
      </c>
      <c r="Q188" t="s">
        <v>3355</v>
      </c>
      <c r="R188" t="s">
        <v>1212</v>
      </c>
      <c r="S188" t="s">
        <v>10</v>
      </c>
      <c r="T188" s="2">
        <v>40093</v>
      </c>
      <c r="V188" t="str">
        <f>""</f>
        <v/>
      </c>
      <c r="W188" t="str">
        <f>""</f>
        <v/>
      </c>
      <c r="X188" t="str">
        <f>""</f>
        <v/>
      </c>
      <c r="Y188" t="str">
        <f>""</f>
        <v/>
      </c>
      <c r="Z188" t="str">
        <f>""</f>
        <v/>
      </c>
      <c r="AA188" t="str">
        <f>""</f>
        <v/>
      </c>
      <c r="AB188" t="str">
        <f>""</f>
        <v/>
      </c>
      <c r="AC188" t="str">
        <f>""</f>
        <v/>
      </c>
      <c r="AD188" t="str">
        <f>""</f>
        <v/>
      </c>
      <c r="AE188" t="str">
        <f>""</f>
        <v/>
      </c>
      <c r="AF188" t="str">
        <f>""</f>
        <v/>
      </c>
      <c r="AG188" t="str">
        <f>""</f>
        <v/>
      </c>
      <c r="AH188" t="str">
        <f>""</f>
        <v/>
      </c>
      <c r="AI188" t="str">
        <f>""</f>
        <v/>
      </c>
      <c r="AJ188" t="str">
        <f>""</f>
        <v/>
      </c>
      <c r="AK188" t="str">
        <f>""</f>
        <v/>
      </c>
      <c r="AL188" t="str">
        <f>""</f>
        <v/>
      </c>
      <c r="AM188" t="str">
        <f>""</f>
        <v/>
      </c>
      <c r="AN188" t="str">
        <f>""</f>
        <v/>
      </c>
      <c r="AO188" t="str">
        <f>""</f>
        <v/>
      </c>
      <c r="AP188" t="str">
        <f>""</f>
        <v/>
      </c>
      <c r="AQ188" t="str">
        <f>""</f>
        <v/>
      </c>
      <c r="AR188" t="str">
        <f>""</f>
        <v/>
      </c>
      <c r="AS188" t="str">
        <f>""</f>
        <v/>
      </c>
      <c r="AT188" t="str">
        <f>""</f>
        <v/>
      </c>
      <c r="AU188" t="str">
        <f>""</f>
        <v/>
      </c>
      <c r="AV188" t="str">
        <f>""</f>
        <v/>
      </c>
      <c r="AW188" t="str">
        <f>""</f>
        <v/>
      </c>
      <c r="AX188" t="str">
        <f>""</f>
        <v/>
      </c>
      <c r="AY188" t="str">
        <f>""</f>
        <v/>
      </c>
    </row>
    <row r="189" spans="1:51">
      <c r="A189" s="1">
        <v>133928</v>
      </c>
      <c r="B189" t="s">
        <v>3228</v>
      </c>
      <c r="C189" t="s">
        <v>366</v>
      </c>
      <c r="D189" t="s">
        <v>1020</v>
      </c>
      <c r="E189" s="2">
        <v>39997</v>
      </c>
      <c r="F189" s="1">
        <v>123243</v>
      </c>
      <c r="G189" t="s">
        <v>2724</v>
      </c>
      <c r="H189" t="s">
        <v>1383</v>
      </c>
      <c r="I189" t="s">
        <v>10</v>
      </c>
      <c r="J189" s="2">
        <v>40072</v>
      </c>
      <c r="K189" s="1">
        <v>123107</v>
      </c>
      <c r="L189" t="s">
        <v>1232</v>
      </c>
      <c r="M189" t="s">
        <v>1383</v>
      </c>
      <c r="N189" t="s">
        <v>7</v>
      </c>
      <c r="O189" s="2">
        <v>40085</v>
      </c>
      <c r="P189" s="1">
        <v>131150</v>
      </c>
      <c r="Q189" t="s">
        <v>3358</v>
      </c>
      <c r="R189" t="s">
        <v>1066</v>
      </c>
      <c r="S189" t="s">
        <v>1020</v>
      </c>
      <c r="T189" s="2">
        <v>40093</v>
      </c>
      <c r="V189" t="str">
        <f>""</f>
        <v/>
      </c>
      <c r="W189" t="str">
        <f>""</f>
        <v/>
      </c>
      <c r="X189" t="str">
        <f>""</f>
        <v/>
      </c>
      <c r="Y189" t="str">
        <f>""</f>
        <v/>
      </c>
      <c r="Z189" t="str">
        <f>""</f>
        <v/>
      </c>
      <c r="AA189" t="str">
        <f>""</f>
        <v/>
      </c>
      <c r="AB189" t="str">
        <f>""</f>
        <v/>
      </c>
      <c r="AC189" t="str">
        <f>""</f>
        <v/>
      </c>
      <c r="AD189" t="str">
        <f>""</f>
        <v/>
      </c>
      <c r="AE189" t="str">
        <f>""</f>
        <v/>
      </c>
      <c r="AF189" t="str">
        <f>""</f>
        <v/>
      </c>
      <c r="AG189" t="str">
        <f>""</f>
        <v/>
      </c>
      <c r="AH189" t="str">
        <f>""</f>
        <v/>
      </c>
      <c r="AI189" t="str">
        <f>""</f>
        <v/>
      </c>
      <c r="AJ189" t="str">
        <f>""</f>
        <v/>
      </c>
      <c r="AK189" t="str">
        <f>""</f>
        <v/>
      </c>
      <c r="AL189" t="str">
        <f>""</f>
        <v/>
      </c>
      <c r="AM189" t="str">
        <f>""</f>
        <v/>
      </c>
      <c r="AN189" t="str">
        <f>""</f>
        <v/>
      </c>
      <c r="AO189" t="str">
        <f>""</f>
        <v/>
      </c>
      <c r="AP189" t="str">
        <f>""</f>
        <v/>
      </c>
      <c r="AQ189" t="str">
        <f>""</f>
        <v/>
      </c>
      <c r="AR189" t="str">
        <f>""</f>
        <v/>
      </c>
      <c r="AS189" t="str">
        <f>""</f>
        <v/>
      </c>
      <c r="AT189" t="str">
        <f>""</f>
        <v/>
      </c>
      <c r="AU189" t="str">
        <f>""</f>
        <v/>
      </c>
      <c r="AV189" t="str">
        <f>""</f>
        <v/>
      </c>
      <c r="AW189" t="str">
        <f>""</f>
        <v/>
      </c>
      <c r="AX189" t="str">
        <f>""</f>
        <v/>
      </c>
      <c r="AY189" t="str">
        <f>""</f>
        <v/>
      </c>
    </row>
    <row r="190" spans="1:51">
      <c r="A190" s="1">
        <v>110286</v>
      </c>
      <c r="B190" t="s">
        <v>1275</v>
      </c>
      <c r="C190" t="s">
        <v>364</v>
      </c>
      <c r="D190" t="s">
        <v>7</v>
      </c>
      <c r="E190" s="2">
        <v>40003</v>
      </c>
      <c r="F190" s="1">
        <v>103157</v>
      </c>
      <c r="G190" t="s">
        <v>2725</v>
      </c>
      <c r="H190" t="s">
        <v>2894</v>
      </c>
      <c r="I190" t="s">
        <v>7</v>
      </c>
      <c r="J190" s="2">
        <v>40072</v>
      </c>
      <c r="K190" s="1">
        <v>125934</v>
      </c>
      <c r="L190" t="s">
        <v>1235</v>
      </c>
      <c r="M190" t="s">
        <v>3427</v>
      </c>
      <c r="N190" t="s">
        <v>7</v>
      </c>
      <c r="O190" s="2">
        <v>40085</v>
      </c>
      <c r="P190" s="1">
        <v>100785</v>
      </c>
      <c r="Q190" t="s">
        <v>3359</v>
      </c>
      <c r="R190" t="s">
        <v>1948</v>
      </c>
      <c r="S190" t="s">
        <v>7</v>
      </c>
      <c r="T190" s="2">
        <v>40093</v>
      </c>
      <c r="V190" t="str">
        <f>""</f>
        <v/>
      </c>
      <c r="W190" t="str">
        <f>""</f>
        <v/>
      </c>
      <c r="X190" t="str">
        <f>""</f>
        <v/>
      </c>
      <c r="Y190" t="str">
        <f>""</f>
        <v/>
      </c>
      <c r="Z190" t="str">
        <f>""</f>
        <v/>
      </c>
      <c r="AA190" t="str">
        <f>""</f>
        <v/>
      </c>
      <c r="AB190" t="str">
        <f>""</f>
        <v/>
      </c>
      <c r="AC190" t="str">
        <f>""</f>
        <v/>
      </c>
      <c r="AD190" t="str">
        <f>""</f>
        <v/>
      </c>
      <c r="AE190" t="str">
        <f>""</f>
        <v/>
      </c>
      <c r="AF190" t="str">
        <f>""</f>
        <v/>
      </c>
      <c r="AG190" t="str">
        <f>""</f>
        <v/>
      </c>
      <c r="AH190" t="str">
        <f>""</f>
        <v/>
      </c>
      <c r="AI190" t="str">
        <f>""</f>
        <v/>
      </c>
      <c r="AJ190" t="str">
        <f>""</f>
        <v/>
      </c>
      <c r="AK190" t="str">
        <f>""</f>
        <v/>
      </c>
      <c r="AL190" t="str">
        <f>""</f>
        <v/>
      </c>
      <c r="AM190" t="str">
        <f>""</f>
        <v/>
      </c>
      <c r="AN190" t="str">
        <f>""</f>
        <v/>
      </c>
      <c r="AO190" t="str">
        <f>""</f>
        <v/>
      </c>
      <c r="AP190" t="str">
        <f>""</f>
        <v/>
      </c>
      <c r="AQ190" t="str">
        <f>""</f>
        <v/>
      </c>
      <c r="AR190" t="str">
        <f>""</f>
        <v/>
      </c>
      <c r="AS190" t="str">
        <f>""</f>
        <v/>
      </c>
      <c r="AT190" t="str">
        <f>""</f>
        <v/>
      </c>
      <c r="AU190" t="str">
        <f>""</f>
        <v/>
      </c>
      <c r="AV190" t="str">
        <f>""</f>
        <v/>
      </c>
      <c r="AW190" t="str">
        <f>""</f>
        <v/>
      </c>
      <c r="AX190" t="str">
        <f>""</f>
        <v/>
      </c>
      <c r="AY190" t="str">
        <f>""</f>
        <v/>
      </c>
    </row>
    <row r="191" spans="1:51">
      <c r="A191" s="1">
        <v>130394</v>
      </c>
      <c r="B191" t="s">
        <v>3348</v>
      </c>
      <c r="C191" t="s">
        <v>704</v>
      </c>
      <c r="D191" t="s">
        <v>7</v>
      </c>
      <c r="E191" s="2">
        <v>40003</v>
      </c>
      <c r="F191" s="1">
        <v>114536</v>
      </c>
      <c r="G191" t="s">
        <v>2727</v>
      </c>
      <c r="H191" t="s">
        <v>3278</v>
      </c>
      <c r="I191" t="s">
        <v>7</v>
      </c>
      <c r="J191" s="2">
        <v>40072</v>
      </c>
      <c r="K191" s="1">
        <v>105241</v>
      </c>
      <c r="L191" t="s">
        <v>1236</v>
      </c>
      <c r="M191" t="s">
        <v>3398</v>
      </c>
      <c r="N191" t="s">
        <v>7</v>
      </c>
      <c r="O191" s="2">
        <v>40085</v>
      </c>
      <c r="P191" s="1">
        <v>102167</v>
      </c>
      <c r="Q191" t="s">
        <v>2632</v>
      </c>
      <c r="R191" t="s">
        <v>2964</v>
      </c>
      <c r="S191" t="s">
        <v>10</v>
      </c>
      <c r="T191" s="2">
        <v>40093</v>
      </c>
      <c r="V191" t="str">
        <f>""</f>
        <v/>
      </c>
      <c r="W191" t="str">
        <f>""</f>
        <v/>
      </c>
      <c r="X191" t="str">
        <f>""</f>
        <v/>
      </c>
      <c r="Y191" t="str">
        <f>""</f>
        <v/>
      </c>
      <c r="Z191" t="str">
        <f>""</f>
        <v/>
      </c>
      <c r="AA191" t="str">
        <f>""</f>
        <v/>
      </c>
      <c r="AB191" t="str">
        <f>""</f>
        <v/>
      </c>
      <c r="AC191" t="str">
        <f>""</f>
        <v/>
      </c>
      <c r="AD191" t="str">
        <f>""</f>
        <v/>
      </c>
      <c r="AE191" t="str">
        <f>""</f>
        <v/>
      </c>
      <c r="AF191" t="str">
        <f>""</f>
        <v/>
      </c>
      <c r="AG191" t="str">
        <f>""</f>
        <v/>
      </c>
      <c r="AH191" t="str">
        <f>""</f>
        <v/>
      </c>
      <c r="AI191" t="str">
        <f>""</f>
        <v/>
      </c>
      <c r="AJ191" t="str">
        <f>""</f>
        <v/>
      </c>
      <c r="AK191" t="str">
        <f>""</f>
        <v/>
      </c>
      <c r="AL191" t="str">
        <f>""</f>
        <v/>
      </c>
      <c r="AM191" t="str">
        <f>""</f>
        <v/>
      </c>
      <c r="AN191" t="str">
        <f>""</f>
        <v/>
      </c>
      <c r="AO191" t="str">
        <f>""</f>
        <v/>
      </c>
      <c r="AP191" t="str">
        <f>""</f>
        <v/>
      </c>
      <c r="AQ191" t="str">
        <f>""</f>
        <v/>
      </c>
      <c r="AR191" t="str">
        <f>""</f>
        <v/>
      </c>
      <c r="AS191" t="str">
        <f>""</f>
        <v/>
      </c>
      <c r="AT191" t="str">
        <f>""</f>
        <v/>
      </c>
      <c r="AU191" t="str">
        <f>""</f>
        <v/>
      </c>
      <c r="AV191" t="str">
        <f>""</f>
        <v/>
      </c>
      <c r="AW191" t="str">
        <f>""</f>
        <v/>
      </c>
      <c r="AX191" t="str">
        <f>""</f>
        <v/>
      </c>
      <c r="AY191" t="str">
        <f>""</f>
        <v/>
      </c>
    </row>
    <row r="192" spans="1:51">
      <c r="A192" s="1">
        <v>135053</v>
      </c>
      <c r="B192" t="s">
        <v>3350</v>
      </c>
      <c r="C192" t="s">
        <v>1057</v>
      </c>
      <c r="D192" t="s">
        <v>7</v>
      </c>
      <c r="E192" s="2">
        <v>40003</v>
      </c>
      <c r="F192" s="1">
        <v>120236</v>
      </c>
      <c r="G192" t="s">
        <v>2723</v>
      </c>
      <c r="H192" t="s">
        <v>2193</v>
      </c>
      <c r="I192" t="s">
        <v>10</v>
      </c>
      <c r="J192" s="2">
        <v>40073</v>
      </c>
      <c r="K192" s="1">
        <v>115368</v>
      </c>
      <c r="L192" t="s">
        <v>3347</v>
      </c>
      <c r="M192" t="s">
        <v>1778</v>
      </c>
      <c r="N192" t="s">
        <v>10</v>
      </c>
      <c r="O192" s="2">
        <v>40086</v>
      </c>
      <c r="P192" s="1">
        <v>114121</v>
      </c>
      <c r="Q192" t="s">
        <v>3361</v>
      </c>
      <c r="R192" t="s">
        <v>1745</v>
      </c>
      <c r="S192" t="s">
        <v>7</v>
      </c>
      <c r="T192" s="2">
        <v>40094</v>
      </c>
      <c r="V192" t="str">
        <f>""</f>
        <v/>
      </c>
      <c r="W192" t="str">
        <f>""</f>
        <v/>
      </c>
      <c r="X192" t="str">
        <f>""</f>
        <v/>
      </c>
      <c r="Y192" t="str">
        <f>""</f>
        <v/>
      </c>
      <c r="Z192" t="str">
        <f>""</f>
        <v/>
      </c>
      <c r="AA192" t="str">
        <f>""</f>
        <v/>
      </c>
      <c r="AB192" t="str">
        <f>""</f>
        <v/>
      </c>
      <c r="AC192" t="str">
        <f>""</f>
        <v/>
      </c>
      <c r="AD192" t="str">
        <f>""</f>
        <v/>
      </c>
      <c r="AE192" t="str">
        <f>""</f>
        <v/>
      </c>
      <c r="AF192" t="str">
        <f>""</f>
        <v/>
      </c>
      <c r="AG192" t="str">
        <f>""</f>
        <v/>
      </c>
      <c r="AH192" t="str">
        <f>""</f>
        <v/>
      </c>
      <c r="AI192" t="str">
        <f>""</f>
        <v/>
      </c>
      <c r="AJ192" t="str">
        <f>""</f>
        <v/>
      </c>
      <c r="AK192" t="str">
        <f>""</f>
        <v/>
      </c>
      <c r="AL192" t="str">
        <f>""</f>
        <v/>
      </c>
      <c r="AM192" t="str">
        <f>""</f>
        <v/>
      </c>
      <c r="AN192" t="str">
        <f>""</f>
        <v/>
      </c>
      <c r="AO192" t="str">
        <f>""</f>
        <v/>
      </c>
      <c r="AP192" t="str">
        <f>""</f>
        <v/>
      </c>
      <c r="AQ192" t="str">
        <f>""</f>
        <v/>
      </c>
      <c r="AR192" t="str">
        <f>""</f>
        <v/>
      </c>
      <c r="AS192" t="str">
        <f>""</f>
        <v/>
      </c>
      <c r="AT192" t="str">
        <f>""</f>
        <v/>
      </c>
      <c r="AU192" t="str">
        <f>""</f>
        <v/>
      </c>
      <c r="AV192" t="str">
        <f>""</f>
        <v/>
      </c>
      <c r="AW192" t="str">
        <f>""</f>
        <v/>
      </c>
      <c r="AX192" t="str">
        <f>""</f>
        <v/>
      </c>
      <c r="AY192" t="str">
        <f>""</f>
        <v/>
      </c>
    </row>
    <row r="193" spans="1:51">
      <c r="A193" s="1">
        <v>118556</v>
      </c>
      <c r="B193" t="s">
        <v>2720</v>
      </c>
      <c r="C193" t="s">
        <v>3423</v>
      </c>
      <c r="D193" t="s">
        <v>7</v>
      </c>
      <c r="E193" s="2">
        <v>40003</v>
      </c>
      <c r="F193" s="1">
        <v>108055</v>
      </c>
      <c r="G193" t="s">
        <v>2731</v>
      </c>
      <c r="H193" t="s">
        <v>1066</v>
      </c>
      <c r="I193" t="s">
        <v>10</v>
      </c>
      <c r="J193" s="2">
        <v>40077</v>
      </c>
      <c r="K193" s="1">
        <v>124359</v>
      </c>
      <c r="L193" t="s">
        <v>1779</v>
      </c>
      <c r="M193" t="s">
        <v>1730</v>
      </c>
      <c r="N193" t="s">
        <v>7</v>
      </c>
      <c r="O193" s="2">
        <v>40086</v>
      </c>
      <c r="P193" s="1">
        <v>121068</v>
      </c>
      <c r="Q193" t="s">
        <v>1</v>
      </c>
      <c r="R193" t="s">
        <v>1163</v>
      </c>
      <c r="S193" t="s">
        <v>7</v>
      </c>
      <c r="T193" s="2">
        <v>40093</v>
      </c>
      <c r="V193" t="str">
        <f>""</f>
        <v/>
      </c>
      <c r="W193" t="str">
        <f>""</f>
        <v/>
      </c>
      <c r="X193" t="str">
        <f>""</f>
        <v/>
      </c>
      <c r="Y193" t="str">
        <f>""</f>
        <v/>
      </c>
      <c r="Z193" t="str">
        <f>""</f>
        <v/>
      </c>
      <c r="AA193" t="str">
        <f>""</f>
        <v/>
      </c>
      <c r="AB193" t="str">
        <f>""</f>
        <v/>
      </c>
      <c r="AC193" t="str">
        <f>""</f>
        <v/>
      </c>
      <c r="AD193" t="str">
        <f>""</f>
        <v/>
      </c>
      <c r="AE193" t="str">
        <f>""</f>
        <v/>
      </c>
      <c r="AF193" t="str">
        <f>""</f>
        <v/>
      </c>
      <c r="AG193" t="str">
        <f>""</f>
        <v/>
      </c>
      <c r="AH193" t="str">
        <f>""</f>
        <v/>
      </c>
      <c r="AI193" t="str">
        <f>""</f>
        <v/>
      </c>
      <c r="AJ193" t="str">
        <f>""</f>
        <v/>
      </c>
      <c r="AK193" t="str">
        <f>""</f>
        <v/>
      </c>
      <c r="AL193" t="str">
        <f>""</f>
        <v/>
      </c>
      <c r="AM193" t="str">
        <f>""</f>
        <v/>
      </c>
      <c r="AN193" t="str">
        <f>""</f>
        <v/>
      </c>
      <c r="AO193" t="str">
        <f>""</f>
        <v/>
      </c>
      <c r="AP193" t="str">
        <f>""</f>
        <v/>
      </c>
      <c r="AQ193" t="str">
        <f>""</f>
        <v/>
      </c>
      <c r="AR193" t="str">
        <f>""</f>
        <v/>
      </c>
      <c r="AS193" t="str">
        <f>""</f>
        <v/>
      </c>
      <c r="AT193" t="str">
        <f>""</f>
        <v/>
      </c>
      <c r="AU193" t="str">
        <f>""</f>
        <v/>
      </c>
      <c r="AV193" t="str">
        <f>""</f>
        <v/>
      </c>
      <c r="AW193" t="str">
        <f>""</f>
        <v/>
      </c>
      <c r="AX193" t="str">
        <f>""</f>
        <v/>
      </c>
      <c r="AY193" t="str">
        <f>""</f>
        <v/>
      </c>
    </row>
    <row r="194" spans="1:51">
      <c r="A194" s="1">
        <v>131874</v>
      </c>
      <c r="B194" t="s">
        <v>2728</v>
      </c>
      <c r="C194" t="s">
        <v>14</v>
      </c>
      <c r="D194" t="s">
        <v>7</v>
      </c>
      <c r="E194" s="2">
        <v>40071</v>
      </c>
      <c r="F194" s="1">
        <v>105325</v>
      </c>
      <c r="G194" t="s">
        <v>3020</v>
      </c>
      <c r="H194" t="s">
        <v>2476</v>
      </c>
      <c r="I194" t="s">
        <v>7</v>
      </c>
      <c r="J194" s="2">
        <v>40077</v>
      </c>
      <c r="K194" s="1">
        <v>122816</v>
      </c>
      <c r="L194" t="s">
        <v>2840</v>
      </c>
      <c r="M194" t="s">
        <v>351</v>
      </c>
      <c r="N194" t="s">
        <v>7</v>
      </c>
      <c r="O194" s="2">
        <v>40085</v>
      </c>
      <c r="P194" s="1">
        <v>112723</v>
      </c>
      <c r="Q194" t="s">
        <v>2900</v>
      </c>
      <c r="R194" t="s">
        <v>392</v>
      </c>
      <c r="S194" t="s">
        <v>7</v>
      </c>
      <c r="T194" s="2">
        <v>40099</v>
      </c>
      <c r="V194" t="str">
        <f>""</f>
        <v/>
      </c>
      <c r="W194" t="str">
        <f>""</f>
        <v/>
      </c>
      <c r="X194" t="str">
        <f>""</f>
        <v/>
      </c>
      <c r="Y194" t="str">
        <f>""</f>
        <v/>
      </c>
      <c r="Z194" t="str">
        <f>""</f>
        <v/>
      </c>
      <c r="AA194" t="str">
        <f>""</f>
        <v/>
      </c>
      <c r="AB194" t="str">
        <f>""</f>
        <v/>
      </c>
      <c r="AC194" t="str">
        <f>""</f>
        <v/>
      </c>
      <c r="AD194" t="str">
        <f>""</f>
        <v/>
      </c>
      <c r="AE194" t="str">
        <f>""</f>
        <v/>
      </c>
      <c r="AF194" t="str">
        <f>""</f>
        <v/>
      </c>
      <c r="AG194" t="str">
        <f>""</f>
        <v/>
      </c>
      <c r="AH194" t="str">
        <f>""</f>
        <v/>
      </c>
      <c r="AI194" t="str">
        <f>""</f>
        <v/>
      </c>
      <c r="AJ194" t="str">
        <f>""</f>
        <v/>
      </c>
      <c r="AK194" t="str">
        <f>""</f>
        <v/>
      </c>
      <c r="AL194" t="str">
        <f>""</f>
        <v/>
      </c>
      <c r="AM194" t="str">
        <f>""</f>
        <v/>
      </c>
      <c r="AN194" t="str">
        <f>""</f>
        <v/>
      </c>
      <c r="AO194" t="str">
        <f>""</f>
        <v/>
      </c>
      <c r="AP194" t="str">
        <f>""</f>
        <v/>
      </c>
      <c r="AQ194" t="str">
        <f>""</f>
        <v/>
      </c>
      <c r="AR194" t="str">
        <f>""</f>
        <v/>
      </c>
      <c r="AS194" t="str">
        <f>""</f>
        <v/>
      </c>
      <c r="AT194" t="str">
        <f>""</f>
        <v/>
      </c>
      <c r="AU194" t="str">
        <f>""</f>
        <v/>
      </c>
      <c r="AV194" t="str">
        <f>""</f>
        <v/>
      </c>
      <c r="AW194" t="str">
        <f>""</f>
        <v/>
      </c>
      <c r="AX194" t="str">
        <f>""</f>
        <v/>
      </c>
      <c r="AY194" t="str">
        <f>""</f>
        <v/>
      </c>
    </row>
    <row r="195" spans="1:51">
      <c r="A195" s="1">
        <v>105912</v>
      </c>
      <c r="B195" t="s">
        <v>2722</v>
      </c>
      <c r="C195" t="s">
        <v>1213</v>
      </c>
      <c r="D195" t="s">
        <v>7</v>
      </c>
      <c r="E195" s="2">
        <v>40072</v>
      </c>
      <c r="F195" s="1">
        <v>134977</v>
      </c>
      <c r="G195" t="s">
        <v>3021</v>
      </c>
      <c r="H195" t="s">
        <v>3424</v>
      </c>
      <c r="I195" t="s">
        <v>7</v>
      </c>
      <c r="J195" s="2">
        <v>40078</v>
      </c>
      <c r="K195" s="1">
        <v>116149</v>
      </c>
      <c r="L195" t="s">
        <v>1784</v>
      </c>
      <c r="M195" t="s">
        <v>2806</v>
      </c>
      <c r="N195" t="s">
        <v>7</v>
      </c>
      <c r="O195" s="2">
        <v>40086</v>
      </c>
      <c r="P195" s="1">
        <v>103640</v>
      </c>
      <c r="Q195" t="s">
        <v>2905</v>
      </c>
      <c r="R195" t="s">
        <v>2356</v>
      </c>
      <c r="S195" t="s">
        <v>7</v>
      </c>
      <c r="T195" s="2">
        <v>40099</v>
      </c>
      <c r="V195" t="str">
        <f>""</f>
        <v/>
      </c>
      <c r="W195" t="str">
        <f>""</f>
        <v/>
      </c>
      <c r="X195" t="str">
        <f>""</f>
        <v/>
      </c>
      <c r="Y195" t="str">
        <f>""</f>
        <v/>
      </c>
      <c r="Z195" t="str">
        <f>""</f>
        <v/>
      </c>
      <c r="AA195" t="str">
        <f>""</f>
        <v/>
      </c>
      <c r="AB195" t="str">
        <f>""</f>
        <v/>
      </c>
      <c r="AC195" t="str">
        <f>""</f>
        <v/>
      </c>
      <c r="AD195" t="str">
        <f>""</f>
        <v/>
      </c>
      <c r="AE195" t="str">
        <f>""</f>
        <v/>
      </c>
      <c r="AF195" t="str">
        <f>""</f>
        <v/>
      </c>
      <c r="AG195" t="str">
        <f>""</f>
        <v/>
      </c>
      <c r="AH195" t="str">
        <f>""</f>
        <v/>
      </c>
      <c r="AI195" t="str">
        <f>""</f>
        <v/>
      </c>
      <c r="AJ195" t="str">
        <f>""</f>
        <v/>
      </c>
      <c r="AK195" t="str">
        <f>""</f>
        <v/>
      </c>
      <c r="AL195" t="str">
        <f>""</f>
        <v/>
      </c>
      <c r="AM195" t="str">
        <f>""</f>
        <v/>
      </c>
      <c r="AN195" t="str">
        <f>""</f>
        <v/>
      </c>
      <c r="AO195" t="str">
        <f>""</f>
        <v/>
      </c>
      <c r="AP195" t="str">
        <f>""</f>
        <v/>
      </c>
      <c r="AQ195" t="str">
        <f>""</f>
        <v/>
      </c>
      <c r="AR195" t="str">
        <f>""</f>
        <v/>
      </c>
      <c r="AS195" t="str">
        <f>""</f>
        <v/>
      </c>
      <c r="AT195" t="str">
        <f>""</f>
        <v/>
      </c>
      <c r="AU195" t="str">
        <f>""</f>
        <v/>
      </c>
      <c r="AV195" t="str">
        <f>""</f>
        <v/>
      </c>
      <c r="AW195" t="str">
        <f>""</f>
        <v/>
      </c>
      <c r="AX195" t="str">
        <f>""</f>
        <v/>
      </c>
      <c r="AY195" t="str">
        <f>""</f>
        <v/>
      </c>
    </row>
    <row r="196" spans="1:51">
      <c r="A196" s="1">
        <v>123243</v>
      </c>
      <c r="B196" t="s">
        <v>2724</v>
      </c>
      <c r="C196" t="s">
        <v>1383</v>
      </c>
      <c r="D196" t="s">
        <v>10</v>
      </c>
      <c r="E196" s="2">
        <v>40072</v>
      </c>
      <c r="F196" s="1">
        <v>131684</v>
      </c>
      <c r="G196" t="s">
        <v>2734</v>
      </c>
      <c r="H196" t="s">
        <v>385</v>
      </c>
      <c r="I196" t="s">
        <v>7</v>
      </c>
      <c r="J196" s="2">
        <v>40079</v>
      </c>
      <c r="K196" s="1">
        <v>101226</v>
      </c>
      <c r="L196" t="s">
        <v>1786</v>
      </c>
      <c r="M196" t="s">
        <v>1611</v>
      </c>
      <c r="N196" t="s">
        <v>7</v>
      </c>
      <c r="O196" s="2">
        <v>40087</v>
      </c>
      <c r="P196" s="1">
        <v>105535</v>
      </c>
      <c r="Q196" t="s">
        <v>2908</v>
      </c>
      <c r="R196" t="s">
        <v>704</v>
      </c>
      <c r="S196" t="s">
        <v>7</v>
      </c>
      <c r="T196" s="2">
        <v>40099</v>
      </c>
      <c r="V196" t="str">
        <f>""</f>
        <v/>
      </c>
      <c r="W196" t="str">
        <f>""</f>
        <v/>
      </c>
      <c r="X196" t="str">
        <f>""</f>
        <v/>
      </c>
      <c r="Y196" t="str">
        <f>""</f>
        <v/>
      </c>
      <c r="Z196" t="str">
        <f>""</f>
        <v/>
      </c>
      <c r="AA196" t="str">
        <f>""</f>
        <v/>
      </c>
      <c r="AB196" t="str">
        <f>""</f>
        <v/>
      </c>
      <c r="AC196" t="str">
        <f>""</f>
        <v/>
      </c>
      <c r="AD196" t="str">
        <f>""</f>
        <v/>
      </c>
      <c r="AE196" t="str">
        <f>""</f>
        <v/>
      </c>
      <c r="AF196" t="str">
        <f>""</f>
        <v/>
      </c>
      <c r="AG196" t="str">
        <f>""</f>
        <v/>
      </c>
      <c r="AH196" t="str">
        <f>""</f>
        <v/>
      </c>
      <c r="AI196" t="str">
        <f>""</f>
        <v/>
      </c>
      <c r="AJ196" t="str">
        <f>""</f>
        <v/>
      </c>
      <c r="AK196" t="str">
        <f>""</f>
        <v/>
      </c>
      <c r="AL196" t="str">
        <f>""</f>
        <v/>
      </c>
      <c r="AM196" t="str">
        <f>""</f>
        <v/>
      </c>
      <c r="AN196" t="str">
        <f>""</f>
        <v/>
      </c>
      <c r="AO196" t="str">
        <f>""</f>
        <v/>
      </c>
      <c r="AP196" t="str">
        <f>""</f>
        <v/>
      </c>
      <c r="AQ196" t="str">
        <f>""</f>
        <v/>
      </c>
      <c r="AR196" t="str">
        <f>""</f>
        <v/>
      </c>
      <c r="AS196" t="str">
        <f>""</f>
        <v/>
      </c>
      <c r="AT196" t="str">
        <f>""</f>
        <v/>
      </c>
      <c r="AU196" t="str">
        <f>""</f>
        <v/>
      </c>
      <c r="AV196" t="str">
        <f>""</f>
        <v/>
      </c>
      <c r="AW196" t="str">
        <f>""</f>
        <v/>
      </c>
      <c r="AX196" t="str">
        <f>""</f>
        <v/>
      </c>
      <c r="AY196" t="str">
        <f>""</f>
        <v/>
      </c>
    </row>
    <row r="197" spans="1:51">
      <c r="A197" s="1">
        <v>103157</v>
      </c>
      <c r="B197" t="s">
        <v>2725</v>
      </c>
      <c r="C197" t="s">
        <v>2894</v>
      </c>
      <c r="D197" t="s">
        <v>7</v>
      </c>
      <c r="E197" s="2">
        <v>40072</v>
      </c>
      <c r="F197" s="1">
        <v>117713</v>
      </c>
      <c r="G197" t="s">
        <v>2736</v>
      </c>
      <c r="H197" t="s">
        <v>1923</v>
      </c>
      <c r="I197" t="s">
        <v>7</v>
      </c>
      <c r="J197" s="2">
        <v>40079</v>
      </c>
      <c r="K197" s="1">
        <v>124336</v>
      </c>
      <c r="L197" t="s">
        <v>1787</v>
      </c>
      <c r="M197" t="s">
        <v>1730</v>
      </c>
      <c r="N197" t="s">
        <v>7</v>
      </c>
      <c r="O197" s="2">
        <v>40087</v>
      </c>
      <c r="P197" s="1">
        <v>105705</v>
      </c>
      <c r="Q197" t="s">
        <v>2224</v>
      </c>
      <c r="R197" t="s">
        <v>2455</v>
      </c>
      <c r="S197" t="s">
        <v>7</v>
      </c>
      <c r="T197" s="2">
        <v>40100</v>
      </c>
      <c r="V197" t="str">
        <f>""</f>
        <v/>
      </c>
      <c r="W197" t="str">
        <f>""</f>
        <v/>
      </c>
      <c r="X197" t="str">
        <f>""</f>
        <v/>
      </c>
      <c r="Y197" t="str">
        <f>""</f>
        <v/>
      </c>
      <c r="Z197" t="str">
        <f>""</f>
        <v/>
      </c>
      <c r="AA197" t="str">
        <f>""</f>
        <v/>
      </c>
      <c r="AB197" t="str">
        <f>""</f>
        <v/>
      </c>
      <c r="AC197" t="str">
        <f>""</f>
        <v/>
      </c>
      <c r="AD197" t="str">
        <f>""</f>
        <v/>
      </c>
      <c r="AE197" t="str">
        <f>""</f>
        <v/>
      </c>
      <c r="AF197" t="str">
        <f>""</f>
        <v/>
      </c>
      <c r="AG197" t="str">
        <f>""</f>
        <v/>
      </c>
      <c r="AH197" t="str">
        <f>""</f>
        <v/>
      </c>
      <c r="AI197" t="str">
        <f>""</f>
        <v/>
      </c>
      <c r="AJ197" t="str">
        <f>""</f>
        <v/>
      </c>
      <c r="AK197" t="str">
        <f>""</f>
        <v/>
      </c>
      <c r="AL197" t="str">
        <f>""</f>
        <v/>
      </c>
      <c r="AM197" t="str">
        <f>""</f>
        <v/>
      </c>
      <c r="AN197" t="str">
        <f>""</f>
        <v/>
      </c>
      <c r="AO197" t="str">
        <f>""</f>
        <v/>
      </c>
      <c r="AP197" t="str">
        <f>""</f>
        <v/>
      </c>
      <c r="AQ197" t="str">
        <f>""</f>
        <v/>
      </c>
      <c r="AR197" t="str">
        <f>""</f>
        <v/>
      </c>
      <c r="AS197" t="str">
        <f>""</f>
        <v/>
      </c>
      <c r="AT197" t="str">
        <f>""</f>
        <v/>
      </c>
      <c r="AU197" t="str">
        <f>""</f>
        <v/>
      </c>
      <c r="AV197" t="str">
        <f>""</f>
        <v/>
      </c>
      <c r="AW197" t="str">
        <f>""</f>
        <v/>
      </c>
      <c r="AX197" t="str">
        <f>""</f>
        <v/>
      </c>
      <c r="AY197" t="str">
        <f>""</f>
        <v/>
      </c>
    </row>
    <row r="198" spans="1:51">
      <c r="A198" s="1">
        <v>114536</v>
      </c>
      <c r="B198" t="s">
        <v>2727</v>
      </c>
      <c r="C198" t="s">
        <v>3278</v>
      </c>
      <c r="D198" t="s">
        <v>7</v>
      </c>
      <c r="E198" s="2">
        <v>40072</v>
      </c>
      <c r="F198" s="1">
        <v>126544</v>
      </c>
      <c r="G198" t="s">
        <v>2737</v>
      </c>
      <c r="H198" t="s">
        <v>3422</v>
      </c>
      <c r="I198" t="s">
        <v>13</v>
      </c>
      <c r="J198" s="2">
        <v>40079</v>
      </c>
      <c r="K198" s="1">
        <v>114978</v>
      </c>
      <c r="L198" t="s">
        <v>1790</v>
      </c>
      <c r="M198" t="s">
        <v>3429</v>
      </c>
      <c r="N198" t="s">
        <v>7</v>
      </c>
      <c r="O198" s="2">
        <v>40091</v>
      </c>
      <c r="P198" s="1">
        <v>114930</v>
      </c>
      <c r="Q198" t="s">
        <v>3063</v>
      </c>
      <c r="R198" t="s">
        <v>3429</v>
      </c>
      <c r="S198" t="s">
        <v>7</v>
      </c>
      <c r="T198" s="2">
        <v>40101</v>
      </c>
      <c r="V198" t="str">
        <f>""</f>
        <v/>
      </c>
      <c r="W198" t="str">
        <f>""</f>
        <v/>
      </c>
      <c r="X198" t="str">
        <f>""</f>
        <v/>
      </c>
      <c r="Y198" t="str">
        <f>""</f>
        <v/>
      </c>
      <c r="Z198" t="str">
        <f>""</f>
        <v/>
      </c>
      <c r="AA198" t="str">
        <f>""</f>
        <v/>
      </c>
      <c r="AB198" t="str">
        <f>""</f>
        <v/>
      </c>
      <c r="AC198" t="str">
        <f>""</f>
        <v/>
      </c>
      <c r="AD198" t="str">
        <f>""</f>
        <v/>
      </c>
      <c r="AE198" t="str">
        <f>""</f>
        <v/>
      </c>
      <c r="AF198" t="str">
        <f>""</f>
        <v/>
      </c>
      <c r="AG198" t="str">
        <f>""</f>
        <v/>
      </c>
      <c r="AH198" t="str">
        <f>""</f>
        <v/>
      </c>
      <c r="AI198" t="str">
        <f>""</f>
        <v/>
      </c>
      <c r="AJ198" t="str">
        <f>""</f>
        <v/>
      </c>
      <c r="AK198" t="str">
        <f>""</f>
        <v/>
      </c>
      <c r="AL198" t="str">
        <f>""</f>
        <v/>
      </c>
      <c r="AM198" t="str">
        <f>""</f>
        <v/>
      </c>
      <c r="AN198" t="str">
        <f>""</f>
        <v/>
      </c>
      <c r="AO198" t="str">
        <f>""</f>
        <v/>
      </c>
      <c r="AP198" t="str">
        <f>""</f>
        <v/>
      </c>
      <c r="AQ198" t="str">
        <f>""</f>
        <v/>
      </c>
      <c r="AR198" t="str">
        <f>""</f>
        <v/>
      </c>
      <c r="AS198" t="str">
        <f>""</f>
        <v/>
      </c>
      <c r="AT198" t="str">
        <f>""</f>
        <v/>
      </c>
      <c r="AU198" t="str">
        <f>""</f>
        <v/>
      </c>
      <c r="AV198" t="str">
        <f>""</f>
        <v/>
      </c>
      <c r="AW198" t="str">
        <f>""</f>
        <v/>
      </c>
      <c r="AX198" t="str">
        <f>""</f>
        <v/>
      </c>
      <c r="AY198" t="str">
        <f>""</f>
        <v/>
      </c>
    </row>
    <row r="199" spans="1:51">
      <c r="A199" s="1">
        <v>120236</v>
      </c>
      <c r="B199" t="s">
        <v>2723</v>
      </c>
      <c r="C199" t="s">
        <v>2193</v>
      </c>
      <c r="D199" t="s">
        <v>10</v>
      </c>
      <c r="E199" s="2">
        <v>40073</v>
      </c>
      <c r="F199" s="1">
        <v>126171</v>
      </c>
      <c r="G199" t="s">
        <v>2742</v>
      </c>
      <c r="H199" t="s">
        <v>3422</v>
      </c>
      <c r="I199" t="s">
        <v>1020</v>
      </c>
      <c r="J199" s="2">
        <v>40079</v>
      </c>
      <c r="K199" s="1">
        <v>103983</v>
      </c>
      <c r="L199" t="s">
        <v>1791</v>
      </c>
      <c r="M199" t="s">
        <v>2533</v>
      </c>
      <c r="N199" t="s">
        <v>7</v>
      </c>
      <c r="O199" s="2">
        <v>40092</v>
      </c>
      <c r="P199" s="1">
        <v>114286</v>
      </c>
      <c r="Q199" t="s">
        <v>3068</v>
      </c>
      <c r="R199" t="s">
        <v>1745</v>
      </c>
      <c r="S199" t="s">
        <v>10</v>
      </c>
      <c r="T199" s="2">
        <v>40105</v>
      </c>
      <c r="V199" t="str">
        <f>""</f>
        <v/>
      </c>
      <c r="W199" t="str">
        <f>""</f>
        <v/>
      </c>
      <c r="X199" t="str">
        <f>""</f>
        <v/>
      </c>
      <c r="Y199" t="str">
        <f>""</f>
        <v/>
      </c>
      <c r="Z199" t="str">
        <f>""</f>
        <v/>
      </c>
      <c r="AA199" t="str">
        <f>""</f>
        <v/>
      </c>
      <c r="AB199" t="str">
        <f>""</f>
        <v/>
      </c>
      <c r="AC199" t="str">
        <f>""</f>
        <v/>
      </c>
      <c r="AD199" t="str">
        <f>""</f>
        <v/>
      </c>
      <c r="AE199" t="str">
        <f>""</f>
        <v/>
      </c>
      <c r="AF199" t="str">
        <f>""</f>
        <v/>
      </c>
      <c r="AG199" t="str">
        <f>""</f>
        <v/>
      </c>
      <c r="AH199" t="str">
        <f>""</f>
        <v/>
      </c>
      <c r="AI199" t="str">
        <f>""</f>
        <v/>
      </c>
      <c r="AJ199" t="str">
        <f>""</f>
        <v/>
      </c>
      <c r="AK199" t="str">
        <f>""</f>
        <v/>
      </c>
      <c r="AL199" t="str">
        <f>""</f>
        <v/>
      </c>
      <c r="AM199" t="str">
        <f>""</f>
        <v/>
      </c>
      <c r="AN199" t="str">
        <f>""</f>
        <v/>
      </c>
      <c r="AO199" t="str">
        <f>""</f>
        <v/>
      </c>
      <c r="AP199" t="str">
        <f>""</f>
        <v/>
      </c>
      <c r="AQ199" t="str">
        <f>""</f>
        <v/>
      </c>
      <c r="AR199" t="str">
        <f>""</f>
        <v/>
      </c>
      <c r="AS199" t="str">
        <f>""</f>
        <v/>
      </c>
      <c r="AT199" t="str">
        <f>""</f>
        <v/>
      </c>
      <c r="AU199" t="str">
        <f>""</f>
        <v/>
      </c>
      <c r="AV199" t="str">
        <f>""</f>
        <v/>
      </c>
      <c r="AW199" t="str">
        <f>""</f>
        <v/>
      </c>
      <c r="AX199" t="str">
        <f>""</f>
        <v/>
      </c>
      <c r="AY199" t="str">
        <f>""</f>
        <v/>
      </c>
    </row>
    <row r="200" spans="1:51">
      <c r="A200" s="1">
        <v>108055</v>
      </c>
      <c r="B200" t="s">
        <v>2731</v>
      </c>
      <c r="C200" t="s">
        <v>1066</v>
      </c>
      <c r="D200" t="s">
        <v>10</v>
      </c>
      <c r="E200" s="2">
        <v>40077</v>
      </c>
      <c r="F200" s="1">
        <v>101118</v>
      </c>
      <c r="G200" t="s">
        <v>2430</v>
      </c>
      <c r="H200" t="s">
        <v>119</v>
      </c>
      <c r="I200" t="s">
        <v>7</v>
      </c>
      <c r="J200" s="2">
        <v>40079</v>
      </c>
      <c r="K200" s="1">
        <v>109586</v>
      </c>
      <c r="L200" t="s">
        <v>1792</v>
      </c>
      <c r="M200" t="s">
        <v>359</v>
      </c>
      <c r="N200" t="s">
        <v>7</v>
      </c>
      <c r="O200" s="2">
        <v>40091</v>
      </c>
      <c r="P200" s="1">
        <v>110375</v>
      </c>
      <c r="Q200" t="s">
        <v>3070</v>
      </c>
      <c r="R200" t="s">
        <v>366</v>
      </c>
      <c r="S200" t="s">
        <v>7</v>
      </c>
      <c r="T200" s="2">
        <v>40106</v>
      </c>
      <c r="V200" t="str">
        <f>""</f>
        <v/>
      </c>
      <c r="W200" t="str">
        <f>""</f>
        <v/>
      </c>
      <c r="X200" t="str">
        <f>""</f>
        <v/>
      </c>
      <c r="Y200" t="str">
        <f>""</f>
        <v/>
      </c>
      <c r="Z200" t="str">
        <f>""</f>
        <v/>
      </c>
      <c r="AA200" t="str">
        <f>""</f>
        <v/>
      </c>
      <c r="AB200" t="str">
        <f>""</f>
        <v/>
      </c>
      <c r="AC200" t="str">
        <f>""</f>
        <v/>
      </c>
      <c r="AD200" t="str">
        <f>""</f>
        <v/>
      </c>
      <c r="AE200" t="str">
        <f>""</f>
        <v/>
      </c>
      <c r="AF200" t="str">
        <f>""</f>
        <v/>
      </c>
      <c r="AG200" t="str">
        <f>""</f>
        <v/>
      </c>
      <c r="AH200" t="str">
        <f>""</f>
        <v/>
      </c>
      <c r="AI200" t="str">
        <f>""</f>
        <v/>
      </c>
      <c r="AJ200" t="str">
        <f>""</f>
        <v/>
      </c>
      <c r="AK200" t="str">
        <f>""</f>
        <v/>
      </c>
      <c r="AL200" t="str">
        <f>""</f>
        <v/>
      </c>
      <c r="AM200" t="str">
        <f>""</f>
        <v/>
      </c>
      <c r="AN200" t="str">
        <f>""</f>
        <v/>
      </c>
      <c r="AO200" t="str">
        <f>""</f>
        <v/>
      </c>
      <c r="AP200" t="str">
        <f>""</f>
        <v/>
      </c>
      <c r="AQ200" t="str">
        <f>""</f>
        <v/>
      </c>
      <c r="AR200" t="str">
        <f>""</f>
        <v/>
      </c>
      <c r="AS200" t="str">
        <f>""</f>
        <v/>
      </c>
      <c r="AT200" t="str">
        <f>""</f>
        <v/>
      </c>
      <c r="AU200" t="str">
        <f>""</f>
        <v/>
      </c>
      <c r="AV200" t="str">
        <f>""</f>
        <v/>
      </c>
      <c r="AW200" t="str">
        <f>""</f>
        <v/>
      </c>
      <c r="AX200" t="str">
        <f>""</f>
        <v/>
      </c>
      <c r="AY200" t="str">
        <f>""</f>
        <v/>
      </c>
    </row>
    <row r="201" spans="1:51">
      <c r="A201" s="1">
        <v>105325</v>
      </c>
      <c r="B201" t="s">
        <v>3020</v>
      </c>
      <c r="C201" t="s">
        <v>2476</v>
      </c>
      <c r="D201" t="s">
        <v>7</v>
      </c>
      <c r="E201" s="2">
        <v>40077</v>
      </c>
      <c r="F201" s="1">
        <v>118096</v>
      </c>
      <c r="G201" t="s">
        <v>2433</v>
      </c>
      <c r="H201" t="s">
        <v>2959</v>
      </c>
      <c r="I201" t="s">
        <v>10</v>
      </c>
      <c r="J201" s="2">
        <v>40079</v>
      </c>
      <c r="K201" s="1">
        <v>113750</v>
      </c>
      <c r="L201" t="s">
        <v>1793</v>
      </c>
      <c r="M201" t="s">
        <v>2367</v>
      </c>
      <c r="N201" t="s">
        <v>7</v>
      </c>
      <c r="O201" s="2">
        <v>40092</v>
      </c>
      <c r="P201" s="1">
        <v>116172</v>
      </c>
      <c r="Q201" t="s">
        <v>2219</v>
      </c>
      <c r="R201" t="s">
        <v>2806</v>
      </c>
      <c r="S201" t="s">
        <v>7</v>
      </c>
      <c r="T201" s="2">
        <v>40106</v>
      </c>
      <c r="V201" t="str">
        <f>""</f>
        <v/>
      </c>
      <c r="W201" t="str">
        <f>""</f>
        <v/>
      </c>
      <c r="X201" t="str">
        <f>""</f>
        <v/>
      </c>
      <c r="Y201" t="str">
        <f>""</f>
        <v/>
      </c>
      <c r="Z201" t="str">
        <f>""</f>
        <v/>
      </c>
      <c r="AA201" t="str">
        <f>""</f>
        <v/>
      </c>
      <c r="AB201" t="str">
        <f>""</f>
        <v/>
      </c>
      <c r="AC201" t="str">
        <f>""</f>
        <v/>
      </c>
      <c r="AD201" t="str">
        <f>""</f>
        <v/>
      </c>
      <c r="AE201" t="str">
        <f>""</f>
        <v/>
      </c>
      <c r="AF201" t="str">
        <f>""</f>
        <v/>
      </c>
      <c r="AG201" t="str">
        <f>""</f>
        <v/>
      </c>
      <c r="AH201" t="str">
        <f>""</f>
        <v/>
      </c>
      <c r="AI201" t="str">
        <f>""</f>
        <v/>
      </c>
      <c r="AJ201" t="str">
        <f>""</f>
        <v/>
      </c>
      <c r="AK201" t="str">
        <f>""</f>
        <v/>
      </c>
      <c r="AL201" t="str">
        <f>""</f>
        <v/>
      </c>
      <c r="AM201" t="str">
        <f>""</f>
        <v/>
      </c>
      <c r="AN201" t="str">
        <f>""</f>
        <v/>
      </c>
      <c r="AO201" t="str">
        <f>""</f>
        <v/>
      </c>
      <c r="AP201" t="str">
        <f>""</f>
        <v/>
      </c>
      <c r="AQ201" t="str">
        <f>""</f>
        <v/>
      </c>
      <c r="AR201" t="str">
        <f>""</f>
        <v/>
      </c>
      <c r="AS201" t="str">
        <f>""</f>
        <v/>
      </c>
      <c r="AT201" t="str">
        <f>""</f>
        <v/>
      </c>
      <c r="AU201" t="str">
        <f>""</f>
        <v/>
      </c>
      <c r="AV201" t="str">
        <f>""</f>
        <v/>
      </c>
      <c r="AW201" t="str">
        <f>""</f>
        <v/>
      </c>
      <c r="AX201" t="str">
        <f>""</f>
        <v/>
      </c>
      <c r="AY201" t="str">
        <f>""</f>
        <v/>
      </c>
    </row>
    <row r="202" spans="1:51">
      <c r="A202" s="1">
        <v>134977</v>
      </c>
      <c r="B202" t="s">
        <v>3021</v>
      </c>
      <c r="C202" t="s">
        <v>3424</v>
      </c>
      <c r="D202" t="s">
        <v>7</v>
      </c>
      <c r="E202" s="2">
        <v>40078</v>
      </c>
      <c r="F202" s="1">
        <v>108241</v>
      </c>
      <c r="G202" t="s">
        <v>1225</v>
      </c>
      <c r="H202" t="s">
        <v>1067</v>
      </c>
      <c r="I202" t="s">
        <v>7</v>
      </c>
      <c r="J202" s="2">
        <v>40084</v>
      </c>
      <c r="K202" s="1">
        <v>112652</v>
      </c>
      <c r="L202" t="s">
        <v>1794</v>
      </c>
      <c r="M202" t="s">
        <v>2810</v>
      </c>
      <c r="N202" t="s">
        <v>7</v>
      </c>
      <c r="O202" s="2">
        <v>40092</v>
      </c>
      <c r="P202" s="1">
        <v>111072</v>
      </c>
      <c r="Q202" t="s">
        <v>2220</v>
      </c>
      <c r="R202" t="s">
        <v>386</v>
      </c>
      <c r="S202" t="s">
        <v>7</v>
      </c>
      <c r="T202" s="2">
        <v>40106</v>
      </c>
      <c r="V202" t="str">
        <f>""</f>
        <v/>
      </c>
      <c r="W202" t="str">
        <f>""</f>
        <v/>
      </c>
      <c r="X202" t="str">
        <f>""</f>
        <v/>
      </c>
      <c r="Y202" t="str">
        <f>""</f>
        <v/>
      </c>
      <c r="Z202" t="str">
        <f>""</f>
        <v/>
      </c>
      <c r="AA202" t="str">
        <f>""</f>
        <v/>
      </c>
      <c r="AB202" t="str">
        <f>""</f>
        <v/>
      </c>
      <c r="AC202" t="str">
        <f>""</f>
        <v/>
      </c>
      <c r="AD202" t="str">
        <f>""</f>
        <v/>
      </c>
      <c r="AE202" t="str">
        <f>""</f>
        <v/>
      </c>
      <c r="AF202" t="str">
        <f>""</f>
        <v/>
      </c>
      <c r="AG202" t="str">
        <f>""</f>
        <v/>
      </c>
      <c r="AH202" t="str">
        <f>""</f>
        <v/>
      </c>
      <c r="AI202" t="str">
        <f>""</f>
        <v/>
      </c>
      <c r="AJ202" t="str">
        <f>""</f>
        <v/>
      </c>
      <c r="AK202" t="str">
        <f>""</f>
        <v/>
      </c>
      <c r="AL202" t="str">
        <f>""</f>
        <v/>
      </c>
      <c r="AM202" t="str">
        <f>""</f>
        <v/>
      </c>
      <c r="AN202" t="str">
        <f>""</f>
        <v/>
      </c>
      <c r="AO202" t="str">
        <f>""</f>
        <v/>
      </c>
      <c r="AP202" t="str">
        <f>""</f>
        <v/>
      </c>
      <c r="AQ202" t="str">
        <f>""</f>
        <v/>
      </c>
      <c r="AR202" t="str">
        <f>""</f>
        <v/>
      </c>
      <c r="AS202" t="str">
        <f>""</f>
        <v/>
      </c>
      <c r="AT202" t="str">
        <f>""</f>
        <v/>
      </c>
      <c r="AU202" t="str">
        <f>""</f>
        <v/>
      </c>
      <c r="AV202" t="str">
        <f>""</f>
        <v/>
      </c>
      <c r="AW202" t="str">
        <f>""</f>
        <v/>
      </c>
      <c r="AX202" t="str">
        <f>""</f>
        <v/>
      </c>
      <c r="AY202" t="str">
        <f>""</f>
        <v/>
      </c>
    </row>
    <row r="203" spans="1:51">
      <c r="A203" s="1">
        <v>131684</v>
      </c>
      <c r="B203" t="s">
        <v>2734</v>
      </c>
      <c r="C203" t="s">
        <v>385</v>
      </c>
      <c r="D203" t="s">
        <v>7</v>
      </c>
      <c r="E203" s="2">
        <v>40079</v>
      </c>
      <c r="F203" s="1">
        <v>107535</v>
      </c>
      <c r="G203" t="s">
        <v>1227</v>
      </c>
      <c r="H203" t="s">
        <v>2512</v>
      </c>
      <c r="I203" t="s">
        <v>7</v>
      </c>
      <c r="J203" s="2">
        <v>40084</v>
      </c>
      <c r="K203" s="1">
        <v>131120</v>
      </c>
      <c r="L203" t="s">
        <v>1797</v>
      </c>
      <c r="M203" t="s">
        <v>1360</v>
      </c>
      <c r="N203" t="s">
        <v>7</v>
      </c>
      <c r="O203" s="2">
        <v>40092</v>
      </c>
      <c r="P203" s="1">
        <v>116368</v>
      </c>
      <c r="Q203" t="s">
        <v>2227</v>
      </c>
      <c r="R203" t="s">
        <v>2806</v>
      </c>
      <c r="S203" t="s">
        <v>7</v>
      </c>
      <c r="T203" s="2">
        <v>40121</v>
      </c>
      <c r="V203" t="str">
        <f>""</f>
        <v/>
      </c>
      <c r="W203" t="str">
        <f>""</f>
        <v/>
      </c>
      <c r="X203" t="str">
        <f>""</f>
        <v/>
      </c>
      <c r="Y203" t="str">
        <f>""</f>
        <v/>
      </c>
      <c r="Z203" t="str">
        <f>""</f>
        <v/>
      </c>
      <c r="AA203" t="str">
        <f>""</f>
        <v/>
      </c>
      <c r="AB203" t="str">
        <f>""</f>
        <v/>
      </c>
      <c r="AC203" t="str">
        <f>""</f>
        <v/>
      </c>
      <c r="AD203" t="str">
        <f>""</f>
        <v/>
      </c>
      <c r="AE203" t="str">
        <f>""</f>
        <v/>
      </c>
      <c r="AF203" t="str">
        <f>""</f>
        <v/>
      </c>
      <c r="AG203" t="str">
        <f>""</f>
        <v/>
      </c>
      <c r="AH203" t="str">
        <f>""</f>
        <v/>
      </c>
      <c r="AI203" t="str">
        <f>""</f>
        <v/>
      </c>
      <c r="AJ203" t="str">
        <f>""</f>
        <v/>
      </c>
      <c r="AK203" t="str">
        <f>""</f>
        <v/>
      </c>
      <c r="AL203" t="str">
        <f>""</f>
        <v/>
      </c>
      <c r="AM203" t="str">
        <f>""</f>
        <v/>
      </c>
      <c r="AN203" t="str">
        <f>""</f>
        <v/>
      </c>
      <c r="AO203" t="str">
        <f>""</f>
        <v/>
      </c>
      <c r="AP203" t="str">
        <f>""</f>
        <v/>
      </c>
      <c r="AQ203" t="str">
        <f>""</f>
        <v/>
      </c>
      <c r="AR203" t="str">
        <f>""</f>
        <v/>
      </c>
      <c r="AS203" t="str">
        <f>""</f>
        <v/>
      </c>
      <c r="AT203" t="str">
        <f>""</f>
        <v/>
      </c>
      <c r="AU203" t="str">
        <f>""</f>
        <v/>
      </c>
      <c r="AV203" t="str">
        <f>""</f>
        <v/>
      </c>
      <c r="AW203" t="str">
        <f>""</f>
        <v/>
      </c>
      <c r="AX203" t="str">
        <f>""</f>
        <v/>
      </c>
      <c r="AY203" t="str">
        <f>""</f>
        <v/>
      </c>
    </row>
    <row r="204" spans="1:51">
      <c r="A204" s="1">
        <v>117713</v>
      </c>
      <c r="B204" t="s">
        <v>2736</v>
      </c>
      <c r="C204" t="s">
        <v>1923</v>
      </c>
      <c r="D204" t="s">
        <v>7</v>
      </c>
      <c r="E204" s="2">
        <v>40079</v>
      </c>
      <c r="F204" s="1">
        <v>103978</v>
      </c>
      <c r="G204" t="s">
        <v>1228</v>
      </c>
      <c r="H204" t="s">
        <v>2533</v>
      </c>
      <c r="I204" t="s">
        <v>7</v>
      </c>
      <c r="J204" s="2">
        <v>40084</v>
      </c>
      <c r="K204" s="1">
        <v>100588</v>
      </c>
      <c r="L204" t="s">
        <v>1799</v>
      </c>
      <c r="M204" t="s">
        <v>14</v>
      </c>
      <c r="N204" t="s">
        <v>7</v>
      </c>
      <c r="O204" s="2">
        <v>40092</v>
      </c>
      <c r="P204" s="1">
        <v>108927</v>
      </c>
      <c r="Q204" t="s">
        <v>2229</v>
      </c>
      <c r="R204" t="s">
        <v>339</v>
      </c>
      <c r="S204" t="s">
        <v>7</v>
      </c>
      <c r="T204" s="2">
        <v>40122</v>
      </c>
      <c r="V204" t="str">
        <f>""</f>
        <v/>
      </c>
      <c r="W204" t="str">
        <f>""</f>
        <v/>
      </c>
      <c r="X204" t="str">
        <f>""</f>
        <v/>
      </c>
      <c r="Y204" t="str">
        <f>""</f>
        <v/>
      </c>
      <c r="Z204" t="str">
        <f>""</f>
        <v/>
      </c>
      <c r="AA204" t="str">
        <f>""</f>
        <v/>
      </c>
      <c r="AB204" t="str">
        <f>""</f>
        <v/>
      </c>
      <c r="AC204" t="str">
        <f>""</f>
        <v/>
      </c>
      <c r="AD204" t="str">
        <f>""</f>
        <v/>
      </c>
      <c r="AE204" t="str">
        <f>""</f>
        <v/>
      </c>
      <c r="AF204" t="str">
        <f>""</f>
        <v/>
      </c>
      <c r="AG204" t="str">
        <f>""</f>
        <v/>
      </c>
      <c r="AH204" t="str">
        <f>""</f>
        <v/>
      </c>
      <c r="AI204" t="str">
        <f>""</f>
        <v/>
      </c>
      <c r="AJ204" t="str">
        <f>""</f>
        <v/>
      </c>
      <c r="AK204" t="str">
        <f>""</f>
        <v/>
      </c>
      <c r="AL204" t="str">
        <f>""</f>
        <v/>
      </c>
      <c r="AM204" t="str">
        <f>""</f>
        <v/>
      </c>
      <c r="AN204" t="str">
        <f>""</f>
        <v/>
      </c>
      <c r="AO204" t="str">
        <f>""</f>
        <v/>
      </c>
      <c r="AP204" t="str">
        <f>""</f>
        <v/>
      </c>
      <c r="AQ204" t="str">
        <f>""</f>
        <v/>
      </c>
      <c r="AR204" t="str">
        <f>""</f>
        <v/>
      </c>
      <c r="AS204" t="str">
        <f>""</f>
        <v/>
      </c>
      <c r="AT204" t="str">
        <f>""</f>
        <v/>
      </c>
      <c r="AU204" t="str">
        <f>""</f>
        <v/>
      </c>
      <c r="AV204" t="str">
        <f>""</f>
        <v/>
      </c>
      <c r="AW204" t="str">
        <f>""</f>
        <v/>
      </c>
      <c r="AX204" t="str">
        <f>""</f>
        <v/>
      </c>
      <c r="AY204" t="str">
        <f>""</f>
        <v/>
      </c>
    </row>
    <row r="205" spans="1:51">
      <c r="A205" s="1">
        <v>126544</v>
      </c>
      <c r="B205" t="s">
        <v>2737</v>
      </c>
      <c r="C205" t="s">
        <v>3422</v>
      </c>
      <c r="D205" t="s">
        <v>13</v>
      </c>
      <c r="E205" s="2">
        <v>40079</v>
      </c>
      <c r="F205" s="1">
        <v>116828</v>
      </c>
      <c r="G205" t="s">
        <v>1229</v>
      </c>
      <c r="H205" t="s">
        <v>1056</v>
      </c>
      <c r="I205" t="s">
        <v>7</v>
      </c>
      <c r="J205" s="2">
        <v>40084</v>
      </c>
      <c r="K205" s="1">
        <v>112712</v>
      </c>
      <c r="L205" t="s">
        <v>3352</v>
      </c>
      <c r="M205" t="s">
        <v>392</v>
      </c>
      <c r="N205" t="s">
        <v>7</v>
      </c>
      <c r="O205" s="2">
        <v>40093</v>
      </c>
      <c r="P205" s="1">
        <v>115214</v>
      </c>
      <c r="Q205" t="s">
        <v>2230</v>
      </c>
      <c r="R205" t="s">
        <v>3429</v>
      </c>
      <c r="S205" t="s">
        <v>10</v>
      </c>
      <c r="T205" s="2">
        <v>40121</v>
      </c>
      <c r="V205" t="str">
        <f>""</f>
        <v/>
      </c>
      <c r="W205" t="str">
        <f>""</f>
        <v/>
      </c>
      <c r="X205" t="str">
        <f>""</f>
        <v/>
      </c>
      <c r="Y205" t="str">
        <f>""</f>
        <v/>
      </c>
      <c r="Z205" t="str">
        <f>""</f>
        <v/>
      </c>
      <c r="AA205" t="str">
        <f>""</f>
        <v/>
      </c>
      <c r="AB205" t="str">
        <f>""</f>
        <v/>
      </c>
      <c r="AC205" t="str">
        <f>""</f>
        <v/>
      </c>
      <c r="AD205" t="str">
        <f>""</f>
        <v/>
      </c>
      <c r="AE205" t="str">
        <f>""</f>
        <v/>
      </c>
      <c r="AF205" t="str">
        <f>""</f>
        <v/>
      </c>
      <c r="AG205" t="str">
        <f>""</f>
        <v/>
      </c>
      <c r="AH205" t="str">
        <f>""</f>
        <v/>
      </c>
      <c r="AI205" t="str">
        <f>""</f>
        <v/>
      </c>
      <c r="AJ205" t="str">
        <f>""</f>
        <v/>
      </c>
      <c r="AK205" t="str">
        <f>""</f>
        <v/>
      </c>
      <c r="AL205" t="str">
        <f>""</f>
        <v/>
      </c>
      <c r="AM205" t="str">
        <f>""</f>
        <v/>
      </c>
      <c r="AN205" t="str">
        <f>""</f>
        <v/>
      </c>
      <c r="AO205" t="str">
        <f>""</f>
        <v/>
      </c>
      <c r="AP205" t="str">
        <f>""</f>
        <v/>
      </c>
      <c r="AQ205" t="str">
        <f>""</f>
        <v/>
      </c>
      <c r="AR205" t="str">
        <f>""</f>
        <v/>
      </c>
      <c r="AS205" t="str">
        <f>""</f>
        <v/>
      </c>
      <c r="AT205" t="str">
        <f>""</f>
        <v/>
      </c>
      <c r="AU205" t="str">
        <f>""</f>
        <v/>
      </c>
      <c r="AV205" t="str">
        <f>""</f>
        <v/>
      </c>
      <c r="AW205" t="str">
        <f>""</f>
        <v/>
      </c>
      <c r="AX205" t="str">
        <f>""</f>
        <v/>
      </c>
      <c r="AY205" t="str">
        <f>""</f>
        <v/>
      </c>
    </row>
    <row r="206" spans="1:51">
      <c r="A206" s="1">
        <v>126171</v>
      </c>
      <c r="B206" t="s">
        <v>2742</v>
      </c>
      <c r="C206" t="s">
        <v>3422</v>
      </c>
      <c r="D206" t="s">
        <v>1020</v>
      </c>
      <c r="E206" s="2">
        <v>40079</v>
      </c>
      <c r="F206" s="1">
        <v>108481</v>
      </c>
      <c r="G206" t="s">
        <v>1231</v>
      </c>
      <c r="H206" t="s">
        <v>2628</v>
      </c>
      <c r="I206" t="s">
        <v>7</v>
      </c>
      <c r="J206" s="2">
        <v>40084</v>
      </c>
      <c r="K206" s="1">
        <v>125019</v>
      </c>
      <c r="L206" t="s">
        <v>3353</v>
      </c>
      <c r="M206" t="s">
        <v>134</v>
      </c>
      <c r="N206" t="s">
        <v>7</v>
      </c>
      <c r="O206" s="2">
        <v>40093</v>
      </c>
      <c r="P206" s="1">
        <v>126248</v>
      </c>
      <c r="Q206" t="s">
        <v>2231</v>
      </c>
      <c r="R206" t="s">
        <v>3424</v>
      </c>
      <c r="S206" t="s">
        <v>7</v>
      </c>
      <c r="T206" s="2">
        <v>40122</v>
      </c>
      <c r="V206" t="str">
        <f>""</f>
        <v/>
      </c>
      <c r="W206" t="str">
        <f>""</f>
        <v/>
      </c>
      <c r="X206" t="str">
        <f>""</f>
        <v/>
      </c>
      <c r="Y206" t="str">
        <f>""</f>
        <v/>
      </c>
      <c r="Z206" t="str">
        <f>""</f>
        <v/>
      </c>
      <c r="AA206" t="str">
        <f>""</f>
        <v/>
      </c>
      <c r="AB206" t="str">
        <f>""</f>
        <v/>
      </c>
      <c r="AC206" t="str">
        <f>""</f>
        <v/>
      </c>
      <c r="AD206" t="str">
        <f>""</f>
        <v/>
      </c>
      <c r="AE206" t="str">
        <f>""</f>
        <v/>
      </c>
      <c r="AF206" t="str">
        <f>""</f>
        <v/>
      </c>
      <c r="AG206" t="str">
        <f>""</f>
        <v/>
      </c>
      <c r="AH206" t="str">
        <f>""</f>
        <v/>
      </c>
      <c r="AI206" t="str">
        <f>""</f>
        <v/>
      </c>
      <c r="AJ206" t="str">
        <f>""</f>
        <v/>
      </c>
      <c r="AK206" t="str">
        <f>""</f>
        <v/>
      </c>
      <c r="AL206" t="str">
        <f>""</f>
        <v/>
      </c>
      <c r="AM206" t="str">
        <f>""</f>
        <v/>
      </c>
      <c r="AN206" t="str">
        <f>""</f>
        <v/>
      </c>
      <c r="AO206" t="str">
        <f>""</f>
        <v/>
      </c>
      <c r="AP206" t="str">
        <f>""</f>
        <v/>
      </c>
      <c r="AQ206" t="str">
        <f>""</f>
        <v/>
      </c>
      <c r="AR206" t="str">
        <f>""</f>
        <v/>
      </c>
      <c r="AS206" t="str">
        <f>""</f>
        <v/>
      </c>
      <c r="AT206" t="str">
        <f>""</f>
        <v/>
      </c>
      <c r="AU206" t="str">
        <f>""</f>
        <v/>
      </c>
      <c r="AV206" t="str">
        <f>""</f>
        <v/>
      </c>
      <c r="AW206" t="str">
        <f>""</f>
        <v/>
      </c>
      <c r="AX206" t="str">
        <f>""</f>
        <v/>
      </c>
      <c r="AY206" t="str">
        <f>""</f>
        <v/>
      </c>
    </row>
    <row r="207" spans="1:51">
      <c r="A207" s="1">
        <v>101118</v>
      </c>
      <c r="B207" t="s">
        <v>2430</v>
      </c>
      <c r="C207" t="s">
        <v>119</v>
      </c>
      <c r="D207" t="s">
        <v>7</v>
      </c>
      <c r="E207" s="2">
        <v>40079</v>
      </c>
      <c r="F207" s="1">
        <v>123107</v>
      </c>
      <c r="G207" t="s">
        <v>1232</v>
      </c>
      <c r="H207" t="s">
        <v>1383</v>
      </c>
      <c r="I207" t="s">
        <v>7</v>
      </c>
      <c r="J207" s="2">
        <v>40085</v>
      </c>
      <c r="K207" s="1">
        <v>101505</v>
      </c>
      <c r="L207" t="s">
        <v>3354</v>
      </c>
      <c r="M207" t="s">
        <v>3411</v>
      </c>
      <c r="N207" t="s">
        <v>7</v>
      </c>
      <c r="O207" s="2">
        <v>40093</v>
      </c>
      <c r="P207" s="1">
        <v>118352</v>
      </c>
      <c r="Q207" t="s">
        <v>2235</v>
      </c>
      <c r="R207" t="s">
        <v>3280</v>
      </c>
      <c r="S207" t="s">
        <v>7</v>
      </c>
      <c r="T207" s="2">
        <v>40127</v>
      </c>
      <c r="V207" t="str">
        <f>""</f>
        <v/>
      </c>
      <c r="W207" t="str">
        <f>""</f>
        <v/>
      </c>
      <c r="X207" t="str">
        <f>""</f>
        <v/>
      </c>
      <c r="Y207" t="str">
        <f>""</f>
        <v/>
      </c>
      <c r="Z207" t="str">
        <f>""</f>
        <v/>
      </c>
      <c r="AA207" t="str">
        <f>""</f>
        <v/>
      </c>
      <c r="AB207" t="str">
        <f>""</f>
        <v/>
      </c>
      <c r="AC207" t="str">
        <f>""</f>
        <v/>
      </c>
      <c r="AD207" t="str">
        <f>""</f>
        <v/>
      </c>
      <c r="AE207" t="str">
        <f>""</f>
        <v/>
      </c>
      <c r="AF207" t="str">
        <f>""</f>
        <v/>
      </c>
      <c r="AG207" t="str">
        <f>""</f>
        <v/>
      </c>
      <c r="AH207" t="str">
        <f>""</f>
        <v/>
      </c>
      <c r="AI207" t="str">
        <f>""</f>
        <v/>
      </c>
      <c r="AJ207" t="str">
        <f>""</f>
        <v/>
      </c>
      <c r="AK207" t="str">
        <f>""</f>
        <v/>
      </c>
      <c r="AL207" t="str">
        <f>""</f>
        <v/>
      </c>
      <c r="AM207" t="str">
        <f>""</f>
        <v/>
      </c>
      <c r="AN207" t="str">
        <f>""</f>
        <v/>
      </c>
      <c r="AO207" t="str">
        <f>""</f>
        <v/>
      </c>
      <c r="AP207" t="str">
        <f>""</f>
        <v/>
      </c>
      <c r="AQ207" t="str">
        <f>""</f>
        <v/>
      </c>
      <c r="AR207" t="str">
        <f>""</f>
        <v/>
      </c>
      <c r="AS207" t="str">
        <f>""</f>
        <v/>
      </c>
      <c r="AT207" t="str">
        <f>""</f>
        <v/>
      </c>
      <c r="AU207" t="str">
        <f>""</f>
        <v/>
      </c>
      <c r="AV207" t="str">
        <f>""</f>
        <v/>
      </c>
      <c r="AW207" t="str">
        <f>""</f>
        <v/>
      </c>
      <c r="AX207" t="str">
        <f>""</f>
        <v/>
      </c>
      <c r="AY207" t="str">
        <f>""</f>
        <v/>
      </c>
    </row>
    <row r="208" spans="1:51">
      <c r="A208" s="1">
        <v>118096</v>
      </c>
      <c r="B208" t="s">
        <v>2433</v>
      </c>
      <c r="C208" t="s">
        <v>2959</v>
      </c>
      <c r="D208" t="s">
        <v>10</v>
      </c>
      <c r="E208" s="2">
        <v>40079</v>
      </c>
      <c r="F208" s="1">
        <v>125934</v>
      </c>
      <c r="G208" t="s">
        <v>1235</v>
      </c>
      <c r="H208" t="s">
        <v>3427</v>
      </c>
      <c r="I208" t="s">
        <v>7</v>
      </c>
      <c r="J208" s="2">
        <v>40085</v>
      </c>
      <c r="K208" s="1">
        <v>103864</v>
      </c>
      <c r="L208" t="s">
        <v>3355</v>
      </c>
      <c r="M208" t="s">
        <v>1212</v>
      </c>
      <c r="N208" t="s">
        <v>10</v>
      </c>
      <c r="O208" s="2">
        <v>40093</v>
      </c>
      <c r="P208" s="1">
        <v>117738</v>
      </c>
      <c r="Q208" t="s">
        <v>2236</v>
      </c>
      <c r="R208" t="s">
        <v>1924</v>
      </c>
      <c r="S208" t="s">
        <v>7</v>
      </c>
      <c r="T208" s="2">
        <v>40127</v>
      </c>
      <c r="V208" t="str">
        <f>""</f>
        <v/>
      </c>
      <c r="W208" t="str">
        <f>""</f>
        <v/>
      </c>
      <c r="X208" t="str">
        <f>""</f>
        <v/>
      </c>
      <c r="Y208" t="str">
        <f>""</f>
        <v/>
      </c>
      <c r="Z208" t="str">
        <f>""</f>
        <v/>
      </c>
      <c r="AA208" t="str">
        <f>""</f>
        <v/>
      </c>
      <c r="AB208" t="str">
        <f>""</f>
        <v/>
      </c>
      <c r="AC208" t="str">
        <f>""</f>
        <v/>
      </c>
      <c r="AD208" t="str">
        <f>""</f>
        <v/>
      </c>
      <c r="AE208" t="str">
        <f>""</f>
        <v/>
      </c>
      <c r="AF208" t="str">
        <f>""</f>
        <v/>
      </c>
      <c r="AG208" t="str">
        <f>""</f>
        <v/>
      </c>
      <c r="AH208" t="str">
        <f>""</f>
        <v/>
      </c>
      <c r="AI208" t="str">
        <f>""</f>
        <v/>
      </c>
      <c r="AJ208" t="str">
        <f>""</f>
        <v/>
      </c>
      <c r="AK208" t="str">
        <f>""</f>
        <v/>
      </c>
      <c r="AL208" t="str">
        <f>""</f>
        <v/>
      </c>
      <c r="AM208" t="str">
        <f>""</f>
        <v/>
      </c>
      <c r="AN208" t="str">
        <f>""</f>
        <v/>
      </c>
      <c r="AO208" t="str">
        <f>""</f>
        <v/>
      </c>
      <c r="AP208" t="str">
        <f>""</f>
        <v/>
      </c>
      <c r="AQ208" t="str">
        <f>""</f>
        <v/>
      </c>
      <c r="AR208" t="str">
        <f>""</f>
        <v/>
      </c>
      <c r="AS208" t="str">
        <f>""</f>
        <v/>
      </c>
      <c r="AT208" t="str">
        <f>""</f>
        <v/>
      </c>
      <c r="AU208" t="str">
        <f>""</f>
        <v/>
      </c>
      <c r="AV208" t="str">
        <f>""</f>
        <v/>
      </c>
      <c r="AW208" t="str">
        <f>""</f>
        <v/>
      </c>
      <c r="AX208" t="str">
        <f>""</f>
        <v/>
      </c>
      <c r="AY208" t="str">
        <f>""</f>
        <v/>
      </c>
    </row>
    <row r="209" spans="1:51">
      <c r="A209" s="1">
        <v>108241</v>
      </c>
      <c r="B209" t="s">
        <v>1225</v>
      </c>
      <c r="C209" t="s">
        <v>1067</v>
      </c>
      <c r="D209" t="s">
        <v>7</v>
      </c>
      <c r="E209" s="2">
        <v>40084</v>
      </c>
      <c r="F209" s="1">
        <v>105241</v>
      </c>
      <c r="G209" t="s">
        <v>1236</v>
      </c>
      <c r="H209" t="s">
        <v>3398</v>
      </c>
      <c r="I209" t="s">
        <v>7</v>
      </c>
      <c r="J209" s="2">
        <v>40085</v>
      </c>
      <c r="K209" s="1">
        <v>131150</v>
      </c>
      <c r="L209" t="s">
        <v>3358</v>
      </c>
      <c r="M209" t="s">
        <v>1066</v>
      </c>
      <c r="N209" t="s">
        <v>1020</v>
      </c>
      <c r="O209" s="2">
        <v>40093</v>
      </c>
      <c r="P209" s="1">
        <v>121156</v>
      </c>
      <c r="Q209" t="s">
        <v>2239</v>
      </c>
      <c r="R209" t="s">
        <v>1163</v>
      </c>
      <c r="S209" t="s">
        <v>10</v>
      </c>
      <c r="T209" s="2">
        <v>40128</v>
      </c>
      <c r="V209" t="str">
        <f>""</f>
        <v/>
      </c>
      <c r="W209" t="str">
        <f>""</f>
        <v/>
      </c>
      <c r="X209" t="str">
        <f>""</f>
        <v/>
      </c>
      <c r="Y209" t="str">
        <f>""</f>
        <v/>
      </c>
      <c r="Z209" t="str">
        <f>""</f>
        <v/>
      </c>
      <c r="AA209" t="str">
        <f>""</f>
        <v/>
      </c>
      <c r="AB209" t="str">
        <f>""</f>
        <v/>
      </c>
      <c r="AC209" t="str">
        <f>""</f>
        <v/>
      </c>
      <c r="AD209" t="str">
        <f>""</f>
        <v/>
      </c>
      <c r="AE209" t="str">
        <f>""</f>
        <v/>
      </c>
      <c r="AF209" t="str">
        <f>""</f>
        <v/>
      </c>
      <c r="AG209" t="str">
        <f>""</f>
        <v/>
      </c>
      <c r="AH209" t="str">
        <f>""</f>
        <v/>
      </c>
      <c r="AI209" t="str">
        <f>""</f>
        <v/>
      </c>
      <c r="AJ209" t="str">
        <f>""</f>
        <v/>
      </c>
      <c r="AK209" t="str">
        <f>""</f>
        <v/>
      </c>
      <c r="AL209" t="str">
        <f>""</f>
        <v/>
      </c>
      <c r="AM209" t="str">
        <f>""</f>
        <v/>
      </c>
      <c r="AN209" t="str">
        <f>""</f>
        <v/>
      </c>
      <c r="AO209" t="str">
        <f>""</f>
        <v/>
      </c>
      <c r="AP209" t="str">
        <f>""</f>
        <v/>
      </c>
      <c r="AQ209" t="str">
        <f>""</f>
        <v/>
      </c>
      <c r="AR209" t="str">
        <f>""</f>
        <v/>
      </c>
      <c r="AS209" t="str">
        <f>""</f>
        <v/>
      </c>
      <c r="AT209" t="str">
        <f>""</f>
        <v/>
      </c>
      <c r="AU209" t="str">
        <f>""</f>
        <v/>
      </c>
      <c r="AV209" t="str">
        <f>""</f>
        <v/>
      </c>
      <c r="AW209" t="str">
        <f>""</f>
        <v/>
      </c>
      <c r="AX209" t="str">
        <f>""</f>
        <v/>
      </c>
      <c r="AY209" t="str">
        <f>""</f>
        <v/>
      </c>
    </row>
    <row r="210" spans="1:51">
      <c r="A210" s="1">
        <v>107535</v>
      </c>
      <c r="B210" t="s">
        <v>1227</v>
      </c>
      <c r="C210" t="s">
        <v>2512</v>
      </c>
      <c r="D210" t="s">
        <v>7</v>
      </c>
      <c r="E210" s="2">
        <v>40084</v>
      </c>
      <c r="F210" s="1">
        <v>122816</v>
      </c>
      <c r="G210" t="s">
        <v>2840</v>
      </c>
      <c r="H210" t="s">
        <v>351</v>
      </c>
      <c r="I210" t="s">
        <v>7</v>
      </c>
      <c r="J210" s="2">
        <v>40085</v>
      </c>
      <c r="K210" s="1">
        <v>100785</v>
      </c>
      <c r="L210" t="s">
        <v>3359</v>
      </c>
      <c r="M210" t="s">
        <v>1948</v>
      </c>
      <c r="N210" t="s">
        <v>7</v>
      </c>
      <c r="O210" s="2">
        <v>40093</v>
      </c>
      <c r="P210" s="1">
        <v>104769</v>
      </c>
      <c r="Q210" t="s">
        <v>2240</v>
      </c>
      <c r="R210" t="s">
        <v>2161</v>
      </c>
      <c r="S210" t="s">
        <v>7</v>
      </c>
      <c r="T210" s="2">
        <v>40128</v>
      </c>
      <c r="V210" t="str">
        <f>""</f>
        <v/>
      </c>
      <c r="W210" t="str">
        <f>""</f>
        <v/>
      </c>
      <c r="X210" t="str">
        <f>""</f>
        <v/>
      </c>
      <c r="Y210" t="str">
        <f>""</f>
        <v/>
      </c>
      <c r="Z210" t="str">
        <f>""</f>
        <v/>
      </c>
      <c r="AA210" t="str">
        <f>""</f>
        <v/>
      </c>
      <c r="AB210" t="str">
        <f>""</f>
        <v/>
      </c>
      <c r="AC210" t="str">
        <f>""</f>
        <v/>
      </c>
      <c r="AD210" t="str">
        <f>""</f>
        <v/>
      </c>
      <c r="AE210" t="str">
        <f>""</f>
        <v/>
      </c>
      <c r="AF210" t="str">
        <f>""</f>
        <v/>
      </c>
      <c r="AG210" t="str">
        <f>""</f>
        <v/>
      </c>
      <c r="AH210" t="str">
        <f>""</f>
        <v/>
      </c>
      <c r="AI210" t="str">
        <f>""</f>
        <v/>
      </c>
      <c r="AJ210" t="str">
        <f>""</f>
        <v/>
      </c>
      <c r="AK210" t="str">
        <f>""</f>
        <v/>
      </c>
      <c r="AL210" t="str">
        <f>""</f>
        <v/>
      </c>
      <c r="AM210" t="str">
        <f>""</f>
        <v/>
      </c>
      <c r="AN210" t="str">
        <f>""</f>
        <v/>
      </c>
      <c r="AO210" t="str">
        <f>""</f>
        <v/>
      </c>
      <c r="AP210" t="str">
        <f>""</f>
        <v/>
      </c>
      <c r="AQ210" t="str">
        <f>""</f>
        <v/>
      </c>
      <c r="AR210" t="str">
        <f>""</f>
        <v/>
      </c>
      <c r="AS210" t="str">
        <f>""</f>
        <v/>
      </c>
      <c r="AT210" t="str">
        <f>""</f>
        <v/>
      </c>
      <c r="AU210" t="str">
        <f>""</f>
        <v/>
      </c>
      <c r="AV210" t="str">
        <f>""</f>
        <v/>
      </c>
      <c r="AW210" t="str">
        <f>""</f>
        <v/>
      </c>
      <c r="AX210" t="str">
        <f>""</f>
        <v/>
      </c>
      <c r="AY210" t="str">
        <f>""</f>
        <v/>
      </c>
    </row>
    <row r="211" spans="1:51">
      <c r="A211" s="1">
        <v>103978</v>
      </c>
      <c r="B211" t="s">
        <v>1228</v>
      </c>
      <c r="C211" t="s">
        <v>2533</v>
      </c>
      <c r="D211" t="s">
        <v>7</v>
      </c>
      <c r="E211" s="2">
        <v>40084</v>
      </c>
      <c r="F211" s="1">
        <v>115368</v>
      </c>
      <c r="G211" t="s">
        <v>3347</v>
      </c>
      <c r="H211" t="s">
        <v>1778</v>
      </c>
      <c r="I211" t="s">
        <v>10</v>
      </c>
      <c r="J211" s="2">
        <v>40086</v>
      </c>
      <c r="K211" s="1">
        <v>102167</v>
      </c>
      <c r="L211" t="s">
        <v>2632</v>
      </c>
      <c r="M211" t="s">
        <v>2964</v>
      </c>
      <c r="N211" t="s">
        <v>10</v>
      </c>
      <c r="O211" s="2">
        <v>40093</v>
      </c>
      <c r="P211" s="1">
        <v>106784</v>
      </c>
      <c r="Q211" t="s">
        <v>1642</v>
      </c>
      <c r="R211" t="s">
        <v>2960</v>
      </c>
      <c r="S211" t="s">
        <v>10</v>
      </c>
      <c r="T211" s="2">
        <v>40128</v>
      </c>
      <c r="V211" t="str">
        <f>""</f>
        <v/>
      </c>
      <c r="W211" t="str">
        <f>""</f>
        <v/>
      </c>
      <c r="X211" t="str">
        <f>""</f>
        <v/>
      </c>
      <c r="Y211" t="str">
        <f>""</f>
        <v/>
      </c>
      <c r="Z211" t="str">
        <f>""</f>
        <v/>
      </c>
      <c r="AA211" t="str">
        <f>""</f>
        <v/>
      </c>
      <c r="AB211" t="str">
        <f>""</f>
        <v/>
      </c>
      <c r="AC211" t="str">
        <f>""</f>
        <v/>
      </c>
      <c r="AD211" t="str">
        <f>""</f>
        <v/>
      </c>
      <c r="AE211" t="str">
        <f>""</f>
        <v/>
      </c>
      <c r="AF211" t="str">
        <f>""</f>
        <v/>
      </c>
      <c r="AG211" t="str">
        <f>""</f>
        <v/>
      </c>
      <c r="AH211" t="str">
        <f>""</f>
        <v/>
      </c>
      <c r="AI211" t="str">
        <f>""</f>
        <v/>
      </c>
      <c r="AJ211" t="str">
        <f>""</f>
        <v/>
      </c>
      <c r="AK211" t="str">
        <f>""</f>
        <v/>
      </c>
      <c r="AL211" t="str">
        <f>""</f>
        <v/>
      </c>
      <c r="AM211" t="str">
        <f>""</f>
        <v/>
      </c>
      <c r="AN211" t="str">
        <f>""</f>
        <v/>
      </c>
      <c r="AO211" t="str">
        <f>""</f>
        <v/>
      </c>
      <c r="AP211" t="str">
        <f>""</f>
        <v/>
      </c>
      <c r="AQ211" t="str">
        <f>""</f>
        <v/>
      </c>
      <c r="AR211" t="str">
        <f>""</f>
        <v/>
      </c>
      <c r="AS211" t="str">
        <f>""</f>
        <v/>
      </c>
      <c r="AT211" t="str">
        <f>""</f>
        <v/>
      </c>
      <c r="AU211" t="str">
        <f>""</f>
        <v/>
      </c>
      <c r="AV211" t="str">
        <f>""</f>
        <v/>
      </c>
      <c r="AW211" t="str">
        <f>""</f>
        <v/>
      </c>
      <c r="AX211" t="str">
        <f>""</f>
        <v/>
      </c>
      <c r="AY211" t="str">
        <f>""</f>
        <v/>
      </c>
    </row>
    <row r="212" spans="1:51">
      <c r="A212" s="1">
        <v>116828</v>
      </c>
      <c r="B212" t="s">
        <v>1229</v>
      </c>
      <c r="C212" t="s">
        <v>1056</v>
      </c>
      <c r="D212" t="s">
        <v>7</v>
      </c>
      <c r="E212" s="2">
        <v>40084</v>
      </c>
      <c r="F212" s="1">
        <v>124359</v>
      </c>
      <c r="G212" t="s">
        <v>1779</v>
      </c>
      <c r="H212" t="s">
        <v>1730</v>
      </c>
      <c r="I212" t="s">
        <v>7</v>
      </c>
      <c r="J212" s="2">
        <v>40086</v>
      </c>
      <c r="K212" s="1">
        <v>114121</v>
      </c>
      <c r="L212" t="s">
        <v>3361</v>
      </c>
      <c r="M212" t="s">
        <v>1745</v>
      </c>
      <c r="N212" t="s">
        <v>7</v>
      </c>
      <c r="O212" s="2">
        <v>40094</v>
      </c>
      <c r="P212" s="1">
        <v>111214</v>
      </c>
      <c r="Q212" t="s">
        <v>1643</v>
      </c>
      <c r="R212" t="s">
        <v>2837</v>
      </c>
      <c r="S212" t="s">
        <v>7</v>
      </c>
      <c r="T212" s="2">
        <v>40129</v>
      </c>
      <c r="V212" t="str">
        <f>""</f>
        <v/>
      </c>
      <c r="W212" t="str">
        <f>""</f>
        <v/>
      </c>
      <c r="X212" t="str">
        <f>""</f>
        <v/>
      </c>
      <c r="Y212" t="str">
        <f>""</f>
        <v/>
      </c>
      <c r="Z212" t="str">
        <f>""</f>
        <v/>
      </c>
      <c r="AA212" t="str">
        <f>""</f>
        <v/>
      </c>
      <c r="AB212" t="str">
        <f>""</f>
        <v/>
      </c>
      <c r="AC212" t="str">
        <f>""</f>
        <v/>
      </c>
      <c r="AD212" t="str">
        <f>""</f>
        <v/>
      </c>
      <c r="AE212" t="str">
        <f>""</f>
        <v/>
      </c>
      <c r="AF212" t="str">
        <f>""</f>
        <v/>
      </c>
      <c r="AG212" t="str">
        <f>""</f>
        <v/>
      </c>
      <c r="AH212" t="str">
        <f>""</f>
        <v/>
      </c>
      <c r="AI212" t="str">
        <f>""</f>
        <v/>
      </c>
      <c r="AJ212" t="str">
        <f>""</f>
        <v/>
      </c>
      <c r="AK212" t="str">
        <f>""</f>
        <v/>
      </c>
      <c r="AL212" t="str">
        <f>""</f>
        <v/>
      </c>
      <c r="AM212" t="str">
        <f>""</f>
        <v/>
      </c>
      <c r="AN212" t="str">
        <f>""</f>
        <v/>
      </c>
      <c r="AO212" t="str">
        <f>""</f>
        <v/>
      </c>
      <c r="AP212" t="str">
        <f>""</f>
        <v/>
      </c>
      <c r="AQ212" t="str">
        <f>""</f>
        <v/>
      </c>
      <c r="AR212" t="str">
        <f>""</f>
        <v/>
      </c>
      <c r="AS212" t="str">
        <f>""</f>
        <v/>
      </c>
      <c r="AT212" t="str">
        <f>""</f>
        <v/>
      </c>
      <c r="AU212" t="str">
        <f>""</f>
        <v/>
      </c>
      <c r="AV212" t="str">
        <f>""</f>
        <v/>
      </c>
      <c r="AW212" t="str">
        <f>""</f>
        <v/>
      </c>
      <c r="AX212" t="str">
        <f>""</f>
        <v/>
      </c>
      <c r="AY212" t="str">
        <f>""</f>
        <v/>
      </c>
    </row>
    <row r="213" spans="1:51">
      <c r="A213" s="1">
        <v>108481</v>
      </c>
      <c r="B213" t="s">
        <v>1231</v>
      </c>
      <c r="C213" t="s">
        <v>2628</v>
      </c>
      <c r="D213" t="s">
        <v>7</v>
      </c>
      <c r="E213" s="2">
        <v>40084</v>
      </c>
      <c r="F213" s="1">
        <v>116149</v>
      </c>
      <c r="G213" t="s">
        <v>1784</v>
      </c>
      <c r="H213" t="s">
        <v>2806</v>
      </c>
      <c r="I213" t="s">
        <v>7</v>
      </c>
      <c r="J213" s="2">
        <v>40086</v>
      </c>
      <c r="K213" s="1">
        <v>121068</v>
      </c>
      <c r="L213" t="s">
        <v>1</v>
      </c>
      <c r="M213" t="s">
        <v>1163</v>
      </c>
      <c r="N213" t="s">
        <v>7</v>
      </c>
      <c r="O213" s="2">
        <v>40093</v>
      </c>
      <c r="P213" s="1">
        <v>135695</v>
      </c>
      <c r="Q213" t="s">
        <v>1644</v>
      </c>
      <c r="R213" t="s">
        <v>2866</v>
      </c>
      <c r="S213" t="s">
        <v>13</v>
      </c>
      <c r="T213" s="2">
        <v>40129</v>
      </c>
      <c r="V213" t="str">
        <f>""</f>
        <v/>
      </c>
      <c r="W213" t="str">
        <f>""</f>
        <v/>
      </c>
      <c r="X213" t="str">
        <f>""</f>
        <v/>
      </c>
      <c r="Y213" t="str">
        <f>""</f>
        <v/>
      </c>
      <c r="Z213" t="str">
        <f>""</f>
        <v/>
      </c>
      <c r="AA213" t="str">
        <f>""</f>
        <v/>
      </c>
      <c r="AB213" t="str">
        <f>""</f>
        <v/>
      </c>
      <c r="AC213" t="str">
        <f>""</f>
        <v/>
      </c>
      <c r="AD213" t="str">
        <f>""</f>
        <v/>
      </c>
      <c r="AE213" t="str">
        <f>""</f>
        <v/>
      </c>
      <c r="AF213" t="str">
        <f>""</f>
        <v/>
      </c>
      <c r="AG213" t="str">
        <f>""</f>
        <v/>
      </c>
      <c r="AH213" t="str">
        <f>""</f>
        <v/>
      </c>
      <c r="AI213" t="str">
        <f>""</f>
        <v/>
      </c>
      <c r="AJ213" t="str">
        <f>""</f>
        <v/>
      </c>
      <c r="AK213" t="str">
        <f>""</f>
        <v/>
      </c>
      <c r="AL213" t="str">
        <f>""</f>
        <v/>
      </c>
      <c r="AM213" t="str">
        <f>""</f>
        <v/>
      </c>
      <c r="AN213" t="str">
        <f>""</f>
        <v/>
      </c>
      <c r="AO213" t="str">
        <f>""</f>
        <v/>
      </c>
      <c r="AP213" t="str">
        <f>""</f>
        <v/>
      </c>
      <c r="AQ213" t="str">
        <f>""</f>
        <v/>
      </c>
      <c r="AR213" t="str">
        <f>""</f>
        <v/>
      </c>
      <c r="AS213" t="str">
        <f>""</f>
        <v/>
      </c>
      <c r="AT213" t="str">
        <f>""</f>
        <v/>
      </c>
      <c r="AU213" t="str">
        <f>""</f>
        <v/>
      </c>
      <c r="AV213" t="str">
        <f>""</f>
        <v/>
      </c>
      <c r="AW213" t="str">
        <f>""</f>
        <v/>
      </c>
      <c r="AX213" t="str">
        <f>""</f>
        <v/>
      </c>
      <c r="AY213" t="str">
        <f>""</f>
        <v/>
      </c>
    </row>
    <row r="214" spans="1:51">
      <c r="A214" s="1">
        <v>123107</v>
      </c>
      <c r="B214" t="s">
        <v>1232</v>
      </c>
      <c r="C214" t="s">
        <v>1383</v>
      </c>
      <c r="D214" t="s">
        <v>7</v>
      </c>
      <c r="E214" s="2">
        <v>40085</v>
      </c>
      <c r="F214" s="1">
        <v>101226</v>
      </c>
      <c r="G214" t="s">
        <v>1786</v>
      </c>
      <c r="H214" t="s">
        <v>1611</v>
      </c>
      <c r="I214" t="s">
        <v>7</v>
      </c>
      <c r="J214" s="2">
        <v>40087</v>
      </c>
      <c r="K214" s="1">
        <v>112723</v>
      </c>
      <c r="L214" t="s">
        <v>2900</v>
      </c>
      <c r="M214" t="s">
        <v>392</v>
      </c>
      <c r="N214" t="s">
        <v>7</v>
      </c>
      <c r="O214" s="2">
        <v>40099</v>
      </c>
      <c r="P214" s="1">
        <v>104218</v>
      </c>
      <c r="Q214" t="s">
        <v>3397</v>
      </c>
      <c r="R214" t="s">
        <v>2540</v>
      </c>
      <c r="S214" t="s">
        <v>7</v>
      </c>
      <c r="T214" s="2">
        <v>40129</v>
      </c>
      <c r="V214" t="str">
        <f>""</f>
        <v/>
      </c>
      <c r="W214" t="str">
        <f>""</f>
        <v/>
      </c>
      <c r="X214" t="str">
        <f>""</f>
        <v/>
      </c>
      <c r="Y214" t="str">
        <f>""</f>
        <v/>
      </c>
      <c r="Z214" t="str">
        <f>""</f>
        <v/>
      </c>
      <c r="AA214" t="str">
        <f>""</f>
        <v/>
      </c>
      <c r="AB214" t="str">
        <f>""</f>
        <v/>
      </c>
      <c r="AC214" t="str">
        <f>""</f>
        <v/>
      </c>
      <c r="AD214" t="str">
        <f>""</f>
        <v/>
      </c>
      <c r="AE214" t="str">
        <f>""</f>
        <v/>
      </c>
      <c r="AF214" t="str">
        <f>""</f>
        <v/>
      </c>
      <c r="AG214" t="str">
        <f>""</f>
        <v/>
      </c>
      <c r="AH214" t="str">
        <f>""</f>
        <v/>
      </c>
      <c r="AI214" t="str">
        <f>""</f>
        <v/>
      </c>
      <c r="AJ214" t="str">
        <f>""</f>
        <v/>
      </c>
      <c r="AK214" t="str">
        <f>""</f>
        <v/>
      </c>
      <c r="AL214" t="str">
        <f>""</f>
        <v/>
      </c>
      <c r="AM214" t="str">
        <f>""</f>
        <v/>
      </c>
      <c r="AN214" t="str">
        <f>""</f>
        <v/>
      </c>
      <c r="AO214" t="str">
        <f>""</f>
        <v/>
      </c>
      <c r="AP214" t="str">
        <f>""</f>
        <v/>
      </c>
      <c r="AQ214" t="str">
        <f>""</f>
        <v/>
      </c>
      <c r="AR214" t="str">
        <f>""</f>
        <v/>
      </c>
      <c r="AS214" t="str">
        <f>""</f>
        <v/>
      </c>
      <c r="AT214" t="str">
        <f>""</f>
        <v/>
      </c>
      <c r="AU214" t="str">
        <f>""</f>
        <v/>
      </c>
      <c r="AV214" t="str">
        <f>""</f>
        <v/>
      </c>
      <c r="AW214" t="str">
        <f>""</f>
        <v/>
      </c>
      <c r="AX214" t="str">
        <f>""</f>
        <v/>
      </c>
      <c r="AY214" t="str">
        <f>""</f>
        <v/>
      </c>
    </row>
    <row r="215" spans="1:51">
      <c r="A215" s="1">
        <v>125934</v>
      </c>
      <c r="B215" t="s">
        <v>1235</v>
      </c>
      <c r="C215" t="s">
        <v>3427</v>
      </c>
      <c r="D215" t="s">
        <v>7</v>
      </c>
      <c r="E215" s="2">
        <v>40085</v>
      </c>
      <c r="F215" s="1">
        <v>124336</v>
      </c>
      <c r="G215" t="s">
        <v>1787</v>
      </c>
      <c r="H215" t="s">
        <v>1730</v>
      </c>
      <c r="I215" t="s">
        <v>7</v>
      </c>
      <c r="J215" s="2">
        <v>40087</v>
      </c>
      <c r="K215" s="1">
        <v>103640</v>
      </c>
      <c r="L215" t="s">
        <v>2905</v>
      </c>
      <c r="M215" t="s">
        <v>2356</v>
      </c>
      <c r="N215" t="s">
        <v>7</v>
      </c>
      <c r="O215" s="2">
        <v>40099</v>
      </c>
      <c r="P215" s="1">
        <v>131787</v>
      </c>
      <c r="Q215" t="s">
        <v>1650</v>
      </c>
      <c r="R215" t="s">
        <v>700</v>
      </c>
      <c r="S215" t="s">
        <v>7</v>
      </c>
      <c r="T215" s="2">
        <v>40134</v>
      </c>
      <c r="V215" t="str">
        <f>""</f>
        <v/>
      </c>
      <c r="W215" t="str">
        <f>""</f>
        <v/>
      </c>
      <c r="X215" t="str">
        <f>""</f>
        <v/>
      </c>
      <c r="Y215" t="str">
        <f>""</f>
        <v/>
      </c>
      <c r="Z215" t="str">
        <f>""</f>
        <v/>
      </c>
      <c r="AA215" t="str">
        <f>""</f>
        <v/>
      </c>
      <c r="AB215" t="str">
        <f>""</f>
        <v/>
      </c>
      <c r="AC215" t="str">
        <f>""</f>
        <v/>
      </c>
      <c r="AD215" t="str">
        <f>""</f>
        <v/>
      </c>
      <c r="AE215" t="str">
        <f>""</f>
        <v/>
      </c>
      <c r="AF215" t="str">
        <f>""</f>
        <v/>
      </c>
      <c r="AG215" t="str">
        <f>""</f>
        <v/>
      </c>
      <c r="AH215" t="str">
        <f>""</f>
        <v/>
      </c>
      <c r="AI215" t="str">
        <f>""</f>
        <v/>
      </c>
      <c r="AJ215" t="str">
        <f>""</f>
        <v/>
      </c>
      <c r="AK215" t="str">
        <f>""</f>
        <v/>
      </c>
      <c r="AL215" t="str">
        <f>""</f>
        <v/>
      </c>
      <c r="AM215" t="str">
        <f>""</f>
        <v/>
      </c>
      <c r="AN215" t="str">
        <f>""</f>
        <v/>
      </c>
      <c r="AO215" t="str">
        <f>""</f>
        <v/>
      </c>
      <c r="AP215" t="str">
        <f>""</f>
        <v/>
      </c>
      <c r="AQ215" t="str">
        <f>""</f>
        <v/>
      </c>
      <c r="AR215" t="str">
        <f>""</f>
        <v/>
      </c>
      <c r="AS215" t="str">
        <f>""</f>
        <v/>
      </c>
      <c r="AT215" t="str">
        <f>""</f>
        <v/>
      </c>
      <c r="AU215" t="str">
        <f>""</f>
        <v/>
      </c>
      <c r="AV215" t="str">
        <f>""</f>
        <v/>
      </c>
      <c r="AW215" t="str">
        <f>""</f>
        <v/>
      </c>
      <c r="AX215" t="str">
        <f>""</f>
        <v/>
      </c>
      <c r="AY215" t="str">
        <f>""</f>
        <v/>
      </c>
    </row>
    <row r="216" spans="1:51">
      <c r="A216" s="1">
        <v>105241</v>
      </c>
      <c r="B216" t="s">
        <v>1236</v>
      </c>
      <c r="C216" t="s">
        <v>3398</v>
      </c>
      <c r="D216" t="s">
        <v>7</v>
      </c>
      <c r="E216" s="2">
        <v>40085</v>
      </c>
      <c r="F216" s="1">
        <v>114978</v>
      </c>
      <c r="G216" t="s">
        <v>1790</v>
      </c>
      <c r="H216" t="s">
        <v>3429</v>
      </c>
      <c r="I216" t="s">
        <v>7</v>
      </c>
      <c r="J216" s="2">
        <v>40091</v>
      </c>
      <c r="K216" s="1">
        <v>105535</v>
      </c>
      <c r="L216" t="s">
        <v>2908</v>
      </c>
      <c r="M216" t="s">
        <v>704</v>
      </c>
      <c r="N216" t="s">
        <v>7</v>
      </c>
      <c r="O216" s="2">
        <v>40099</v>
      </c>
      <c r="P216" s="1">
        <v>104306</v>
      </c>
      <c r="Q216" t="s">
        <v>1651</v>
      </c>
      <c r="R216" t="s">
        <v>707</v>
      </c>
      <c r="S216" t="s">
        <v>7</v>
      </c>
      <c r="T216" s="2">
        <v>40134</v>
      </c>
      <c r="V216" t="str">
        <f>""</f>
        <v/>
      </c>
      <c r="W216" t="str">
        <f>""</f>
        <v/>
      </c>
      <c r="X216" t="str">
        <f>""</f>
        <v/>
      </c>
      <c r="Y216" t="str">
        <f>""</f>
        <v/>
      </c>
      <c r="Z216" t="str">
        <f>""</f>
        <v/>
      </c>
      <c r="AA216" t="str">
        <f>""</f>
        <v/>
      </c>
      <c r="AB216" t="str">
        <f>""</f>
        <v/>
      </c>
      <c r="AC216" t="str">
        <f>""</f>
        <v/>
      </c>
      <c r="AD216" t="str">
        <f>""</f>
        <v/>
      </c>
      <c r="AE216" t="str">
        <f>""</f>
        <v/>
      </c>
      <c r="AF216" t="str">
        <f>""</f>
        <v/>
      </c>
      <c r="AG216" t="str">
        <f>""</f>
        <v/>
      </c>
      <c r="AH216" t="str">
        <f>""</f>
        <v/>
      </c>
      <c r="AI216" t="str">
        <f>""</f>
        <v/>
      </c>
      <c r="AJ216" t="str">
        <f>""</f>
        <v/>
      </c>
      <c r="AK216" t="str">
        <f>""</f>
        <v/>
      </c>
      <c r="AL216" t="str">
        <f>""</f>
        <v/>
      </c>
      <c r="AM216" t="str">
        <f>""</f>
        <v/>
      </c>
      <c r="AN216" t="str">
        <f>""</f>
        <v/>
      </c>
      <c r="AO216" t="str">
        <f>""</f>
        <v/>
      </c>
      <c r="AP216" t="str">
        <f>""</f>
        <v/>
      </c>
      <c r="AQ216" t="str">
        <f>""</f>
        <v/>
      </c>
      <c r="AR216" t="str">
        <f>""</f>
        <v/>
      </c>
      <c r="AS216" t="str">
        <f>""</f>
        <v/>
      </c>
      <c r="AT216" t="str">
        <f>""</f>
        <v/>
      </c>
      <c r="AU216" t="str">
        <f>""</f>
        <v/>
      </c>
      <c r="AV216" t="str">
        <f>""</f>
        <v/>
      </c>
      <c r="AW216" t="str">
        <f>""</f>
        <v/>
      </c>
      <c r="AX216" t="str">
        <f>""</f>
        <v/>
      </c>
      <c r="AY216" t="str">
        <f>""</f>
        <v/>
      </c>
    </row>
    <row r="217" spans="1:51">
      <c r="A217" s="1">
        <v>122816</v>
      </c>
      <c r="B217" t="s">
        <v>2840</v>
      </c>
      <c r="C217" t="s">
        <v>351</v>
      </c>
      <c r="D217" t="s">
        <v>7</v>
      </c>
      <c r="E217" s="2">
        <v>40085</v>
      </c>
      <c r="F217" s="1">
        <v>109586</v>
      </c>
      <c r="G217" t="s">
        <v>1792</v>
      </c>
      <c r="H217" t="s">
        <v>359</v>
      </c>
      <c r="I217" t="s">
        <v>7</v>
      </c>
      <c r="J217" s="2">
        <v>40091</v>
      </c>
      <c r="K217" s="1">
        <v>105705</v>
      </c>
      <c r="L217" t="s">
        <v>2224</v>
      </c>
      <c r="M217" t="s">
        <v>2455</v>
      </c>
      <c r="N217" t="s">
        <v>7</v>
      </c>
      <c r="O217" s="2">
        <v>40100</v>
      </c>
      <c r="P217" s="1">
        <v>130923</v>
      </c>
      <c r="Q217" t="s">
        <v>1652</v>
      </c>
      <c r="R217" t="s">
        <v>2960</v>
      </c>
      <c r="S217" t="s">
        <v>7</v>
      </c>
      <c r="T217" s="2">
        <v>40134</v>
      </c>
      <c r="V217" t="str">
        <f>""</f>
        <v/>
      </c>
      <c r="W217" t="str">
        <f>""</f>
        <v/>
      </c>
      <c r="X217" t="str">
        <f>""</f>
        <v/>
      </c>
      <c r="Y217" t="str">
        <f>""</f>
        <v/>
      </c>
      <c r="Z217" t="str">
        <f>""</f>
        <v/>
      </c>
      <c r="AA217" t="str">
        <f>""</f>
        <v/>
      </c>
      <c r="AB217" t="str">
        <f>""</f>
        <v/>
      </c>
      <c r="AC217" t="str">
        <f>""</f>
        <v/>
      </c>
      <c r="AD217" t="str">
        <f>""</f>
        <v/>
      </c>
      <c r="AE217" t="str">
        <f>""</f>
        <v/>
      </c>
      <c r="AF217" t="str">
        <f>""</f>
        <v/>
      </c>
      <c r="AG217" t="str">
        <f>""</f>
        <v/>
      </c>
      <c r="AH217" t="str">
        <f>""</f>
        <v/>
      </c>
      <c r="AI217" t="str">
        <f>""</f>
        <v/>
      </c>
      <c r="AJ217" t="str">
        <f>""</f>
        <v/>
      </c>
      <c r="AK217" t="str">
        <f>""</f>
        <v/>
      </c>
      <c r="AL217" t="str">
        <f>""</f>
        <v/>
      </c>
      <c r="AM217" t="str">
        <f>""</f>
        <v/>
      </c>
      <c r="AN217" t="str">
        <f>""</f>
        <v/>
      </c>
      <c r="AO217" t="str">
        <f>""</f>
        <v/>
      </c>
      <c r="AP217" t="str">
        <f>""</f>
        <v/>
      </c>
      <c r="AQ217" t="str">
        <f>""</f>
        <v/>
      </c>
      <c r="AR217" t="str">
        <f>""</f>
        <v/>
      </c>
      <c r="AS217" t="str">
        <f>""</f>
        <v/>
      </c>
      <c r="AT217" t="str">
        <f>""</f>
        <v/>
      </c>
      <c r="AU217" t="str">
        <f>""</f>
        <v/>
      </c>
      <c r="AV217" t="str">
        <f>""</f>
        <v/>
      </c>
      <c r="AW217" t="str">
        <f>""</f>
        <v/>
      </c>
      <c r="AX217" t="str">
        <f>""</f>
        <v/>
      </c>
      <c r="AY217" t="str">
        <f>""</f>
        <v/>
      </c>
    </row>
    <row r="218" spans="1:51">
      <c r="A218" t="str">
        <f>""</f>
        <v/>
      </c>
      <c r="B218" t="str">
        <f>""</f>
        <v/>
      </c>
      <c r="C218" t="str">
        <f>""</f>
        <v/>
      </c>
      <c r="D218" t="str">
        <f>""</f>
        <v/>
      </c>
      <c r="E218" t="str">
        <f>""</f>
        <v/>
      </c>
      <c r="F218" s="1">
        <v>103983</v>
      </c>
      <c r="G218" t="s">
        <v>1791</v>
      </c>
      <c r="H218" t="s">
        <v>2533</v>
      </c>
      <c r="I218" t="s">
        <v>7</v>
      </c>
      <c r="J218" s="2">
        <v>40092</v>
      </c>
      <c r="K218" s="1">
        <v>114930</v>
      </c>
      <c r="L218" t="s">
        <v>3063</v>
      </c>
      <c r="M218" t="s">
        <v>3429</v>
      </c>
      <c r="N218" t="s">
        <v>7</v>
      </c>
      <c r="O218" s="2">
        <v>40101</v>
      </c>
      <c r="P218" s="1">
        <v>109932</v>
      </c>
      <c r="Q218" t="s">
        <v>1653</v>
      </c>
      <c r="R218" t="s">
        <v>1489</v>
      </c>
      <c r="S218" t="s">
        <v>7</v>
      </c>
      <c r="T218" s="2">
        <v>40134</v>
      </c>
      <c r="V218" t="str">
        <f>""</f>
        <v/>
      </c>
      <c r="W218" t="str">
        <f>""</f>
        <v/>
      </c>
      <c r="X218" t="str">
        <f>""</f>
        <v/>
      </c>
      <c r="Y218" t="str">
        <f>""</f>
        <v/>
      </c>
      <c r="Z218" t="str">
        <f>""</f>
        <v/>
      </c>
      <c r="AA218" t="str">
        <f>""</f>
        <v/>
      </c>
      <c r="AB218" t="str">
        <f>""</f>
        <v/>
      </c>
      <c r="AC218" t="str">
        <f>""</f>
        <v/>
      </c>
      <c r="AD218" t="str">
        <f>""</f>
        <v/>
      </c>
      <c r="AE218" t="str">
        <f>""</f>
        <v/>
      </c>
      <c r="AF218" t="str">
        <f>""</f>
        <v/>
      </c>
      <c r="AG218" t="str">
        <f>""</f>
        <v/>
      </c>
      <c r="AH218" t="str">
        <f>""</f>
        <v/>
      </c>
      <c r="AI218" t="str">
        <f>""</f>
        <v/>
      </c>
      <c r="AJ218" t="str">
        <f>""</f>
        <v/>
      </c>
      <c r="AK218" t="str">
        <f>""</f>
        <v/>
      </c>
      <c r="AL218" t="str">
        <f>""</f>
        <v/>
      </c>
      <c r="AM218" t="str">
        <f>""</f>
        <v/>
      </c>
      <c r="AN218" t="str">
        <f>""</f>
        <v/>
      </c>
      <c r="AO218" t="str">
        <f>""</f>
        <v/>
      </c>
      <c r="AP218" t="str">
        <f>""</f>
        <v/>
      </c>
      <c r="AQ218" t="str">
        <f>""</f>
        <v/>
      </c>
      <c r="AR218" t="str">
        <f>""</f>
        <v/>
      </c>
      <c r="AS218" t="str">
        <f>""</f>
        <v/>
      </c>
      <c r="AT218" t="str">
        <f>""</f>
        <v/>
      </c>
      <c r="AU218" t="str">
        <f>""</f>
        <v/>
      </c>
      <c r="AV218" t="str">
        <f>""</f>
        <v/>
      </c>
      <c r="AW218" t="str">
        <f>""</f>
        <v/>
      </c>
      <c r="AX218" t="str">
        <f>""</f>
        <v/>
      </c>
      <c r="AY218" t="str">
        <f>""</f>
        <v/>
      </c>
    </row>
    <row r="219" spans="1:51">
      <c r="A219" t="str">
        <f>""</f>
        <v/>
      </c>
      <c r="B219" t="str">
        <f>""</f>
        <v/>
      </c>
      <c r="C219" t="str">
        <f>""</f>
        <v/>
      </c>
      <c r="D219" t="str">
        <f>""</f>
        <v/>
      </c>
      <c r="E219" t="str">
        <f>""</f>
        <v/>
      </c>
      <c r="F219" s="1">
        <v>113750</v>
      </c>
      <c r="G219" t="s">
        <v>1793</v>
      </c>
      <c r="H219" t="s">
        <v>2367</v>
      </c>
      <c r="I219" t="s">
        <v>7</v>
      </c>
      <c r="J219" s="2">
        <v>40092</v>
      </c>
      <c r="K219" s="1">
        <v>114286</v>
      </c>
      <c r="L219" t="s">
        <v>3068</v>
      </c>
      <c r="M219" t="s">
        <v>1745</v>
      </c>
      <c r="N219" t="s">
        <v>10</v>
      </c>
      <c r="O219" s="2">
        <v>40105</v>
      </c>
      <c r="P219" s="1">
        <v>106187</v>
      </c>
      <c r="Q219" t="s">
        <v>1656</v>
      </c>
      <c r="R219" t="s">
        <v>2152</v>
      </c>
      <c r="S219" t="s">
        <v>7</v>
      </c>
      <c r="T219" s="2">
        <v>40135</v>
      </c>
      <c r="V219" t="str">
        <f>""</f>
        <v/>
      </c>
      <c r="W219" t="str">
        <f>""</f>
        <v/>
      </c>
      <c r="X219" t="str">
        <f>""</f>
        <v/>
      </c>
      <c r="Y219" t="str">
        <f>""</f>
        <v/>
      </c>
      <c r="Z219" t="str">
        <f>""</f>
        <v/>
      </c>
      <c r="AA219" t="str">
        <f>""</f>
        <v/>
      </c>
      <c r="AB219" t="str">
        <f>""</f>
        <v/>
      </c>
      <c r="AC219" t="str">
        <f>""</f>
        <v/>
      </c>
      <c r="AD219" t="str">
        <f>""</f>
        <v/>
      </c>
      <c r="AE219" t="str">
        <f>""</f>
        <v/>
      </c>
      <c r="AF219" t="str">
        <f>""</f>
        <v/>
      </c>
      <c r="AG219" t="str">
        <f>""</f>
        <v/>
      </c>
      <c r="AH219" t="str">
        <f>""</f>
        <v/>
      </c>
      <c r="AI219" t="str">
        <f>""</f>
        <v/>
      </c>
      <c r="AJ219" t="str">
        <f>""</f>
        <v/>
      </c>
      <c r="AK219" t="str">
        <f>""</f>
        <v/>
      </c>
      <c r="AL219" t="str">
        <f>""</f>
        <v/>
      </c>
      <c r="AM219" t="str">
        <f>""</f>
        <v/>
      </c>
      <c r="AN219" t="str">
        <f>""</f>
        <v/>
      </c>
      <c r="AO219" t="str">
        <f>""</f>
        <v/>
      </c>
      <c r="AP219" t="str">
        <f>""</f>
        <v/>
      </c>
      <c r="AQ219" t="str">
        <f>""</f>
        <v/>
      </c>
      <c r="AR219" t="str">
        <f>""</f>
        <v/>
      </c>
      <c r="AS219" t="str">
        <f>""</f>
        <v/>
      </c>
      <c r="AT219" t="str">
        <f>""</f>
        <v/>
      </c>
      <c r="AU219" t="str">
        <f>""</f>
        <v/>
      </c>
      <c r="AV219" t="str">
        <f>""</f>
        <v/>
      </c>
      <c r="AW219" t="str">
        <f>""</f>
        <v/>
      </c>
      <c r="AX219" t="str">
        <f>""</f>
        <v/>
      </c>
      <c r="AY219" t="str">
        <f>""</f>
        <v/>
      </c>
    </row>
    <row r="220" spans="1:51">
      <c r="A220" t="str">
        <f>""</f>
        <v/>
      </c>
      <c r="B220" t="str">
        <f>""</f>
        <v/>
      </c>
      <c r="C220" t="str">
        <f>""</f>
        <v/>
      </c>
      <c r="D220" t="str">
        <f>""</f>
        <v/>
      </c>
      <c r="E220" t="str">
        <f>""</f>
        <v/>
      </c>
      <c r="F220" s="1">
        <v>112652</v>
      </c>
      <c r="G220" t="s">
        <v>1794</v>
      </c>
      <c r="H220" t="s">
        <v>2810</v>
      </c>
      <c r="I220" t="s">
        <v>7</v>
      </c>
      <c r="J220" s="2">
        <v>40092</v>
      </c>
      <c r="K220" s="1">
        <v>110375</v>
      </c>
      <c r="L220" t="s">
        <v>3070</v>
      </c>
      <c r="M220" t="s">
        <v>366</v>
      </c>
      <c r="N220" t="s">
        <v>7</v>
      </c>
      <c r="O220" s="2">
        <v>40106</v>
      </c>
      <c r="P220" s="1">
        <v>108174</v>
      </c>
      <c r="Q220" t="s">
        <v>1678</v>
      </c>
      <c r="R220" t="s">
        <v>1067</v>
      </c>
      <c r="S220" t="s">
        <v>7</v>
      </c>
      <c r="T220" s="2">
        <v>40135</v>
      </c>
      <c r="V220" t="str">
        <f>""</f>
        <v/>
      </c>
      <c r="W220" t="str">
        <f>""</f>
        <v/>
      </c>
      <c r="X220" t="str">
        <f>""</f>
        <v/>
      </c>
      <c r="Y220" t="str">
        <f>""</f>
        <v/>
      </c>
      <c r="Z220" t="str">
        <f>""</f>
        <v/>
      </c>
      <c r="AA220" t="str">
        <f>""</f>
        <v/>
      </c>
      <c r="AB220" t="str">
        <f>""</f>
        <v/>
      </c>
      <c r="AC220" t="str">
        <f>""</f>
        <v/>
      </c>
      <c r="AD220" t="str">
        <f>""</f>
        <v/>
      </c>
      <c r="AE220" t="str">
        <f>""</f>
        <v/>
      </c>
      <c r="AF220" t="str">
        <f>""</f>
        <v/>
      </c>
      <c r="AG220" t="str">
        <f>""</f>
        <v/>
      </c>
      <c r="AH220" t="str">
        <f>""</f>
        <v/>
      </c>
      <c r="AI220" t="str">
        <f>""</f>
        <v/>
      </c>
      <c r="AJ220" t="str">
        <f>""</f>
        <v/>
      </c>
      <c r="AK220" t="str">
        <f>""</f>
        <v/>
      </c>
      <c r="AL220" t="str">
        <f>""</f>
        <v/>
      </c>
      <c r="AM220" t="str">
        <f>""</f>
        <v/>
      </c>
      <c r="AN220" t="str">
        <f>""</f>
        <v/>
      </c>
      <c r="AO220" t="str">
        <f>""</f>
        <v/>
      </c>
      <c r="AP220" t="str">
        <f>""</f>
        <v/>
      </c>
      <c r="AQ220" t="str">
        <f>""</f>
        <v/>
      </c>
      <c r="AR220" t="str">
        <f>""</f>
        <v/>
      </c>
      <c r="AS220" t="str">
        <f>""</f>
        <v/>
      </c>
      <c r="AT220" t="str">
        <f>""</f>
        <v/>
      </c>
      <c r="AU220" t="str">
        <f>""</f>
        <v/>
      </c>
      <c r="AV220" t="str">
        <f>""</f>
        <v/>
      </c>
      <c r="AW220" t="str">
        <f>""</f>
        <v/>
      </c>
      <c r="AX220" t="str">
        <f>""</f>
        <v/>
      </c>
      <c r="AY220" t="str">
        <f>""</f>
        <v/>
      </c>
    </row>
    <row r="221" spans="1:51">
      <c r="A221" t="str">
        <f>""</f>
        <v/>
      </c>
      <c r="B221" t="str">
        <f>""</f>
        <v/>
      </c>
      <c r="C221" t="str">
        <f>""</f>
        <v/>
      </c>
      <c r="D221" t="str">
        <f>""</f>
        <v/>
      </c>
      <c r="E221" t="str">
        <f>""</f>
        <v/>
      </c>
      <c r="F221" s="1">
        <v>131120</v>
      </c>
      <c r="G221" t="s">
        <v>1797</v>
      </c>
      <c r="H221" t="s">
        <v>1360</v>
      </c>
      <c r="I221" t="s">
        <v>7</v>
      </c>
      <c r="J221" s="2">
        <v>40092</v>
      </c>
      <c r="K221" s="1">
        <v>116172</v>
      </c>
      <c r="L221" t="s">
        <v>2219</v>
      </c>
      <c r="M221" t="s">
        <v>2806</v>
      </c>
      <c r="N221" t="s">
        <v>7</v>
      </c>
      <c r="O221" s="2">
        <v>40106</v>
      </c>
      <c r="P221" s="1">
        <v>118108</v>
      </c>
      <c r="Q221" t="s">
        <v>1658</v>
      </c>
      <c r="R221" t="s">
        <v>1923</v>
      </c>
      <c r="S221" t="s">
        <v>10</v>
      </c>
      <c r="T221" s="2">
        <v>40135</v>
      </c>
      <c r="V221" t="str">
        <f>""</f>
        <v/>
      </c>
      <c r="W221" t="str">
        <f>""</f>
        <v/>
      </c>
      <c r="X221" t="str">
        <f>""</f>
        <v/>
      </c>
      <c r="Y221" t="str">
        <f>""</f>
        <v/>
      </c>
      <c r="Z221" t="str">
        <f>""</f>
        <v/>
      </c>
      <c r="AA221" t="str">
        <f>""</f>
        <v/>
      </c>
      <c r="AB221" t="str">
        <f>""</f>
        <v/>
      </c>
      <c r="AC221" t="str">
        <f>""</f>
        <v/>
      </c>
      <c r="AD221" t="str">
        <f>""</f>
        <v/>
      </c>
      <c r="AE221" t="str">
        <f>""</f>
        <v/>
      </c>
      <c r="AF221" t="str">
        <f>""</f>
        <v/>
      </c>
      <c r="AG221" t="str">
        <f>""</f>
        <v/>
      </c>
      <c r="AH221" t="str">
        <f>""</f>
        <v/>
      </c>
      <c r="AI221" t="str">
        <f>""</f>
        <v/>
      </c>
      <c r="AJ221" t="str">
        <f>""</f>
        <v/>
      </c>
      <c r="AK221" t="str">
        <f>""</f>
        <v/>
      </c>
      <c r="AL221" t="str">
        <f>""</f>
        <v/>
      </c>
      <c r="AM221" t="str">
        <f>""</f>
        <v/>
      </c>
      <c r="AN221" t="str">
        <f>""</f>
        <v/>
      </c>
      <c r="AO221" t="str">
        <f>""</f>
        <v/>
      </c>
      <c r="AP221" t="str">
        <f>""</f>
        <v/>
      </c>
      <c r="AQ221" t="str">
        <f>""</f>
        <v/>
      </c>
      <c r="AR221" t="str">
        <f>""</f>
        <v/>
      </c>
      <c r="AS221" t="str">
        <f>""</f>
        <v/>
      </c>
      <c r="AT221" t="str">
        <f>""</f>
        <v/>
      </c>
      <c r="AU221" t="str">
        <f>""</f>
        <v/>
      </c>
      <c r="AV221" t="str">
        <f>""</f>
        <v/>
      </c>
      <c r="AW221" t="str">
        <f>""</f>
        <v/>
      </c>
      <c r="AX221" t="str">
        <f>""</f>
        <v/>
      </c>
      <c r="AY221" t="str">
        <f>""</f>
        <v/>
      </c>
    </row>
    <row r="222" spans="1:51">
      <c r="A222" t="str">
        <f>""</f>
        <v/>
      </c>
      <c r="B222" t="str">
        <f>""</f>
        <v/>
      </c>
      <c r="C222" t="str">
        <f>""</f>
        <v/>
      </c>
      <c r="D222" t="str">
        <f>""</f>
        <v/>
      </c>
      <c r="E222" t="str">
        <f>""</f>
        <v/>
      </c>
      <c r="F222" s="1">
        <v>100588</v>
      </c>
      <c r="G222" t="s">
        <v>1799</v>
      </c>
      <c r="H222" t="s">
        <v>14</v>
      </c>
      <c r="I222" t="s">
        <v>7</v>
      </c>
      <c r="J222" s="2">
        <v>40092</v>
      </c>
      <c r="K222" s="1">
        <v>111072</v>
      </c>
      <c r="L222" t="s">
        <v>2220</v>
      </c>
      <c r="M222" t="s">
        <v>386</v>
      </c>
      <c r="N222" t="s">
        <v>7</v>
      </c>
      <c r="O222" s="2">
        <v>40106</v>
      </c>
      <c r="P222" s="1">
        <v>124418</v>
      </c>
      <c r="Q222" t="s">
        <v>1662</v>
      </c>
      <c r="R222" t="s">
        <v>1730</v>
      </c>
      <c r="S222" t="s">
        <v>10</v>
      </c>
      <c r="T222" s="2">
        <v>40136</v>
      </c>
      <c r="V222" t="str">
        <f>""</f>
        <v/>
      </c>
      <c r="W222" t="str">
        <f>""</f>
        <v/>
      </c>
      <c r="X222" t="str">
        <f>""</f>
        <v/>
      </c>
      <c r="Y222" t="str">
        <f>""</f>
        <v/>
      </c>
      <c r="Z222" t="str">
        <f>""</f>
        <v/>
      </c>
      <c r="AA222" t="str">
        <f>""</f>
        <v/>
      </c>
      <c r="AB222" t="str">
        <f>""</f>
        <v/>
      </c>
      <c r="AC222" t="str">
        <f>""</f>
        <v/>
      </c>
      <c r="AD222" t="str">
        <f>""</f>
        <v/>
      </c>
      <c r="AE222" t="str">
        <f>""</f>
        <v/>
      </c>
      <c r="AF222" t="str">
        <f>""</f>
        <v/>
      </c>
      <c r="AG222" t="str">
        <f>""</f>
        <v/>
      </c>
      <c r="AH222" t="str">
        <f>""</f>
        <v/>
      </c>
      <c r="AI222" t="str">
        <f>""</f>
        <v/>
      </c>
      <c r="AJ222" t="str">
        <f>""</f>
        <v/>
      </c>
      <c r="AK222" t="str">
        <f>""</f>
        <v/>
      </c>
      <c r="AL222" t="str">
        <f>""</f>
        <v/>
      </c>
      <c r="AM222" t="str">
        <f>""</f>
        <v/>
      </c>
      <c r="AN222" t="str">
        <f>""</f>
        <v/>
      </c>
      <c r="AO222" t="str">
        <f>""</f>
        <v/>
      </c>
      <c r="AP222" t="str">
        <f>""</f>
        <v/>
      </c>
      <c r="AQ222" t="str">
        <f>""</f>
        <v/>
      </c>
      <c r="AR222" t="str">
        <f>""</f>
        <v/>
      </c>
      <c r="AS222" t="str">
        <f>""</f>
        <v/>
      </c>
      <c r="AT222" t="str">
        <f>""</f>
        <v/>
      </c>
      <c r="AU222" t="str">
        <f>""</f>
        <v/>
      </c>
      <c r="AV222" t="str">
        <f>""</f>
        <v/>
      </c>
      <c r="AW222" t="str">
        <f>""</f>
        <v/>
      </c>
      <c r="AX222" t="str">
        <f>""</f>
        <v/>
      </c>
      <c r="AY222" t="str">
        <f>""</f>
        <v/>
      </c>
    </row>
    <row r="223" spans="1:51">
      <c r="A223" t="str">
        <f>""</f>
        <v/>
      </c>
      <c r="B223" t="str">
        <f>""</f>
        <v/>
      </c>
      <c r="C223" t="str">
        <f>""</f>
        <v/>
      </c>
      <c r="D223" t="str">
        <f>""</f>
        <v/>
      </c>
      <c r="E223" t="str">
        <f>""</f>
        <v/>
      </c>
      <c r="F223" s="1">
        <v>112712</v>
      </c>
      <c r="G223" t="s">
        <v>3352</v>
      </c>
      <c r="H223" t="s">
        <v>392</v>
      </c>
      <c r="I223" t="s">
        <v>7</v>
      </c>
      <c r="J223" s="2">
        <v>40093</v>
      </c>
      <c r="K223" s="1">
        <v>116368</v>
      </c>
      <c r="L223" t="s">
        <v>2227</v>
      </c>
      <c r="M223" t="s">
        <v>2806</v>
      </c>
      <c r="N223" t="s">
        <v>7</v>
      </c>
      <c r="O223" s="2">
        <v>40121</v>
      </c>
      <c r="P223" s="1">
        <v>109688</v>
      </c>
      <c r="Q223" t="s">
        <v>1665</v>
      </c>
      <c r="R223" t="s">
        <v>358</v>
      </c>
      <c r="S223" t="s">
        <v>10</v>
      </c>
      <c r="T223" s="2">
        <v>40140</v>
      </c>
      <c r="V223" t="str">
        <f>""</f>
        <v/>
      </c>
      <c r="W223" t="str">
        <f>""</f>
        <v/>
      </c>
      <c r="X223" t="str">
        <f>""</f>
        <v/>
      </c>
      <c r="Y223" t="str">
        <f>""</f>
        <v/>
      </c>
      <c r="Z223" t="str">
        <f>""</f>
        <v/>
      </c>
      <c r="AA223" t="str">
        <f>""</f>
        <v/>
      </c>
      <c r="AB223" t="str">
        <f>""</f>
        <v/>
      </c>
      <c r="AC223" t="str">
        <f>""</f>
        <v/>
      </c>
      <c r="AD223" t="str">
        <f>""</f>
        <v/>
      </c>
      <c r="AE223" t="str">
        <f>""</f>
        <v/>
      </c>
      <c r="AF223" t="str">
        <f>""</f>
        <v/>
      </c>
      <c r="AG223" t="str">
        <f>""</f>
        <v/>
      </c>
      <c r="AH223" t="str">
        <f>""</f>
        <v/>
      </c>
      <c r="AI223" t="str">
        <f>""</f>
        <v/>
      </c>
      <c r="AJ223" t="str">
        <f>""</f>
        <v/>
      </c>
      <c r="AK223" t="str">
        <f>""</f>
        <v/>
      </c>
      <c r="AL223" t="str">
        <f>""</f>
        <v/>
      </c>
      <c r="AM223" t="str">
        <f>""</f>
        <v/>
      </c>
      <c r="AN223" t="str">
        <f>""</f>
        <v/>
      </c>
      <c r="AO223" t="str">
        <f>""</f>
        <v/>
      </c>
      <c r="AP223" t="str">
        <f>""</f>
        <v/>
      </c>
      <c r="AQ223" t="str">
        <f>""</f>
        <v/>
      </c>
      <c r="AR223" t="str">
        <f>""</f>
        <v/>
      </c>
      <c r="AS223" t="str">
        <f>""</f>
        <v/>
      </c>
      <c r="AT223" t="str">
        <f>""</f>
        <v/>
      </c>
      <c r="AU223" t="str">
        <f>""</f>
        <v/>
      </c>
      <c r="AV223" t="str">
        <f>""</f>
        <v/>
      </c>
      <c r="AW223" t="str">
        <f>""</f>
        <v/>
      </c>
      <c r="AX223" t="str">
        <f>""</f>
        <v/>
      </c>
      <c r="AY223" t="str">
        <f>""</f>
        <v/>
      </c>
    </row>
    <row r="224" spans="1:51">
      <c r="A224" t="str">
        <f>""</f>
        <v/>
      </c>
      <c r="B224" t="str">
        <f>""</f>
        <v/>
      </c>
      <c r="C224" t="str">
        <f>""</f>
        <v/>
      </c>
      <c r="D224" t="str">
        <f>""</f>
        <v/>
      </c>
      <c r="E224" t="str">
        <f>""</f>
        <v/>
      </c>
      <c r="F224" s="1">
        <v>125019</v>
      </c>
      <c r="G224" t="s">
        <v>3353</v>
      </c>
      <c r="H224" t="s">
        <v>134</v>
      </c>
      <c r="I224" t="s">
        <v>7</v>
      </c>
      <c r="J224" s="2">
        <v>40093</v>
      </c>
      <c r="K224" s="1">
        <v>108927</v>
      </c>
      <c r="L224" t="s">
        <v>2229</v>
      </c>
      <c r="M224" t="s">
        <v>339</v>
      </c>
      <c r="N224" t="s">
        <v>7</v>
      </c>
      <c r="O224" s="2">
        <v>40122</v>
      </c>
      <c r="P224" s="1">
        <v>109976</v>
      </c>
      <c r="Q224" t="s">
        <v>425</v>
      </c>
      <c r="R224" t="s">
        <v>1196</v>
      </c>
      <c r="S224" t="s">
        <v>7</v>
      </c>
      <c r="T224" s="2">
        <v>40140</v>
      </c>
      <c r="V224" t="str">
        <f>""</f>
        <v/>
      </c>
      <c r="W224" t="str">
        <f>""</f>
        <v/>
      </c>
      <c r="X224" t="str">
        <f>""</f>
        <v/>
      </c>
      <c r="Y224" t="str">
        <f>""</f>
        <v/>
      </c>
      <c r="Z224" t="str">
        <f>""</f>
        <v/>
      </c>
      <c r="AA224" t="str">
        <f>""</f>
        <v/>
      </c>
      <c r="AB224" t="str">
        <f>""</f>
        <v/>
      </c>
      <c r="AC224" t="str">
        <f>""</f>
        <v/>
      </c>
      <c r="AD224" t="str">
        <f>""</f>
        <v/>
      </c>
      <c r="AE224" t="str">
        <f>""</f>
        <v/>
      </c>
      <c r="AF224" t="str">
        <f>""</f>
        <v/>
      </c>
      <c r="AG224" t="str">
        <f>""</f>
        <v/>
      </c>
      <c r="AH224" t="str">
        <f>""</f>
        <v/>
      </c>
      <c r="AI224" t="str">
        <f>""</f>
        <v/>
      </c>
      <c r="AJ224" t="str">
        <f>""</f>
        <v/>
      </c>
      <c r="AK224" t="str">
        <f>""</f>
        <v/>
      </c>
      <c r="AL224" t="str">
        <f>""</f>
        <v/>
      </c>
      <c r="AM224" t="str">
        <f>""</f>
        <v/>
      </c>
      <c r="AN224" t="str">
        <f>""</f>
        <v/>
      </c>
      <c r="AO224" t="str">
        <f>""</f>
        <v/>
      </c>
      <c r="AP224" t="str">
        <f>""</f>
        <v/>
      </c>
      <c r="AQ224" t="str">
        <f>""</f>
        <v/>
      </c>
      <c r="AR224" t="str">
        <f>""</f>
        <v/>
      </c>
      <c r="AS224" t="str">
        <f>""</f>
        <v/>
      </c>
      <c r="AT224" t="str">
        <f>""</f>
        <v/>
      </c>
      <c r="AU224" t="str">
        <f>""</f>
        <v/>
      </c>
      <c r="AV224" t="str">
        <f>""</f>
        <v/>
      </c>
      <c r="AW224" t="str">
        <f>""</f>
        <v/>
      </c>
      <c r="AX224" t="str">
        <f>""</f>
        <v/>
      </c>
      <c r="AY224" t="str">
        <f>""</f>
        <v/>
      </c>
    </row>
    <row r="225" spans="1:51">
      <c r="A225" t="str">
        <f>""</f>
        <v/>
      </c>
      <c r="B225" t="str">
        <f>""</f>
        <v/>
      </c>
      <c r="C225" t="str">
        <f>""</f>
        <v/>
      </c>
      <c r="D225" t="str">
        <f>""</f>
        <v/>
      </c>
      <c r="E225" t="str">
        <f>""</f>
        <v/>
      </c>
      <c r="F225" s="1">
        <v>101505</v>
      </c>
      <c r="G225" t="s">
        <v>3354</v>
      </c>
      <c r="H225" t="s">
        <v>3411</v>
      </c>
      <c r="I225" t="s">
        <v>7</v>
      </c>
      <c r="J225" s="2">
        <v>40093</v>
      </c>
      <c r="K225" s="1">
        <v>115214</v>
      </c>
      <c r="L225" t="s">
        <v>2230</v>
      </c>
      <c r="M225" t="s">
        <v>3429</v>
      </c>
      <c r="N225" t="s">
        <v>10</v>
      </c>
      <c r="O225" s="2">
        <v>40121</v>
      </c>
      <c r="P225" s="1">
        <v>123660</v>
      </c>
      <c r="Q225" t="s">
        <v>1668</v>
      </c>
      <c r="R225" t="s">
        <v>2809</v>
      </c>
      <c r="S225" t="s">
        <v>7</v>
      </c>
      <c r="T225" s="2">
        <v>40141</v>
      </c>
      <c r="V225" t="str">
        <f>""</f>
        <v/>
      </c>
      <c r="W225" t="str">
        <f>""</f>
        <v/>
      </c>
      <c r="X225" t="str">
        <f>""</f>
        <v/>
      </c>
      <c r="Y225" t="str">
        <f>""</f>
        <v/>
      </c>
      <c r="Z225" t="str">
        <f>""</f>
        <v/>
      </c>
      <c r="AA225" t="str">
        <f>""</f>
        <v/>
      </c>
      <c r="AB225" t="str">
        <f>""</f>
        <v/>
      </c>
      <c r="AC225" t="str">
        <f>""</f>
        <v/>
      </c>
      <c r="AD225" t="str">
        <f>""</f>
        <v/>
      </c>
      <c r="AE225" t="str">
        <f>""</f>
        <v/>
      </c>
      <c r="AF225" t="str">
        <f>""</f>
        <v/>
      </c>
      <c r="AG225" t="str">
        <f>""</f>
        <v/>
      </c>
      <c r="AH225" t="str">
        <f>""</f>
        <v/>
      </c>
      <c r="AI225" t="str">
        <f>""</f>
        <v/>
      </c>
      <c r="AJ225" t="str">
        <f>""</f>
        <v/>
      </c>
      <c r="AK225" t="str">
        <f>""</f>
        <v/>
      </c>
      <c r="AL225" t="str">
        <f>""</f>
        <v/>
      </c>
      <c r="AM225" t="str">
        <f>""</f>
        <v/>
      </c>
      <c r="AN225" t="str">
        <f>""</f>
        <v/>
      </c>
      <c r="AO225" t="str">
        <f>""</f>
        <v/>
      </c>
      <c r="AP225" t="str">
        <f>""</f>
        <v/>
      </c>
      <c r="AQ225" t="str">
        <f>""</f>
        <v/>
      </c>
      <c r="AR225" t="str">
        <f>""</f>
        <v/>
      </c>
      <c r="AS225" t="str">
        <f>""</f>
        <v/>
      </c>
      <c r="AT225" t="str">
        <f>""</f>
        <v/>
      </c>
      <c r="AU225" t="str">
        <f>""</f>
        <v/>
      </c>
      <c r="AV225" t="str">
        <f>""</f>
        <v/>
      </c>
      <c r="AW225" t="str">
        <f>""</f>
        <v/>
      </c>
      <c r="AX225" t="str">
        <f>""</f>
        <v/>
      </c>
      <c r="AY225" t="str">
        <f>""</f>
        <v/>
      </c>
    </row>
    <row r="226" spans="1:51">
      <c r="A226" t="str">
        <f>""</f>
        <v/>
      </c>
      <c r="B226" t="str">
        <f>""</f>
        <v/>
      </c>
      <c r="C226" t="str">
        <f>""</f>
        <v/>
      </c>
      <c r="D226" t="str">
        <f>""</f>
        <v/>
      </c>
      <c r="E226" t="str">
        <f>""</f>
        <v/>
      </c>
      <c r="F226" s="1">
        <v>103864</v>
      </c>
      <c r="G226" t="s">
        <v>3355</v>
      </c>
      <c r="H226" t="s">
        <v>1212</v>
      </c>
      <c r="I226" t="s">
        <v>10</v>
      </c>
      <c r="J226" s="2">
        <v>40093</v>
      </c>
      <c r="K226" s="1">
        <v>126248</v>
      </c>
      <c r="L226" t="s">
        <v>2231</v>
      </c>
      <c r="M226" t="s">
        <v>3424</v>
      </c>
      <c r="N226" t="s">
        <v>7</v>
      </c>
      <c r="O226" s="2">
        <v>40122</v>
      </c>
      <c r="P226" s="1">
        <v>101622</v>
      </c>
      <c r="Q226" t="s">
        <v>406</v>
      </c>
      <c r="R226" t="s">
        <v>2963</v>
      </c>
      <c r="S226" t="s">
        <v>7</v>
      </c>
      <c r="T226" s="2">
        <v>40141</v>
      </c>
      <c r="V226" t="str">
        <f>""</f>
        <v/>
      </c>
      <c r="W226" t="str">
        <f>""</f>
        <v/>
      </c>
      <c r="X226" t="str">
        <f>""</f>
        <v/>
      </c>
      <c r="Y226" t="str">
        <f>""</f>
        <v/>
      </c>
      <c r="Z226" t="str">
        <f>""</f>
        <v/>
      </c>
      <c r="AA226" t="str">
        <f>""</f>
        <v/>
      </c>
      <c r="AB226" t="str">
        <f>""</f>
        <v/>
      </c>
      <c r="AC226" t="str">
        <f>""</f>
        <v/>
      </c>
      <c r="AD226" t="str">
        <f>""</f>
        <v/>
      </c>
      <c r="AE226" t="str">
        <f>""</f>
        <v/>
      </c>
      <c r="AF226" t="str">
        <f>""</f>
        <v/>
      </c>
      <c r="AG226" t="str">
        <f>""</f>
        <v/>
      </c>
      <c r="AH226" t="str">
        <f>""</f>
        <v/>
      </c>
      <c r="AI226" t="str">
        <f>""</f>
        <v/>
      </c>
      <c r="AJ226" t="str">
        <f>""</f>
        <v/>
      </c>
      <c r="AK226" t="str">
        <f>""</f>
        <v/>
      </c>
      <c r="AL226" t="str">
        <f>""</f>
        <v/>
      </c>
      <c r="AM226" t="str">
        <f>""</f>
        <v/>
      </c>
      <c r="AN226" t="str">
        <f>""</f>
        <v/>
      </c>
      <c r="AO226" t="str">
        <f>""</f>
        <v/>
      </c>
      <c r="AP226" t="str">
        <f>""</f>
        <v/>
      </c>
      <c r="AQ226" t="str">
        <f>""</f>
        <v/>
      </c>
      <c r="AR226" t="str">
        <f>""</f>
        <v/>
      </c>
      <c r="AS226" t="str">
        <f>""</f>
        <v/>
      </c>
      <c r="AT226" t="str">
        <f>""</f>
        <v/>
      </c>
      <c r="AU226" t="str">
        <f>""</f>
        <v/>
      </c>
      <c r="AV226" t="str">
        <f>""</f>
        <v/>
      </c>
      <c r="AW226" t="str">
        <f>""</f>
        <v/>
      </c>
      <c r="AX226" t="str">
        <f>""</f>
        <v/>
      </c>
      <c r="AY226" t="str">
        <f>""</f>
        <v/>
      </c>
    </row>
    <row r="227" spans="1:51">
      <c r="A227" t="str">
        <f>""</f>
        <v/>
      </c>
      <c r="B227" t="str">
        <f>""</f>
        <v/>
      </c>
      <c r="C227" t="str">
        <f>""</f>
        <v/>
      </c>
      <c r="D227" t="str">
        <f>""</f>
        <v/>
      </c>
      <c r="E227" t="str">
        <f>""</f>
        <v/>
      </c>
      <c r="F227" s="1">
        <v>131150</v>
      </c>
      <c r="G227" t="s">
        <v>3358</v>
      </c>
      <c r="H227" t="s">
        <v>1066</v>
      </c>
      <c r="I227" t="s">
        <v>1020</v>
      </c>
      <c r="J227" s="2">
        <v>40093</v>
      </c>
      <c r="K227" s="1">
        <v>118352</v>
      </c>
      <c r="L227" t="s">
        <v>2235</v>
      </c>
      <c r="M227" t="s">
        <v>3280</v>
      </c>
      <c r="N227" t="s">
        <v>7</v>
      </c>
      <c r="O227" s="2">
        <v>40127</v>
      </c>
      <c r="P227" s="1">
        <v>108931</v>
      </c>
      <c r="Q227" t="s">
        <v>1669</v>
      </c>
      <c r="R227" t="s">
        <v>339</v>
      </c>
      <c r="S227" t="s">
        <v>7</v>
      </c>
      <c r="T227" s="2">
        <v>40141</v>
      </c>
      <c r="V227" t="str">
        <f>""</f>
        <v/>
      </c>
      <c r="W227" t="str">
        <f>""</f>
        <v/>
      </c>
      <c r="X227" t="str">
        <f>""</f>
        <v/>
      </c>
      <c r="Y227" t="str">
        <f>""</f>
        <v/>
      </c>
      <c r="Z227" t="str">
        <f>""</f>
        <v/>
      </c>
      <c r="AA227" t="str">
        <f>""</f>
        <v/>
      </c>
      <c r="AB227" t="str">
        <f>""</f>
        <v/>
      </c>
      <c r="AC227" t="str">
        <f>""</f>
        <v/>
      </c>
      <c r="AD227" t="str">
        <f>""</f>
        <v/>
      </c>
      <c r="AE227" t="str">
        <f>""</f>
        <v/>
      </c>
      <c r="AF227" t="str">
        <f>""</f>
        <v/>
      </c>
      <c r="AG227" t="str">
        <f>""</f>
        <v/>
      </c>
      <c r="AH227" t="str">
        <f>""</f>
        <v/>
      </c>
      <c r="AI227" t="str">
        <f>""</f>
        <v/>
      </c>
      <c r="AJ227" t="str">
        <f>""</f>
        <v/>
      </c>
      <c r="AK227" t="str">
        <f>""</f>
        <v/>
      </c>
      <c r="AL227" t="str">
        <f>""</f>
        <v/>
      </c>
      <c r="AM227" t="str">
        <f>""</f>
        <v/>
      </c>
      <c r="AN227" t="str">
        <f>""</f>
        <v/>
      </c>
      <c r="AO227" t="str">
        <f>""</f>
        <v/>
      </c>
      <c r="AP227" t="str">
        <f>""</f>
        <v/>
      </c>
      <c r="AQ227" t="str">
        <f>""</f>
        <v/>
      </c>
      <c r="AR227" t="str">
        <f>""</f>
        <v/>
      </c>
      <c r="AS227" t="str">
        <f>""</f>
        <v/>
      </c>
      <c r="AT227" t="str">
        <f>""</f>
        <v/>
      </c>
      <c r="AU227" t="str">
        <f>""</f>
        <v/>
      </c>
      <c r="AV227" t="str">
        <f>""</f>
        <v/>
      </c>
      <c r="AW227" t="str">
        <f>""</f>
        <v/>
      </c>
      <c r="AX227" t="str">
        <f>""</f>
        <v/>
      </c>
      <c r="AY227" t="str">
        <f>""</f>
        <v/>
      </c>
    </row>
    <row r="228" spans="1:51">
      <c r="A228" t="str">
        <f>""</f>
        <v/>
      </c>
      <c r="B228" t="str">
        <f>""</f>
        <v/>
      </c>
      <c r="C228" t="str">
        <f>""</f>
        <v/>
      </c>
      <c r="D228" t="str">
        <f>""</f>
        <v/>
      </c>
      <c r="E228" t="str">
        <f>""</f>
        <v/>
      </c>
      <c r="F228" s="1">
        <v>100785</v>
      </c>
      <c r="G228" t="s">
        <v>3359</v>
      </c>
      <c r="H228" t="s">
        <v>1948</v>
      </c>
      <c r="I228" t="s">
        <v>7</v>
      </c>
      <c r="J228" s="2">
        <v>40093</v>
      </c>
      <c r="K228" s="1">
        <v>117738</v>
      </c>
      <c r="L228" t="s">
        <v>2236</v>
      </c>
      <c r="M228" t="s">
        <v>1924</v>
      </c>
      <c r="N228" t="s">
        <v>7</v>
      </c>
      <c r="O228" s="2">
        <v>40127</v>
      </c>
      <c r="P228" s="1">
        <v>125823</v>
      </c>
      <c r="Q228" t="s">
        <v>1671</v>
      </c>
      <c r="R228" t="s">
        <v>3427</v>
      </c>
      <c r="S228" t="s">
        <v>7</v>
      </c>
      <c r="T228" s="2">
        <v>40142</v>
      </c>
      <c r="V228" t="str">
        <f>""</f>
        <v/>
      </c>
      <c r="W228" t="str">
        <f>""</f>
        <v/>
      </c>
      <c r="X228" t="str">
        <f>""</f>
        <v/>
      </c>
      <c r="Y228" t="str">
        <f>""</f>
        <v/>
      </c>
      <c r="Z228" t="str">
        <f>""</f>
        <v/>
      </c>
      <c r="AA228" t="str">
        <f>""</f>
        <v/>
      </c>
      <c r="AB228" t="str">
        <f>""</f>
        <v/>
      </c>
      <c r="AC228" t="str">
        <f>""</f>
        <v/>
      </c>
      <c r="AD228" t="str">
        <f>""</f>
        <v/>
      </c>
      <c r="AE228" t="str">
        <f>""</f>
        <v/>
      </c>
      <c r="AF228" t="str">
        <f>""</f>
        <v/>
      </c>
      <c r="AG228" t="str">
        <f>""</f>
        <v/>
      </c>
      <c r="AH228" t="str">
        <f>""</f>
        <v/>
      </c>
      <c r="AI228" t="str">
        <f>""</f>
        <v/>
      </c>
      <c r="AJ228" t="str">
        <f>""</f>
        <v/>
      </c>
      <c r="AK228" t="str">
        <f>""</f>
        <v/>
      </c>
      <c r="AL228" t="str">
        <f>""</f>
        <v/>
      </c>
      <c r="AM228" t="str">
        <f>""</f>
        <v/>
      </c>
      <c r="AN228" t="str">
        <f>""</f>
        <v/>
      </c>
      <c r="AO228" t="str">
        <f>""</f>
        <v/>
      </c>
      <c r="AP228" t="str">
        <f>""</f>
        <v/>
      </c>
      <c r="AQ228" t="str">
        <f>""</f>
        <v/>
      </c>
      <c r="AR228" t="str">
        <f>""</f>
        <v/>
      </c>
      <c r="AS228" t="str">
        <f>""</f>
        <v/>
      </c>
      <c r="AT228" t="str">
        <f>""</f>
        <v/>
      </c>
      <c r="AU228" t="str">
        <f>""</f>
        <v/>
      </c>
      <c r="AV228" t="str">
        <f>""</f>
        <v/>
      </c>
      <c r="AW228" t="str">
        <f>""</f>
        <v/>
      </c>
      <c r="AX228" t="str">
        <f>""</f>
        <v/>
      </c>
      <c r="AY228" t="str">
        <f>""</f>
        <v/>
      </c>
    </row>
    <row r="229" spans="1:51">
      <c r="A229" t="str">
        <f>""</f>
        <v/>
      </c>
      <c r="B229" t="str">
        <f>""</f>
        <v/>
      </c>
      <c r="C229" t="str">
        <f>""</f>
        <v/>
      </c>
      <c r="D229" t="str">
        <f>""</f>
        <v/>
      </c>
      <c r="E229" t="str">
        <f>""</f>
        <v/>
      </c>
      <c r="F229" s="1">
        <v>102167</v>
      </c>
      <c r="G229" t="s">
        <v>2632</v>
      </c>
      <c r="H229" t="s">
        <v>2964</v>
      </c>
      <c r="I229" t="s">
        <v>10</v>
      </c>
      <c r="J229" s="2">
        <v>40093</v>
      </c>
      <c r="K229" s="1">
        <v>121156</v>
      </c>
      <c r="L229" t="s">
        <v>2239</v>
      </c>
      <c r="M229" t="s">
        <v>1163</v>
      </c>
      <c r="N229" t="s">
        <v>10</v>
      </c>
      <c r="O229" s="2">
        <v>40128</v>
      </c>
      <c r="P229" s="1">
        <v>100048</v>
      </c>
      <c r="Q229" t="s">
        <v>1672</v>
      </c>
      <c r="R229" t="s">
        <v>1219</v>
      </c>
      <c r="S229" t="s">
        <v>7</v>
      </c>
      <c r="T229" s="2">
        <v>40142</v>
      </c>
      <c r="V229" t="str">
        <f>""</f>
        <v/>
      </c>
      <c r="W229" t="str">
        <f>""</f>
        <v/>
      </c>
      <c r="X229" t="str">
        <f>""</f>
        <v/>
      </c>
      <c r="Y229" t="str">
        <f>""</f>
        <v/>
      </c>
      <c r="Z229" t="str">
        <f>""</f>
        <v/>
      </c>
      <c r="AA229" t="str">
        <f>""</f>
        <v/>
      </c>
      <c r="AB229" t="str">
        <f>""</f>
        <v/>
      </c>
      <c r="AC229" t="str">
        <f>""</f>
        <v/>
      </c>
      <c r="AD229" t="str">
        <f>""</f>
        <v/>
      </c>
      <c r="AE229" t="str">
        <f>""</f>
        <v/>
      </c>
      <c r="AF229" t="str">
        <f>""</f>
        <v/>
      </c>
      <c r="AG229" t="str">
        <f>""</f>
        <v/>
      </c>
      <c r="AH229" t="str">
        <f>""</f>
        <v/>
      </c>
      <c r="AI229" t="str">
        <f>""</f>
        <v/>
      </c>
      <c r="AJ229" t="str">
        <f>""</f>
        <v/>
      </c>
      <c r="AK229" t="str">
        <f>""</f>
        <v/>
      </c>
      <c r="AL229" t="str">
        <f>""</f>
        <v/>
      </c>
      <c r="AM229" t="str">
        <f>""</f>
        <v/>
      </c>
      <c r="AN229" t="str">
        <f>""</f>
        <v/>
      </c>
      <c r="AO229" t="str">
        <f>""</f>
        <v/>
      </c>
      <c r="AP229" t="str">
        <f>""</f>
        <v/>
      </c>
      <c r="AQ229" t="str">
        <f>""</f>
        <v/>
      </c>
      <c r="AR229" t="str">
        <f>""</f>
        <v/>
      </c>
      <c r="AS229" t="str">
        <f>""</f>
        <v/>
      </c>
      <c r="AT229" t="str">
        <f>""</f>
        <v/>
      </c>
      <c r="AU229" t="str">
        <f>""</f>
        <v/>
      </c>
      <c r="AV229" t="str">
        <f>""</f>
        <v/>
      </c>
      <c r="AW229" t="str">
        <f>""</f>
        <v/>
      </c>
      <c r="AX229" t="str">
        <f>""</f>
        <v/>
      </c>
      <c r="AY229" t="str">
        <f>""</f>
        <v/>
      </c>
    </row>
    <row r="230" spans="1:51">
      <c r="A230" t="str">
        <f>""</f>
        <v/>
      </c>
      <c r="B230" t="str">
        <f>""</f>
        <v/>
      </c>
      <c r="C230" t="str">
        <f>""</f>
        <v/>
      </c>
      <c r="D230" t="str">
        <f>""</f>
        <v/>
      </c>
      <c r="E230" t="str">
        <f>""</f>
        <v/>
      </c>
      <c r="F230" s="1">
        <v>121068</v>
      </c>
      <c r="G230" t="s">
        <v>1</v>
      </c>
      <c r="H230" t="s">
        <v>1163</v>
      </c>
      <c r="I230" t="s">
        <v>7</v>
      </c>
      <c r="J230" s="2">
        <v>40093</v>
      </c>
      <c r="K230" s="1">
        <v>104769</v>
      </c>
      <c r="L230" t="s">
        <v>2240</v>
      </c>
      <c r="M230" t="s">
        <v>2161</v>
      </c>
      <c r="N230" t="s">
        <v>7</v>
      </c>
      <c r="O230" s="2">
        <v>40128</v>
      </c>
      <c r="P230" s="1">
        <v>119421</v>
      </c>
      <c r="Q230" t="s">
        <v>445</v>
      </c>
      <c r="R230" t="s">
        <v>2807</v>
      </c>
      <c r="S230" t="s">
        <v>7</v>
      </c>
      <c r="T230" s="2">
        <v>40142</v>
      </c>
      <c r="V230" t="str">
        <f>""</f>
        <v/>
      </c>
      <c r="W230" t="str">
        <f>""</f>
        <v/>
      </c>
      <c r="X230" t="str">
        <f>""</f>
        <v/>
      </c>
      <c r="Y230" t="str">
        <f>""</f>
        <v/>
      </c>
      <c r="Z230" t="str">
        <f>""</f>
        <v/>
      </c>
      <c r="AA230" t="str">
        <f>""</f>
        <v/>
      </c>
      <c r="AB230" t="str">
        <f>""</f>
        <v/>
      </c>
      <c r="AC230" t="str">
        <f>""</f>
        <v/>
      </c>
      <c r="AD230" t="str">
        <f>""</f>
        <v/>
      </c>
      <c r="AE230" t="str">
        <f>""</f>
        <v/>
      </c>
      <c r="AF230" t="str">
        <f>""</f>
        <v/>
      </c>
      <c r="AG230" t="str">
        <f>""</f>
        <v/>
      </c>
      <c r="AH230" t="str">
        <f>""</f>
        <v/>
      </c>
      <c r="AI230" t="str">
        <f>""</f>
        <v/>
      </c>
      <c r="AJ230" t="str">
        <f>""</f>
        <v/>
      </c>
      <c r="AK230" t="str">
        <f>""</f>
        <v/>
      </c>
      <c r="AL230" t="str">
        <f>""</f>
        <v/>
      </c>
      <c r="AM230" t="str">
        <f>""</f>
        <v/>
      </c>
      <c r="AN230" t="str">
        <f>""</f>
        <v/>
      </c>
      <c r="AO230" t="str">
        <f>""</f>
        <v/>
      </c>
      <c r="AP230" t="str">
        <f>""</f>
        <v/>
      </c>
      <c r="AQ230" t="str">
        <f>""</f>
        <v/>
      </c>
      <c r="AR230" t="str">
        <f>""</f>
        <v/>
      </c>
      <c r="AS230" t="str">
        <f>""</f>
        <v/>
      </c>
      <c r="AT230" t="str">
        <f>""</f>
        <v/>
      </c>
      <c r="AU230" t="str">
        <f>""</f>
        <v/>
      </c>
      <c r="AV230" t="str">
        <f>""</f>
        <v/>
      </c>
      <c r="AW230" t="str">
        <f>""</f>
        <v/>
      </c>
      <c r="AX230" t="str">
        <f>""</f>
        <v/>
      </c>
      <c r="AY230" t="str">
        <f>""</f>
        <v/>
      </c>
    </row>
    <row r="231" spans="1:51">
      <c r="A231" t="str">
        <f>""</f>
        <v/>
      </c>
      <c r="B231" t="str">
        <f>""</f>
        <v/>
      </c>
      <c r="C231" t="str">
        <f>""</f>
        <v/>
      </c>
      <c r="D231" t="str">
        <f>""</f>
        <v/>
      </c>
      <c r="E231" t="str">
        <f>""</f>
        <v/>
      </c>
      <c r="F231" s="1">
        <v>114121</v>
      </c>
      <c r="G231" t="s">
        <v>3361</v>
      </c>
      <c r="H231" t="s">
        <v>1745</v>
      </c>
      <c r="I231" t="s">
        <v>7</v>
      </c>
      <c r="J231" s="2">
        <v>40094</v>
      </c>
      <c r="K231" s="1">
        <v>106784</v>
      </c>
      <c r="L231" t="s">
        <v>1642</v>
      </c>
      <c r="M231" t="s">
        <v>2960</v>
      </c>
      <c r="N231" t="s">
        <v>10</v>
      </c>
      <c r="O231" s="2">
        <v>40128</v>
      </c>
      <c r="P231" s="1">
        <v>131103</v>
      </c>
      <c r="Q231" t="s">
        <v>1675</v>
      </c>
      <c r="R231" t="s">
        <v>2888</v>
      </c>
      <c r="S231" t="s">
        <v>7</v>
      </c>
      <c r="T231" s="2">
        <v>40143</v>
      </c>
      <c r="V231" t="str">
        <f>""</f>
        <v/>
      </c>
      <c r="W231" t="str">
        <f>""</f>
        <v/>
      </c>
      <c r="X231" t="str">
        <f>""</f>
        <v/>
      </c>
      <c r="Y231" t="str">
        <f>""</f>
        <v/>
      </c>
      <c r="Z231" t="str">
        <f>""</f>
        <v/>
      </c>
      <c r="AA231" t="str">
        <f>""</f>
        <v/>
      </c>
      <c r="AB231" t="str">
        <f>""</f>
        <v/>
      </c>
      <c r="AC231" t="str">
        <f>""</f>
        <v/>
      </c>
      <c r="AD231" t="str">
        <f>""</f>
        <v/>
      </c>
      <c r="AE231" t="str">
        <f>""</f>
        <v/>
      </c>
      <c r="AF231" t="str">
        <f>""</f>
        <v/>
      </c>
      <c r="AG231" t="str">
        <f>""</f>
        <v/>
      </c>
      <c r="AH231" t="str">
        <f>""</f>
        <v/>
      </c>
      <c r="AI231" t="str">
        <f>""</f>
        <v/>
      </c>
      <c r="AJ231" t="str">
        <f>""</f>
        <v/>
      </c>
      <c r="AK231" t="str">
        <f>""</f>
        <v/>
      </c>
      <c r="AL231" t="str">
        <f>""</f>
        <v/>
      </c>
      <c r="AM231" t="str">
        <f>""</f>
        <v/>
      </c>
      <c r="AN231" t="str">
        <f>""</f>
        <v/>
      </c>
      <c r="AO231" t="str">
        <f>""</f>
        <v/>
      </c>
      <c r="AP231" t="str">
        <f>""</f>
        <v/>
      </c>
      <c r="AQ231" t="str">
        <f>""</f>
        <v/>
      </c>
      <c r="AR231" t="str">
        <f>""</f>
        <v/>
      </c>
      <c r="AS231" t="str">
        <f>""</f>
        <v/>
      </c>
      <c r="AT231" t="str">
        <f>""</f>
        <v/>
      </c>
      <c r="AU231" t="str">
        <f>""</f>
        <v/>
      </c>
      <c r="AV231" t="str">
        <f>""</f>
        <v/>
      </c>
      <c r="AW231" t="str">
        <f>""</f>
        <v/>
      </c>
      <c r="AX231" t="str">
        <f>""</f>
        <v/>
      </c>
      <c r="AY231" t="str">
        <f>""</f>
        <v/>
      </c>
    </row>
    <row r="232" spans="1:51">
      <c r="A232" t="str">
        <f>""</f>
        <v/>
      </c>
      <c r="B232" t="str">
        <f>""</f>
        <v/>
      </c>
      <c r="C232" t="str">
        <f>""</f>
        <v/>
      </c>
      <c r="D232" t="str">
        <f>""</f>
        <v/>
      </c>
      <c r="E232" t="str">
        <f>""</f>
        <v/>
      </c>
      <c r="F232" s="1">
        <v>112723</v>
      </c>
      <c r="G232" t="s">
        <v>2900</v>
      </c>
      <c r="H232" t="s">
        <v>392</v>
      </c>
      <c r="I232" t="s">
        <v>7</v>
      </c>
      <c r="J232" s="2">
        <v>40099</v>
      </c>
      <c r="K232" s="1">
        <v>111214</v>
      </c>
      <c r="L232" t="s">
        <v>1643</v>
      </c>
      <c r="M232" t="s">
        <v>2837</v>
      </c>
      <c r="N232" t="s">
        <v>7</v>
      </c>
      <c r="O232" s="2">
        <v>40129</v>
      </c>
      <c r="P232" s="1">
        <v>115222</v>
      </c>
      <c r="Q232" t="s">
        <v>1680</v>
      </c>
      <c r="R232" t="s">
        <v>3429</v>
      </c>
      <c r="S232" t="s">
        <v>10</v>
      </c>
      <c r="T232" s="2">
        <v>40143</v>
      </c>
      <c r="V232" t="str">
        <f>""</f>
        <v/>
      </c>
      <c r="W232" t="str">
        <f>""</f>
        <v/>
      </c>
      <c r="X232" t="str">
        <f>""</f>
        <v/>
      </c>
      <c r="Y232" t="str">
        <f>""</f>
        <v/>
      </c>
      <c r="Z232" t="str">
        <f>""</f>
        <v/>
      </c>
      <c r="AA232" t="str">
        <f>""</f>
        <v/>
      </c>
      <c r="AB232" t="str">
        <f>""</f>
        <v/>
      </c>
      <c r="AC232" t="str">
        <f>""</f>
        <v/>
      </c>
      <c r="AD232" t="str">
        <f>""</f>
        <v/>
      </c>
      <c r="AE232" t="str">
        <f>""</f>
        <v/>
      </c>
      <c r="AF232" t="str">
        <f>""</f>
        <v/>
      </c>
      <c r="AG232" t="str">
        <f>""</f>
        <v/>
      </c>
      <c r="AH232" t="str">
        <f>""</f>
        <v/>
      </c>
      <c r="AI232" t="str">
        <f>""</f>
        <v/>
      </c>
      <c r="AJ232" t="str">
        <f>""</f>
        <v/>
      </c>
      <c r="AK232" t="str">
        <f>""</f>
        <v/>
      </c>
      <c r="AL232" t="str">
        <f>""</f>
        <v/>
      </c>
      <c r="AM232" t="str">
        <f>""</f>
        <v/>
      </c>
      <c r="AN232" t="str">
        <f>""</f>
        <v/>
      </c>
      <c r="AO232" t="str">
        <f>""</f>
        <v/>
      </c>
      <c r="AP232" t="str">
        <f>""</f>
        <v/>
      </c>
      <c r="AQ232" t="str">
        <f>""</f>
        <v/>
      </c>
      <c r="AR232" t="str">
        <f>""</f>
        <v/>
      </c>
      <c r="AS232" t="str">
        <f>""</f>
        <v/>
      </c>
      <c r="AT232" t="str">
        <f>""</f>
        <v/>
      </c>
      <c r="AU232" t="str">
        <f>""</f>
        <v/>
      </c>
      <c r="AV232" t="str">
        <f>""</f>
        <v/>
      </c>
      <c r="AW232" t="str">
        <f>""</f>
        <v/>
      </c>
      <c r="AX232" t="str">
        <f>""</f>
        <v/>
      </c>
      <c r="AY232" t="str">
        <f>""</f>
        <v/>
      </c>
    </row>
    <row r="233" spans="1:51">
      <c r="A233" t="str">
        <f>""</f>
        <v/>
      </c>
      <c r="B233" t="str">
        <f>""</f>
        <v/>
      </c>
      <c r="C233" t="str">
        <f>""</f>
        <v/>
      </c>
      <c r="D233" t="str">
        <f>""</f>
        <v/>
      </c>
      <c r="E233" t="str">
        <f>""</f>
        <v/>
      </c>
      <c r="F233" s="1">
        <v>103640</v>
      </c>
      <c r="G233" t="s">
        <v>2905</v>
      </c>
      <c r="H233" t="s">
        <v>2356</v>
      </c>
      <c r="I233" t="s">
        <v>7</v>
      </c>
      <c r="J233" s="2">
        <v>40099</v>
      </c>
      <c r="K233" s="1">
        <v>135695</v>
      </c>
      <c r="L233" t="s">
        <v>1644</v>
      </c>
      <c r="M233" t="s">
        <v>2866</v>
      </c>
      <c r="N233" t="s">
        <v>13</v>
      </c>
      <c r="O233" s="2">
        <v>40129</v>
      </c>
      <c r="P233" s="1">
        <v>118876</v>
      </c>
      <c r="Q233" t="s">
        <v>1685</v>
      </c>
      <c r="R233" t="s">
        <v>3280</v>
      </c>
      <c r="S233" t="s">
        <v>10</v>
      </c>
      <c r="T233" s="2">
        <v>40148</v>
      </c>
      <c r="V233" t="str">
        <f>""</f>
        <v/>
      </c>
      <c r="W233" t="str">
        <f>""</f>
        <v/>
      </c>
      <c r="X233" t="str">
        <f>""</f>
        <v/>
      </c>
      <c r="Y233" t="str">
        <f>""</f>
        <v/>
      </c>
      <c r="Z233" t="str">
        <f>""</f>
        <v/>
      </c>
      <c r="AA233" t="str">
        <f>""</f>
        <v/>
      </c>
      <c r="AB233" t="str">
        <f>""</f>
        <v/>
      </c>
      <c r="AC233" t="str">
        <f>""</f>
        <v/>
      </c>
      <c r="AD233" t="str">
        <f>""</f>
        <v/>
      </c>
      <c r="AE233" t="str">
        <f>""</f>
        <v/>
      </c>
      <c r="AF233" t="str">
        <f>""</f>
        <v/>
      </c>
      <c r="AG233" t="str">
        <f>""</f>
        <v/>
      </c>
      <c r="AH233" t="str">
        <f>""</f>
        <v/>
      </c>
      <c r="AI233" t="str">
        <f>""</f>
        <v/>
      </c>
      <c r="AJ233" t="str">
        <f>""</f>
        <v/>
      </c>
      <c r="AK233" t="str">
        <f>""</f>
        <v/>
      </c>
      <c r="AL233" t="str">
        <f>""</f>
        <v/>
      </c>
      <c r="AM233" t="str">
        <f>""</f>
        <v/>
      </c>
      <c r="AN233" t="str">
        <f>""</f>
        <v/>
      </c>
      <c r="AO233" t="str">
        <f>""</f>
        <v/>
      </c>
      <c r="AP233" t="str">
        <f>""</f>
        <v/>
      </c>
      <c r="AQ233" t="str">
        <f>""</f>
        <v/>
      </c>
      <c r="AR233" t="str">
        <f>""</f>
        <v/>
      </c>
      <c r="AS233" t="str">
        <f>""</f>
        <v/>
      </c>
      <c r="AT233" t="str">
        <f>""</f>
        <v/>
      </c>
      <c r="AU233" t="str">
        <f>""</f>
        <v/>
      </c>
      <c r="AV233" t="str">
        <f>""</f>
        <v/>
      </c>
      <c r="AW233" t="str">
        <f>""</f>
        <v/>
      </c>
      <c r="AX233" t="str">
        <f>""</f>
        <v/>
      </c>
      <c r="AY233" t="str">
        <f>""</f>
        <v/>
      </c>
    </row>
    <row r="234" spans="1:51">
      <c r="A234" t="str">
        <f>""</f>
        <v/>
      </c>
      <c r="B234" t="str">
        <f>""</f>
        <v/>
      </c>
      <c r="C234" t="str">
        <f>""</f>
        <v/>
      </c>
      <c r="D234" t="str">
        <f>""</f>
        <v/>
      </c>
      <c r="E234" t="str">
        <f>""</f>
        <v/>
      </c>
      <c r="F234" s="1">
        <v>105535</v>
      </c>
      <c r="G234" t="s">
        <v>2908</v>
      </c>
      <c r="H234" t="s">
        <v>704</v>
      </c>
      <c r="I234" t="s">
        <v>7</v>
      </c>
      <c r="J234" s="2">
        <v>40099</v>
      </c>
      <c r="K234" s="1">
        <v>104218</v>
      </c>
      <c r="L234" t="s">
        <v>3397</v>
      </c>
      <c r="M234" t="s">
        <v>2540</v>
      </c>
      <c r="N234" t="s">
        <v>7</v>
      </c>
      <c r="O234" s="2">
        <v>40129</v>
      </c>
      <c r="P234" s="1">
        <v>106835</v>
      </c>
      <c r="Q234" t="s">
        <v>1676</v>
      </c>
      <c r="R234" t="s">
        <v>2175</v>
      </c>
      <c r="S234" t="s">
        <v>7</v>
      </c>
      <c r="T234" s="2">
        <v>40140</v>
      </c>
      <c r="V234" t="str">
        <f>""</f>
        <v/>
      </c>
      <c r="W234" t="str">
        <f>""</f>
        <v/>
      </c>
      <c r="X234" t="str">
        <f>""</f>
        <v/>
      </c>
      <c r="Y234" t="str">
        <f>""</f>
        <v/>
      </c>
      <c r="Z234" t="str">
        <f>""</f>
        <v/>
      </c>
      <c r="AA234" t="str">
        <f>""</f>
        <v/>
      </c>
      <c r="AB234" t="str">
        <f>""</f>
        <v/>
      </c>
      <c r="AC234" t="str">
        <f>""</f>
        <v/>
      </c>
      <c r="AD234" t="str">
        <f>""</f>
        <v/>
      </c>
      <c r="AE234" t="str">
        <f>""</f>
        <v/>
      </c>
      <c r="AF234" t="str">
        <f>""</f>
        <v/>
      </c>
      <c r="AG234" t="str">
        <f>""</f>
        <v/>
      </c>
      <c r="AH234" t="str">
        <f>""</f>
        <v/>
      </c>
      <c r="AI234" t="str">
        <f>""</f>
        <v/>
      </c>
      <c r="AJ234" t="str">
        <f>""</f>
        <v/>
      </c>
      <c r="AK234" t="str">
        <f>""</f>
        <v/>
      </c>
      <c r="AL234" t="str">
        <f>""</f>
        <v/>
      </c>
      <c r="AM234" t="str">
        <f>""</f>
        <v/>
      </c>
      <c r="AN234" t="str">
        <f>""</f>
        <v/>
      </c>
      <c r="AO234" t="str">
        <f>""</f>
        <v/>
      </c>
      <c r="AP234" t="str">
        <f>""</f>
        <v/>
      </c>
      <c r="AQ234" t="str">
        <f>""</f>
        <v/>
      </c>
      <c r="AR234" t="str">
        <f>""</f>
        <v/>
      </c>
      <c r="AS234" t="str">
        <f>""</f>
        <v/>
      </c>
      <c r="AT234" t="str">
        <f>""</f>
        <v/>
      </c>
      <c r="AU234" t="str">
        <f>""</f>
        <v/>
      </c>
      <c r="AV234" t="str">
        <f>""</f>
        <v/>
      </c>
      <c r="AW234" t="str">
        <f>""</f>
        <v/>
      </c>
      <c r="AX234" t="str">
        <f>""</f>
        <v/>
      </c>
      <c r="AY234" t="str">
        <f>""</f>
        <v/>
      </c>
    </row>
    <row r="235" spans="1:51">
      <c r="A235" t="str">
        <f>""</f>
        <v/>
      </c>
      <c r="B235" t="str">
        <f>""</f>
        <v/>
      </c>
      <c r="C235" t="str">
        <f>""</f>
        <v/>
      </c>
      <c r="D235" t="str">
        <f>""</f>
        <v/>
      </c>
      <c r="E235" t="str">
        <f>""</f>
        <v/>
      </c>
      <c r="F235" s="1">
        <v>105705</v>
      </c>
      <c r="G235" t="s">
        <v>2224</v>
      </c>
      <c r="H235" t="s">
        <v>2455</v>
      </c>
      <c r="I235" t="s">
        <v>7</v>
      </c>
      <c r="J235" s="2">
        <v>40100</v>
      </c>
      <c r="K235" s="1">
        <v>131787</v>
      </c>
      <c r="L235" t="s">
        <v>1650</v>
      </c>
      <c r="M235" t="s">
        <v>700</v>
      </c>
      <c r="N235" t="s">
        <v>7</v>
      </c>
      <c r="O235" s="2">
        <v>40134</v>
      </c>
      <c r="P235" s="1">
        <v>125012</v>
      </c>
      <c r="Q235" t="s">
        <v>1688</v>
      </c>
      <c r="R235" t="s">
        <v>134</v>
      </c>
      <c r="S235" t="s">
        <v>7</v>
      </c>
      <c r="T235" s="2">
        <v>40149</v>
      </c>
      <c r="V235" t="str">
        <f>""</f>
        <v/>
      </c>
      <c r="W235" t="str">
        <f>""</f>
        <v/>
      </c>
      <c r="X235" t="str">
        <f>""</f>
        <v/>
      </c>
      <c r="Y235" t="str">
        <f>""</f>
        <v/>
      </c>
      <c r="Z235" t="str">
        <f>""</f>
        <v/>
      </c>
      <c r="AA235" t="str">
        <f>""</f>
        <v/>
      </c>
      <c r="AB235" t="str">
        <f>""</f>
        <v/>
      </c>
      <c r="AC235" t="str">
        <f>""</f>
        <v/>
      </c>
      <c r="AD235" t="str">
        <f>""</f>
        <v/>
      </c>
      <c r="AE235" t="str">
        <f>""</f>
        <v/>
      </c>
      <c r="AF235" t="str">
        <f>""</f>
        <v/>
      </c>
      <c r="AG235" t="str">
        <f>""</f>
        <v/>
      </c>
      <c r="AH235" t="str">
        <f>""</f>
        <v/>
      </c>
      <c r="AI235" t="str">
        <f>""</f>
        <v/>
      </c>
      <c r="AJ235" t="str">
        <f>""</f>
        <v/>
      </c>
      <c r="AK235" t="str">
        <f>""</f>
        <v/>
      </c>
      <c r="AL235" t="str">
        <f>""</f>
        <v/>
      </c>
      <c r="AM235" t="str">
        <f>""</f>
        <v/>
      </c>
      <c r="AN235" t="str">
        <f>""</f>
        <v/>
      </c>
      <c r="AO235" t="str">
        <f>""</f>
        <v/>
      </c>
      <c r="AP235" t="str">
        <f>""</f>
        <v/>
      </c>
      <c r="AQ235" t="str">
        <f>""</f>
        <v/>
      </c>
      <c r="AR235" t="str">
        <f>""</f>
        <v/>
      </c>
      <c r="AS235" t="str">
        <f>""</f>
        <v/>
      </c>
      <c r="AT235" t="str">
        <f>""</f>
        <v/>
      </c>
      <c r="AU235" t="str">
        <f>""</f>
        <v/>
      </c>
      <c r="AV235" t="str">
        <f>""</f>
        <v/>
      </c>
      <c r="AW235" t="str">
        <f>""</f>
        <v/>
      </c>
      <c r="AX235" t="str">
        <f>""</f>
        <v/>
      </c>
      <c r="AY235" t="str">
        <f>""</f>
        <v/>
      </c>
    </row>
    <row r="236" spans="1:51">
      <c r="A236" t="str">
        <f>""</f>
        <v/>
      </c>
      <c r="B236" t="str">
        <f>""</f>
        <v/>
      </c>
      <c r="C236" t="str">
        <f>""</f>
        <v/>
      </c>
      <c r="D236" t="str">
        <f>""</f>
        <v/>
      </c>
      <c r="E236" t="str">
        <f>""</f>
        <v/>
      </c>
      <c r="F236" s="1">
        <v>114930</v>
      </c>
      <c r="G236" t="s">
        <v>3063</v>
      </c>
      <c r="H236" t="s">
        <v>3429</v>
      </c>
      <c r="I236" t="s">
        <v>7</v>
      </c>
      <c r="J236" s="2">
        <v>40101</v>
      </c>
      <c r="K236" s="1">
        <v>104306</v>
      </c>
      <c r="L236" t="s">
        <v>1651</v>
      </c>
      <c r="M236" t="s">
        <v>707</v>
      </c>
      <c r="N236" t="s">
        <v>7</v>
      </c>
      <c r="O236" s="2">
        <v>40134</v>
      </c>
      <c r="P236" s="1">
        <v>109959</v>
      </c>
      <c r="Q236" t="s">
        <v>1693</v>
      </c>
      <c r="R236" t="s">
        <v>1489</v>
      </c>
      <c r="S236" t="s">
        <v>7</v>
      </c>
      <c r="T236" s="2">
        <v>40150</v>
      </c>
      <c r="V236" t="str">
        <f>""</f>
        <v/>
      </c>
      <c r="W236" t="str">
        <f>""</f>
        <v/>
      </c>
      <c r="X236" t="str">
        <f>""</f>
        <v/>
      </c>
      <c r="Y236" t="str">
        <f>""</f>
        <v/>
      </c>
      <c r="Z236" t="str">
        <f>""</f>
        <v/>
      </c>
      <c r="AA236" t="str">
        <f>""</f>
        <v/>
      </c>
      <c r="AB236" t="str">
        <f>""</f>
        <v/>
      </c>
      <c r="AC236" t="str">
        <f>""</f>
        <v/>
      </c>
      <c r="AD236" t="str">
        <f>""</f>
        <v/>
      </c>
      <c r="AE236" t="str">
        <f>""</f>
        <v/>
      </c>
      <c r="AF236" t="str">
        <f>""</f>
        <v/>
      </c>
      <c r="AG236" t="str">
        <f>""</f>
        <v/>
      </c>
      <c r="AH236" t="str">
        <f>""</f>
        <v/>
      </c>
      <c r="AI236" t="str">
        <f>""</f>
        <v/>
      </c>
      <c r="AJ236" t="str">
        <f>""</f>
        <v/>
      </c>
      <c r="AK236" t="str">
        <f>""</f>
        <v/>
      </c>
      <c r="AL236" t="str">
        <f>""</f>
        <v/>
      </c>
      <c r="AM236" t="str">
        <f>""</f>
        <v/>
      </c>
      <c r="AN236" t="str">
        <f>""</f>
        <v/>
      </c>
      <c r="AO236" t="str">
        <f>""</f>
        <v/>
      </c>
      <c r="AP236" t="str">
        <f>""</f>
        <v/>
      </c>
      <c r="AQ236" t="str">
        <f>""</f>
        <v/>
      </c>
      <c r="AR236" t="str">
        <f>""</f>
        <v/>
      </c>
      <c r="AS236" t="str">
        <f>""</f>
        <v/>
      </c>
      <c r="AT236" t="str">
        <f>""</f>
        <v/>
      </c>
      <c r="AU236" t="str">
        <f>""</f>
        <v/>
      </c>
      <c r="AV236" t="str">
        <f>""</f>
        <v/>
      </c>
      <c r="AW236" t="str">
        <f>""</f>
        <v/>
      </c>
      <c r="AX236" t="str">
        <f>""</f>
        <v/>
      </c>
      <c r="AY236" t="str">
        <f>""</f>
        <v/>
      </c>
    </row>
    <row r="237" spans="1:51">
      <c r="A237" t="str">
        <f>""</f>
        <v/>
      </c>
      <c r="B237" t="str">
        <f>""</f>
        <v/>
      </c>
      <c r="C237" t="str">
        <f>""</f>
        <v/>
      </c>
      <c r="D237" t="str">
        <f>""</f>
        <v/>
      </c>
      <c r="E237" t="str">
        <f>""</f>
        <v/>
      </c>
      <c r="F237" s="1">
        <v>114286</v>
      </c>
      <c r="G237" t="s">
        <v>3068</v>
      </c>
      <c r="H237" t="s">
        <v>1745</v>
      </c>
      <c r="I237" t="s">
        <v>10</v>
      </c>
      <c r="J237" s="2">
        <v>40105</v>
      </c>
      <c r="K237" s="1">
        <v>130923</v>
      </c>
      <c r="L237" t="s">
        <v>1652</v>
      </c>
      <c r="M237" t="s">
        <v>2960</v>
      </c>
      <c r="N237" t="s">
        <v>7</v>
      </c>
      <c r="O237" s="2">
        <v>40134</v>
      </c>
      <c r="P237" s="1">
        <v>120101</v>
      </c>
      <c r="Q237" t="s">
        <v>1695</v>
      </c>
      <c r="R237" t="s">
        <v>2194</v>
      </c>
      <c r="S237" t="s">
        <v>7</v>
      </c>
      <c r="T237" s="2">
        <v>40154</v>
      </c>
      <c r="V237" t="str">
        <f>""</f>
        <v/>
      </c>
      <c r="W237" t="str">
        <f>""</f>
        <v/>
      </c>
      <c r="X237" t="str">
        <f>""</f>
        <v/>
      </c>
      <c r="Y237" t="str">
        <f>""</f>
        <v/>
      </c>
      <c r="Z237" t="str">
        <f>""</f>
        <v/>
      </c>
      <c r="AA237" t="str">
        <f>""</f>
        <v/>
      </c>
      <c r="AB237" t="str">
        <f>""</f>
        <v/>
      </c>
      <c r="AC237" t="str">
        <f>""</f>
        <v/>
      </c>
      <c r="AD237" t="str">
        <f>""</f>
        <v/>
      </c>
      <c r="AE237" t="str">
        <f>""</f>
        <v/>
      </c>
      <c r="AF237" t="str">
        <f>""</f>
        <v/>
      </c>
      <c r="AG237" t="str">
        <f>""</f>
        <v/>
      </c>
      <c r="AH237" t="str">
        <f>""</f>
        <v/>
      </c>
      <c r="AI237" t="str">
        <f>""</f>
        <v/>
      </c>
      <c r="AJ237" t="str">
        <f>""</f>
        <v/>
      </c>
      <c r="AK237" t="str">
        <f>""</f>
        <v/>
      </c>
      <c r="AL237" t="str">
        <f>""</f>
        <v/>
      </c>
      <c r="AM237" t="str">
        <f>""</f>
        <v/>
      </c>
      <c r="AN237" t="str">
        <f>""</f>
        <v/>
      </c>
      <c r="AO237" t="str">
        <f>""</f>
        <v/>
      </c>
      <c r="AP237" t="str">
        <f>""</f>
        <v/>
      </c>
      <c r="AQ237" t="str">
        <f>""</f>
        <v/>
      </c>
      <c r="AR237" t="str">
        <f>""</f>
        <v/>
      </c>
      <c r="AS237" t="str">
        <f>""</f>
        <v/>
      </c>
      <c r="AT237" t="str">
        <f>""</f>
        <v/>
      </c>
      <c r="AU237" t="str">
        <f>""</f>
        <v/>
      </c>
      <c r="AV237" t="str">
        <f>""</f>
        <v/>
      </c>
      <c r="AW237" t="str">
        <f>""</f>
        <v/>
      </c>
      <c r="AX237" t="str">
        <f>""</f>
        <v/>
      </c>
      <c r="AY237" t="str">
        <f>""</f>
        <v/>
      </c>
    </row>
    <row r="238" spans="1:51">
      <c r="A238" t="str">
        <f>""</f>
        <v/>
      </c>
      <c r="B238" t="str">
        <f>""</f>
        <v/>
      </c>
      <c r="C238" t="str">
        <f>""</f>
        <v/>
      </c>
      <c r="D238" t="str">
        <f>""</f>
        <v/>
      </c>
      <c r="E238" t="str">
        <f>""</f>
        <v/>
      </c>
      <c r="F238" s="1">
        <v>110375</v>
      </c>
      <c r="G238" t="s">
        <v>3070</v>
      </c>
      <c r="H238" t="s">
        <v>366</v>
      </c>
      <c r="I238" t="s">
        <v>7</v>
      </c>
      <c r="J238" s="2">
        <v>40106</v>
      </c>
      <c r="K238" s="1">
        <v>109932</v>
      </c>
      <c r="L238" t="s">
        <v>1653</v>
      </c>
      <c r="M238" t="s">
        <v>1489</v>
      </c>
      <c r="N238" t="s">
        <v>7</v>
      </c>
      <c r="O238" s="2">
        <v>40134</v>
      </c>
      <c r="P238" s="1">
        <v>119299</v>
      </c>
      <c r="Q238" t="s">
        <v>1696</v>
      </c>
      <c r="R238" t="s">
        <v>2807</v>
      </c>
      <c r="S238" t="s">
        <v>7</v>
      </c>
      <c r="T238" s="2">
        <v>40154</v>
      </c>
      <c r="V238" t="str">
        <f>""</f>
        <v/>
      </c>
      <c r="W238" t="str">
        <f>""</f>
        <v/>
      </c>
      <c r="X238" t="str">
        <f>""</f>
        <v/>
      </c>
      <c r="Y238" t="str">
        <f>""</f>
        <v/>
      </c>
      <c r="Z238" t="str">
        <f>""</f>
        <v/>
      </c>
      <c r="AA238" t="str">
        <f>""</f>
        <v/>
      </c>
      <c r="AB238" t="str">
        <f>""</f>
        <v/>
      </c>
      <c r="AC238" t="str">
        <f>""</f>
        <v/>
      </c>
      <c r="AD238" t="str">
        <f>""</f>
        <v/>
      </c>
      <c r="AE238" t="str">
        <f>""</f>
        <v/>
      </c>
      <c r="AF238" t="str">
        <f>""</f>
        <v/>
      </c>
      <c r="AG238" t="str">
        <f>""</f>
        <v/>
      </c>
      <c r="AH238" t="str">
        <f>""</f>
        <v/>
      </c>
      <c r="AI238" t="str">
        <f>""</f>
        <v/>
      </c>
      <c r="AJ238" t="str">
        <f>""</f>
        <v/>
      </c>
      <c r="AK238" t="str">
        <f>""</f>
        <v/>
      </c>
      <c r="AL238" t="str">
        <f>""</f>
        <v/>
      </c>
      <c r="AM238" t="str">
        <f>""</f>
        <v/>
      </c>
      <c r="AN238" t="str">
        <f>""</f>
        <v/>
      </c>
      <c r="AO238" t="str">
        <f>""</f>
        <v/>
      </c>
      <c r="AP238" t="str">
        <f>""</f>
        <v/>
      </c>
      <c r="AQ238" t="str">
        <f>""</f>
        <v/>
      </c>
      <c r="AR238" t="str">
        <f>""</f>
        <v/>
      </c>
      <c r="AS238" t="str">
        <f>""</f>
        <v/>
      </c>
      <c r="AT238" t="str">
        <f>""</f>
        <v/>
      </c>
      <c r="AU238" t="str">
        <f>""</f>
        <v/>
      </c>
      <c r="AV238" t="str">
        <f>""</f>
        <v/>
      </c>
      <c r="AW238" t="str">
        <f>""</f>
        <v/>
      </c>
      <c r="AX238" t="str">
        <f>""</f>
        <v/>
      </c>
      <c r="AY238" t="str">
        <f>""</f>
        <v/>
      </c>
    </row>
    <row r="239" spans="1:51">
      <c r="A239" t="str">
        <f>""</f>
        <v/>
      </c>
      <c r="B239" t="str">
        <f>""</f>
        <v/>
      </c>
      <c r="C239" t="str">
        <f>""</f>
        <v/>
      </c>
      <c r="D239" t="str">
        <f>""</f>
        <v/>
      </c>
      <c r="E239" t="str">
        <f>""</f>
        <v/>
      </c>
      <c r="F239" s="1">
        <v>116172</v>
      </c>
      <c r="G239" t="s">
        <v>2219</v>
      </c>
      <c r="H239" t="s">
        <v>2806</v>
      </c>
      <c r="I239" t="s">
        <v>7</v>
      </c>
      <c r="J239" s="2">
        <v>40106</v>
      </c>
      <c r="K239" s="1">
        <v>106187</v>
      </c>
      <c r="L239" t="s">
        <v>1656</v>
      </c>
      <c r="M239" t="s">
        <v>2152</v>
      </c>
      <c r="N239" t="s">
        <v>7</v>
      </c>
      <c r="O239" s="2">
        <v>40135</v>
      </c>
      <c r="P239" s="1">
        <v>122075</v>
      </c>
      <c r="Q239" t="s">
        <v>1697</v>
      </c>
      <c r="R239" t="s">
        <v>2808</v>
      </c>
      <c r="S239" t="s">
        <v>10</v>
      </c>
      <c r="T239" s="2">
        <v>40154</v>
      </c>
      <c r="V239" t="str">
        <f>""</f>
        <v/>
      </c>
      <c r="W239" t="str">
        <f>""</f>
        <v/>
      </c>
      <c r="X239" t="str">
        <f>""</f>
        <v/>
      </c>
      <c r="Y239" t="str">
        <f>""</f>
        <v/>
      </c>
      <c r="Z239" t="str">
        <f>""</f>
        <v/>
      </c>
      <c r="AA239" t="str">
        <f>""</f>
        <v/>
      </c>
      <c r="AB239" t="str">
        <f>""</f>
        <v/>
      </c>
      <c r="AC239" t="str">
        <f>""</f>
        <v/>
      </c>
      <c r="AD239" t="str">
        <f>""</f>
        <v/>
      </c>
      <c r="AE239" t="str">
        <f>""</f>
        <v/>
      </c>
      <c r="AF239" t="str">
        <f>""</f>
        <v/>
      </c>
      <c r="AG239" t="str">
        <f>""</f>
        <v/>
      </c>
      <c r="AH239" t="str">
        <f>""</f>
        <v/>
      </c>
      <c r="AI239" t="str">
        <f>""</f>
        <v/>
      </c>
      <c r="AJ239" t="str">
        <f>""</f>
        <v/>
      </c>
      <c r="AK239" t="str">
        <f>""</f>
        <v/>
      </c>
      <c r="AL239" t="str">
        <f>""</f>
        <v/>
      </c>
      <c r="AM239" t="str">
        <f>""</f>
        <v/>
      </c>
      <c r="AN239" t="str">
        <f>""</f>
        <v/>
      </c>
      <c r="AO239" t="str">
        <f>""</f>
        <v/>
      </c>
      <c r="AP239" t="str">
        <f>""</f>
        <v/>
      </c>
      <c r="AQ239" t="str">
        <f>""</f>
        <v/>
      </c>
      <c r="AR239" t="str">
        <f>""</f>
        <v/>
      </c>
      <c r="AS239" t="str">
        <f>""</f>
        <v/>
      </c>
      <c r="AT239" t="str">
        <f>""</f>
        <v/>
      </c>
      <c r="AU239" t="str">
        <f>""</f>
        <v/>
      </c>
      <c r="AV239" t="str">
        <f>""</f>
        <v/>
      </c>
      <c r="AW239" t="str">
        <f>""</f>
        <v/>
      </c>
      <c r="AX239" t="str">
        <f>""</f>
        <v/>
      </c>
      <c r="AY239" t="str">
        <f>""</f>
        <v/>
      </c>
    </row>
    <row r="240" spans="1:51">
      <c r="A240" t="str">
        <f>""</f>
        <v/>
      </c>
      <c r="B240" t="str">
        <f>""</f>
        <v/>
      </c>
      <c r="C240" t="str">
        <f>""</f>
        <v/>
      </c>
      <c r="D240" t="str">
        <f>""</f>
        <v/>
      </c>
      <c r="E240" t="str">
        <f>""</f>
        <v/>
      </c>
      <c r="F240" s="1">
        <v>111072</v>
      </c>
      <c r="G240" t="s">
        <v>2220</v>
      </c>
      <c r="H240" t="s">
        <v>386</v>
      </c>
      <c r="I240" t="s">
        <v>7</v>
      </c>
      <c r="J240" s="2">
        <v>40106</v>
      </c>
      <c r="K240" s="1">
        <v>108174</v>
      </c>
      <c r="L240" t="s">
        <v>1678</v>
      </c>
      <c r="M240" t="s">
        <v>1067</v>
      </c>
      <c r="N240" t="s">
        <v>7</v>
      </c>
      <c r="O240" s="2">
        <v>40135</v>
      </c>
      <c r="P240" s="1">
        <v>133782</v>
      </c>
      <c r="Q240" t="s">
        <v>1701</v>
      </c>
      <c r="R240" t="s">
        <v>2866</v>
      </c>
      <c r="S240" t="s">
        <v>7</v>
      </c>
      <c r="T240" s="2">
        <v>40155</v>
      </c>
      <c r="V240" t="str">
        <f>""</f>
        <v/>
      </c>
      <c r="W240" t="str">
        <f>""</f>
        <v/>
      </c>
      <c r="X240" t="str">
        <f>""</f>
        <v/>
      </c>
      <c r="Y240" t="str">
        <f>""</f>
        <v/>
      </c>
      <c r="Z240" t="str">
        <f>""</f>
        <v/>
      </c>
      <c r="AA240" t="str">
        <f>""</f>
        <v/>
      </c>
      <c r="AB240" t="str">
        <f>""</f>
        <v/>
      </c>
      <c r="AC240" t="str">
        <f>""</f>
        <v/>
      </c>
      <c r="AD240" t="str">
        <f>""</f>
        <v/>
      </c>
      <c r="AE240" t="str">
        <f>""</f>
        <v/>
      </c>
      <c r="AF240" t="str">
        <f>""</f>
        <v/>
      </c>
      <c r="AG240" t="str">
        <f>""</f>
        <v/>
      </c>
      <c r="AH240" t="str">
        <f>""</f>
        <v/>
      </c>
      <c r="AI240" t="str">
        <f>""</f>
        <v/>
      </c>
      <c r="AJ240" t="str">
        <f>""</f>
        <v/>
      </c>
      <c r="AK240" t="str">
        <f>""</f>
        <v/>
      </c>
      <c r="AL240" t="str">
        <f>""</f>
        <v/>
      </c>
      <c r="AM240" t="str">
        <f>""</f>
        <v/>
      </c>
      <c r="AN240" t="str">
        <f>""</f>
        <v/>
      </c>
      <c r="AO240" t="str">
        <f>""</f>
        <v/>
      </c>
      <c r="AP240" t="str">
        <f>""</f>
        <v/>
      </c>
      <c r="AQ240" t="str">
        <f>""</f>
        <v/>
      </c>
      <c r="AR240" t="str">
        <f>""</f>
        <v/>
      </c>
      <c r="AS240" t="str">
        <f>""</f>
        <v/>
      </c>
      <c r="AT240" t="str">
        <f>""</f>
        <v/>
      </c>
      <c r="AU240" t="str">
        <f>""</f>
        <v/>
      </c>
      <c r="AV240" t="str">
        <f>""</f>
        <v/>
      </c>
      <c r="AW240" t="str">
        <f>""</f>
        <v/>
      </c>
      <c r="AX240" t="str">
        <f>""</f>
        <v/>
      </c>
      <c r="AY240" t="str">
        <f>""</f>
        <v/>
      </c>
    </row>
    <row r="241" spans="1:51">
      <c r="A241" t="str">
        <f>""</f>
        <v/>
      </c>
      <c r="B241" t="str">
        <f>""</f>
        <v/>
      </c>
      <c r="C241" t="str">
        <f>""</f>
        <v/>
      </c>
      <c r="D241" t="str">
        <f>""</f>
        <v/>
      </c>
      <c r="E241" t="str">
        <f>""</f>
        <v/>
      </c>
      <c r="F241" t="str">
        <f>""</f>
        <v/>
      </c>
      <c r="G241" t="str">
        <f>""</f>
        <v/>
      </c>
      <c r="H241" t="str">
        <f>""</f>
        <v/>
      </c>
      <c r="I241" t="str">
        <f>""</f>
        <v/>
      </c>
      <c r="J241" t="str">
        <f>""</f>
        <v/>
      </c>
      <c r="K241" s="1">
        <v>118108</v>
      </c>
      <c r="L241" t="s">
        <v>1658</v>
      </c>
      <c r="M241" t="s">
        <v>1923</v>
      </c>
      <c r="N241" t="s">
        <v>10</v>
      </c>
      <c r="O241" s="2">
        <v>40135</v>
      </c>
      <c r="P241" s="1">
        <v>102760</v>
      </c>
      <c r="Q241" t="s">
        <v>1702</v>
      </c>
      <c r="R241" t="s">
        <v>2884</v>
      </c>
      <c r="S241" t="s">
        <v>7</v>
      </c>
      <c r="T241" s="2">
        <v>40155</v>
      </c>
      <c r="V241" t="str">
        <f>""</f>
        <v/>
      </c>
      <c r="W241" t="str">
        <f>""</f>
        <v/>
      </c>
      <c r="X241" t="str">
        <f>""</f>
        <v/>
      </c>
      <c r="Y241" t="str">
        <f>""</f>
        <v/>
      </c>
      <c r="Z241" t="str">
        <f>""</f>
        <v/>
      </c>
      <c r="AA241" t="str">
        <f>""</f>
        <v/>
      </c>
      <c r="AB241" t="str">
        <f>""</f>
        <v/>
      </c>
      <c r="AC241" t="str">
        <f>""</f>
        <v/>
      </c>
      <c r="AD241" t="str">
        <f>""</f>
        <v/>
      </c>
      <c r="AE241" t="str">
        <f>""</f>
        <v/>
      </c>
      <c r="AF241" t="str">
        <f>""</f>
        <v/>
      </c>
      <c r="AG241" t="str">
        <f>""</f>
        <v/>
      </c>
      <c r="AH241" t="str">
        <f>""</f>
        <v/>
      </c>
      <c r="AI241" t="str">
        <f>""</f>
        <v/>
      </c>
      <c r="AJ241" t="str">
        <f>""</f>
        <v/>
      </c>
      <c r="AK241" t="str">
        <f>""</f>
        <v/>
      </c>
      <c r="AL241" t="str">
        <f>""</f>
        <v/>
      </c>
      <c r="AM241" t="str">
        <f>""</f>
        <v/>
      </c>
      <c r="AN241" t="str">
        <f>""</f>
        <v/>
      </c>
      <c r="AO241" t="str">
        <f>""</f>
        <v/>
      </c>
      <c r="AP241" t="str">
        <f>""</f>
        <v/>
      </c>
      <c r="AQ241" t="str">
        <f>""</f>
        <v/>
      </c>
      <c r="AR241" t="str">
        <f>""</f>
        <v/>
      </c>
      <c r="AS241" t="str">
        <f>""</f>
        <v/>
      </c>
      <c r="AT241" t="str">
        <f>""</f>
        <v/>
      </c>
      <c r="AU241" t="str">
        <f>""</f>
        <v/>
      </c>
      <c r="AV241" t="str">
        <f>""</f>
        <v/>
      </c>
      <c r="AW241" t="str">
        <f>""</f>
        <v/>
      </c>
      <c r="AX241" t="str">
        <f>""</f>
        <v/>
      </c>
      <c r="AY241" t="str">
        <f>""</f>
        <v/>
      </c>
    </row>
    <row r="242" spans="1:51">
      <c r="A242" t="str">
        <f>""</f>
        <v/>
      </c>
      <c r="B242" t="str">
        <f>""</f>
        <v/>
      </c>
      <c r="C242" t="str">
        <f>""</f>
        <v/>
      </c>
      <c r="D242" t="str">
        <f>""</f>
        <v/>
      </c>
      <c r="E242" t="str">
        <f>""</f>
        <v/>
      </c>
      <c r="F242" t="str">
        <f>""</f>
        <v/>
      </c>
      <c r="G242" t="str">
        <f>""</f>
        <v/>
      </c>
      <c r="H242" t="str">
        <f>""</f>
        <v/>
      </c>
      <c r="I242" t="str">
        <f>""</f>
        <v/>
      </c>
      <c r="J242" t="str">
        <f>""</f>
        <v/>
      </c>
      <c r="K242" s="1">
        <v>124418</v>
      </c>
      <c r="L242" t="s">
        <v>1662</v>
      </c>
      <c r="M242" t="s">
        <v>1730</v>
      </c>
      <c r="N242" t="s">
        <v>10</v>
      </c>
      <c r="O242" s="2">
        <v>40136</v>
      </c>
      <c r="P242" s="1">
        <v>134738</v>
      </c>
      <c r="Q242" t="s">
        <v>1704</v>
      </c>
      <c r="R242" t="s">
        <v>3280</v>
      </c>
      <c r="S242" t="s">
        <v>7</v>
      </c>
      <c r="T242" s="2">
        <v>40155</v>
      </c>
      <c r="V242" t="str">
        <f>""</f>
        <v/>
      </c>
      <c r="W242" t="str">
        <f>""</f>
        <v/>
      </c>
      <c r="X242" t="str">
        <f>""</f>
        <v/>
      </c>
      <c r="Y242" t="str">
        <f>""</f>
        <v/>
      </c>
      <c r="Z242" t="str">
        <f>""</f>
        <v/>
      </c>
      <c r="AA242" t="str">
        <f>""</f>
        <v/>
      </c>
      <c r="AB242" t="str">
        <f>""</f>
        <v/>
      </c>
      <c r="AC242" t="str">
        <f>""</f>
        <v/>
      </c>
      <c r="AD242" t="str">
        <f>""</f>
        <v/>
      </c>
      <c r="AE242" t="str">
        <f>""</f>
        <v/>
      </c>
      <c r="AF242" t="str">
        <f>""</f>
        <v/>
      </c>
      <c r="AG242" t="str">
        <f>""</f>
        <v/>
      </c>
      <c r="AH242" t="str">
        <f>""</f>
        <v/>
      </c>
      <c r="AI242" t="str">
        <f>""</f>
        <v/>
      </c>
      <c r="AJ242" t="str">
        <f>""</f>
        <v/>
      </c>
      <c r="AK242" t="str">
        <f>""</f>
        <v/>
      </c>
      <c r="AL242" t="str">
        <f>""</f>
        <v/>
      </c>
      <c r="AM242" t="str">
        <f>""</f>
        <v/>
      </c>
      <c r="AN242" t="str">
        <f>""</f>
        <v/>
      </c>
      <c r="AO242" t="str">
        <f>""</f>
        <v/>
      </c>
      <c r="AP242" t="str">
        <f>""</f>
        <v/>
      </c>
      <c r="AQ242" t="str">
        <f>""</f>
        <v/>
      </c>
      <c r="AR242" t="str">
        <f>""</f>
        <v/>
      </c>
      <c r="AS242" t="str">
        <f>""</f>
        <v/>
      </c>
      <c r="AT242" t="str">
        <f>""</f>
        <v/>
      </c>
      <c r="AU242" t="str">
        <f>""</f>
        <v/>
      </c>
      <c r="AV242" t="str">
        <f>""</f>
        <v/>
      </c>
      <c r="AW242" t="str">
        <f>""</f>
        <v/>
      </c>
      <c r="AX242" t="str">
        <f>""</f>
        <v/>
      </c>
      <c r="AY242" t="str">
        <f>""</f>
        <v/>
      </c>
    </row>
    <row r="243" spans="1:51">
      <c r="A243" t="str">
        <f>""</f>
        <v/>
      </c>
      <c r="B243" t="str">
        <f>""</f>
        <v/>
      </c>
      <c r="C243" t="str">
        <f>""</f>
        <v/>
      </c>
      <c r="D243" t="str">
        <f>""</f>
        <v/>
      </c>
      <c r="E243" t="str">
        <f>""</f>
        <v/>
      </c>
      <c r="F243" t="str">
        <f>""</f>
        <v/>
      </c>
      <c r="G243" t="str">
        <f>""</f>
        <v/>
      </c>
      <c r="H243" t="str">
        <f>""</f>
        <v/>
      </c>
      <c r="I243" t="str">
        <f>""</f>
        <v/>
      </c>
      <c r="J243" t="str">
        <f>""</f>
        <v/>
      </c>
      <c r="K243" s="1">
        <v>109688</v>
      </c>
      <c r="L243" t="s">
        <v>1665</v>
      </c>
      <c r="M243" t="s">
        <v>358</v>
      </c>
      <c r="N243" t="s">
        <v>10</v>
      </c>
      <c r="O243" s="2">
        <v>40140</v>
      </c>
      <c r="P243" s="1">
        <v>122824</v>
      </c>
      <c r="Q243" t="s">
        <v>1706</v>
      </c>
      <c r="R243" t="s">
        <v>351</v>
      </c>
      <c r="S243" t="s">
        <v>7</v>
      </c>
      <c r="T243" s="2">
        <v>40156</v>
      </c>
      <c r="V243" t="str">
        <f>""</f>
        <v/>
      </c>
      <c r="W243" t="str">
        <f>""</f>
        <v/>
      </c>
      <c r="X243" t="str">
        <f>""</f>
        <v/>
      </c>
      <c r="Y243" t="str">
        <f>""</f>
        <v/>
      </c>
      <c r="Z243" t="str">
        <f>""</f>
        <v/>
      </c>
      <c r="AA243" t="str">
        <f>""</f>
        <v/>
      </c>
      <c r="AB243" t="str">
        <f>""</f>
        <v/>
      </c>
      <c r="AC243" t="str">
        <f>""</f>
        <v/>
      </c>
      <c r="AD243" t="str">
        <f>""</f>
        <v/>
      </c>
      <c r="AE243" t="str">
        <f>""</f>
        <v/>
      </c>
      <c r="AF243" t="str">
        <f>""</f>
        <v/>
      </c>
      <c r="AG243" t="str">
        <f>""</f>
        <v/>
      </c>
      <c r="AH243" t="str">
        <f>""</f>
        <v/>
      </c>
      <c r="AI243" t="str">
        <f>""</f>
        <v/>
      </c>
      <c r="AJ243" t="str">
        <f>""</f>
        <v/>
      </c>
      <c r="AK243" t="str">
        <f>""</f>
        <v/>
      </c>
      <c r="AL243" t="str">
        <f>""</f>
        <v/>
      </c>
      <c r="AM243" t="str">
        <f>""</f>
        <v/>
      </c>
      <c r="AN243" t="str">
        <f>""</f>
        <v/>
      </c>
      <c r="AO243" t="str">
        <f>""</f>
        <v/>
      </c>
      <c r="AP243" t="str">
        <f>""</f>
        <v/>
      </c>
      <c r="AQ243" t="str">
        <f>""</f>
        <v/>
      </c>
      <c r="AR243" t="str">
        <f>""</f>
        <v/>
      </c>
      <c r="AS243" t="str">
        <f>""</f>
        <v/>
      </c>
      <c r="AT243" t="str">
        <f>""</f>
        <v/>
      </c>
      <c r="AU243" t="str">
        <f>""</f>
        <v/>
      </c>
      <c r="AV243" t="str">
        <f>""</f>
        <v/>
      </c>
      <c r="AW243" t="str">
        <f>""</f>
        <v/>
      </c>
      <c r="AX243" t="str">
        <f>""</f>
        <v/>
      </c>
      <c r="AY243" t="str">
        <f>""</f>
        <v/>
      </c>
    </row>
    <row r="244" spans="1:51">
      <c r="A244" t="str">
        <f>""</f>
        <v/>
      </c>
      <c r="B244" t="str">
        <f>""</f>
        <v/>
      </c>
      <c r="C244" t="str">
        <f>""</f>
        <v/>
      </c>
      <c r="D244" t="str">
        <f>""</f>
        <v/>
      </c>
      <c r="E244" t="str">
        <f>""</f>
        <v/>
      </c>
      <c r="F244" t="str">
        <f>""</f>
        <v/>
      </c>
      <c r="G244" t="str">
        <f>""</f>
        <v/>
      </c>
      <c r="H244" t="str">
        <f>""</f>
        <v/>
      </c>
      <c r="I244" t="str">
        <f>""</f>
        <v/>
      </c>
      <c r="J244" t="str">
        <f>""</f>
        <v/>
      </c>
      <c r="K244" s="1">
        <v>109976</v>
      </c>
      <c r="L244" t="s">
        <v>425</v>
      </c>
      <c r="M244" t="s">
        <v>1196</v>
      </c>
      <c r="N244" t="s">
        <v>7</v>
      </c>
      <c r="O244" s="2">
        <v>40140</v>
      </c>
      <c r="P244" s="1">
        <v>105050</v>
      </c>
      <c r="Q244" t="s">
        <v>1707</v>
      </c>
      <c r="R244" t="s">
        <v>2160</v>
      </c>
      <c r="S244" t="s">
        <v>7</v>
      </c>
      <c r="T244" s="2">
        <v>40156</v>
      </c>
      <c r="V244" t="str">
        <f>""</f>
        <v/>
      </c>
      <c r="W244" t="str">
        <f>""</f>
        <v/>
      </c>
      <c r="X244" t="str">
        <f>""</f>
        <v/>
      </c>
      <c r="Y244" t="str">
        <f>""</f>
        <v/>
      </c>
      <c r="Z244" t="str">
        <f>""</f>
        <v/>
      </c>
      <c r="AA244" t="str">
        <f>""</f>
        <v/>
      </c>
      <c r="AB244" t="str">
        <f>""</f>
        <v/>
      </c>
      <c r="AC244" t="str">
        <f>""</f>
        <v/>
      </c>
      <c r="AD244" t="str">
        <f>""</f>
        <v/>
      </c>
      <c r="AE244" t="str">
        <f>""</f>
        <v/>
      </c>
      <c r="AF244" t="str">
        <f>""</f>
        <v/>
      </c>
      <c r="AG244" t="str">
        <f>""</f>
        <v/>
      </c>
      <c r="AH244" t="str">
        <f>""</f>
        <v/>
      </c>
      <c r="AI244" t="str">
        <f>""</f>
        <v/>
      </c>
      <c r="AJ244" t="str">
        <f>""</f>
        <v/>
      </c>
      <c r="AK244" t="str">
        <f>""</f>
        <v/>
      </c>
      <c r="AL244" t="str">
        <f>""</f>
        <v/>
      </c>
      <c r="AM244" t="str">
        <f>""</f>
        <v/>
      </c>
      <c r="AN244" t="str">
        <f>""</f>
        <v/>
      </c>
      <c r="AO244" t="str">
        <f>""</f>
        <v/>
      </c>
      <c r="AP244" t="str">
        <f>""</f>
        <v/>
      </c>
      <c r="AQ244" t="str">
        <f>""</f>
        <v/>
      </c>
      <c r="AR244" t="str">
        <f>""</f>
        <v/>
      </c>
      <c r="AS244" t="str">
        <f>""</f>
        <v/>
      </c>
      <c r="AT244" t="str">
        <f>""</f>
        <v/>
      </c>
      <c r="AU244" t="str">
        <f>""</f>
        <v/>
      </c>
      <c r="AV244" t="str">
        <f>""</f>
        <v/>
      </c>
      <c r="AW244" t="str">
        <f>""</f>
        <v/>
      </c>
      <c r="AX244" t="str">
        <f>""</f>
        <v/>
      </c>
      <c r="AY244" t="str">
        <f>""</f>
        <v/>
      </c>
    </row>
    <row r="245" spans="1:51">
      <c r="A245" t="str">
        <f>""</f>
        <v/>
      </c>
      <c r="B245" t="str">
        <f>""</f>
        <v/>
      </c>
      <c r="C245" t="str">
        <f>""</f>
        <v/>
      </c>
      <c r="D245" t="str">
        <f>""</f>
        <v/>
      </c>
      <c r="E245" t="str">
        <f>""</f>
        <v/>
      </c>
      <c r="F245" t="str">
        <f>""</f>
        <v/>
      </c>
      <c r="G245" t="str">
        <f>""</f>
        <v/>
      </c>
      <c r="H245" t="str">
        <f>""</f>
        <v/>
      </c>
      <c r="I245" t="str">
        <f>""</f>
        <v/>
      </c>
      <c r="J245" t="str">
        <f>""</f>
        <v/>
      </c>
      <c r="K245" s="1">
        <v>123660</v>
      </c>
      <c r="L245" t="s">
        <v>1668</v>
      </c>
      <c r="M245" t="s">
        <v>2809</v>
      </c>
      <c r="N245" t="s">
        <v>7</v>
      </c>
      <c r="O245" s="2">
        <v>40141</v>
      </c>
      <c r="P245" s="1">
        <v>134346</v>
      </c>
      <c r="Q245" t="s">
        <v>1708</v>
      </c>
      <c r="R245" t="s">
        <v>562</v>
      </c>
      <c r="S245" t="s">
        <v>1020</v>
      </c>
      <c r="T245" s="2">
        <v>40156</v>
      </c>
      <c r="V245" t="str">
        <f>""</f>
        <v/>
      </c>
      <c r="W245" t="str">
        <f>""</f>
        <v/>
      </c>
      <c r="X245" t="str">
        <f>""</f>
        <v/>
      </c>
      <c r="Y245" t="str">
        <f>""</f>
        <v/>
      </c>
      <c r="Z245" t="str">
        <f>""</f>
        <v/>
      </c>
      <c r="AA245" t="str">
        <f>""</f>
        <v/>
      </c>
      <c r="AB245" t="str">
        <f>""</f>
        <v/>
      </c>
      <c r="AC245" t="str">
        <f>""</f>
        <v/>
      </c>
      <c r="AD245" t="str">
        <f>""</f>
        <v/>
      </c>
      <c r="AE245" t="str">
        <f>""</f>
        <v/>
      </c>
      <c r="AF245" t="str">
        <f>""</f>
        <v/>
      </c>
      <c r="AG245" t="str">
        <f>""</f>
        <v/>
      </c>
      <c r="AH245" t="str">
        <f>""</f>
        <v/>
      </c>
      <c r="AI245" t="str">
        <f>""</f>
        <v/>
      </c>
      <c r="AJ245" t="str">
        <f>""</f>
        <v/>
      </c>
      <c r="AK245" t="str">
        <f>""</f>
        <v/>
      </c>
      <c r="AL245" t="str">
        <f>""</f>
        <v/>
      </c>
      <c r="AM245" t="str">
        <f>""</f>
        <v/>
      </c>
      <c r="AN245" t="str">
        <f>""</f>
        <v/>
      </c>
      <c r="AO245" t="str">
        <f>""</f>
        <v/>
      </c>
      <c r="AP245" t="str">
        <f>""</f>
        <v/>
      </c>
      <c r="AQ245" t="str">
        <f>""</f>
        <v/>
      </c>
      <c r="AR245" t="str">
        <f>""</f>
        <v/>
      </c>
      <c r="AS245" t="str">
        <f>""</f>
        <v/>
      </c>
      <c r="AT245" t="str">
        <f>""</f>
        <v/>
      </c>
      <c r="AU245" t="str">
        <f>""</f>
        <v/>
      </c>
      <c r="AV245" t="str">
        <f>""</f>
        <v/>
      </c>
      <c r="AW245" t="str">
        <f>""</f>
        <v/>
      </c>
      <c r="AX245" t="str">
        <f>""</f>
        <v/>
      </c>
      <c r="AY245" t="str">
        <f>""</f>
        <v/>
      </c>
    </row>
    <row r="246" spans="1:51">
      <c r="A246" t="str">
        <f>""</f>
        <v/>
      </c>
      <c r="B246" t="str">
        <f>""</f>
        <v/>
      </c>
      <c r="C246" t="str">
        <f>""</f>
        <v/>
      </c>
      <c r="D246" t="str">
        <f>""</f>
        <v/>
      </c>
      <c r="E246" t="str">
        <f>""</f>
        <v/>
      </c>
      <c r="F246" t="str">
        <f>""</f>
        <v/>
      </c>
      <c r="G246" t="str">
        <f>""</f>
        <v/>
      </c>
      <c r="H246" t="str">
        <f>""</f>
        <v/>
      </c>
      <c r="I246" t="str">
        <f>""</f>
        <v/>
      </c>
      <c r="J246" t="str">
        <f>""</f>
        <v/>
      </c>
      <c r="K246" s="1">
        <v>101622</v>
      </c>
      <c r="L246" t="s">
        <v>406</v>
      </c>
      <c r="M246" t="s">
        <v>2963</v>
      </c>
      <c r="N246" t="s">
        <v>7</v>
      </c>
      <c r="O246" s="2">
        <v>40141</v>
      </c>
      <c r="P246" s="1">
        <v>103048</v>
      </c>
      <c r="Q246" t="s">
        <v>447</v>
      </c>
      <c r="R246" t="s">
        <v>2891</v>
      </c>
      <c r="S246" t="s">
        <v>7</v>
      </c>
      <c r="T246" s="2">
        <v>40156</v>
      </c>
      <c r="V246" t="str">
        <f>""</f>
        <v/>
      </c>
      <c r="W246" t="str">
        <f>""</f>
        <v/>
      </c>
      <c r="X246" t="str">
        <f>""</f>
        <v/>
      </c>
      <c r="Y246" t="str">
        <f>""</f>
        <v/>
      </c>
      <c r="Z246" t="str">
        <f>""</f>
        <v/>
      </c>
      <c r="AA246" t="str">
        <f>""</f>
        <v/>
      </c>
      <c r="AB246" t="str">
        <f>""</f>
        <v/>
      </c>
      <c r="AC246" t="str">
        <f>""</f>
        <v/>
      </c>
      <c r="AD246" t="str">
        <f>""</f>
        <v/>
      </c>
      <c r="AE246" t="str">
        <f>""</f>
        <v/>
      </c>
      <c r="AF246" t="str">
        <f>""</f>
        <v/>
      </c>
      <c r="AG246" t="str">
        <f>""</f>
        <v/>
      </c>
      <c r="AH246" t="str">
        <f>""</f>
        <v/>
      </c>
      <c r="AI246" t="str">
        <f>""</f>
        <v/>
      </c>
      <c r="AJ246" t="str">
        <f>""</f>
        <v/>
      </c>
      <c r="AK246" t="str">
        <f>""</f>
        <v/>
      </c>
      <c r="AL246" t="str">
        <f>""</f>
        <v/>
      </c>
      <c r="AM246" t="str">
        <f>""</f>
        <v/>
      </c>
      <c r="AN246" t="str">
        <f>""</f>
        <v/>
      </c>
      <c r="AO246" t="str">
        <f>""</f>
        <v/>
      </c>
      <c r="AP246" t="str">
        <f>""</f>
        <v/>
      </c>
      <c r="AQ246" t="str">
        <f>""</f>
        <v/>
      </c>
      <c r="AR246" t="str">
        <f>""</f>
        <v/>
      </c>
      <c r="AS246" t="str">
        <f>""</f>
        <v/>
      </c>
      <c r="AT246" t="str">
        <f>""</f>
        <v/>
      </c>
      <c r="AU246" t="str">
        <f>""</f>
        <v/>
      </c>
      <c r="AV246" t="str">
        <f>""</f>
        <v/>
      </c>
      <c r="AW246" t="str">
        <f>""</f>
        <v/>
      </c>
      <c r="AX246" t="str">
        <f>""</f>
        <v/>
      </c>
      <c r="AY246" t="str">
        <f>""</f>
        <v/>
      </c>
    </row>
    <row r="247" spans="1:51">
      <c r="A247" t="str">
        <f>""</f>
        <v/>
      </c>
      <c r="B247" t="str">
        <f>""</f>
        <v/>
      </c>
      <c r="C247" t="str">
        <f>""</f>
        <v/>
      </c>
      <c r="D247" t="str">
        <f>""</f>
        <v/>
      </c>
      <c r="E247" t="str">
        <f>""</f>
        <v/>
      </c>
      <c r="F247" t="str">
        <f>""</f>
        <v/>
      </c>
      <c r="G247" t="str">
        <f>""</f>
        <v/>
      </c>
      <c r="H247" t="str">
        <f>""</f>
        <v/>
      </c>
      <c r="I247" t="str">
        <f>""</f>
        <v/>
      </c>
      <c r="J247" t="str">
        <f>""</f>
        <v/>
      </c>
      <c r="K247" s="1">
        <v>108931</v>
      </c>
      <c r="L247" t="s">
        <v>1669</v>
      </c>
      <c r="M247" t="s">
        <v>339</v>
      </c>
      <c r="N247" t="s">
        <v>7</v>
      </c>
      <c r="O247" s="2">
        <v>40141</v>
      </c>
      <c r="P247" s="1">
        <v>105920</v>
      </c>
      <c r="Q247" t="s">
        <v>1709</v>
      </c>
      <c r="R247" t="s">
        <v>1213</v>
      </c>
      <c r="S247" t="s">
        <v>7</v>
      </c>
      <c r="T247" s="2">
        <v>40157</v>
      </c>
      <c r="V247" t="str">
        <f>""</f>
        <v/>
      </c>
      <c r="W247" t="str">
        <f>""</f>
        <v/>
      </c>
      <c r="X247" t="str">
        <f>""</f>
        <v/>
      </c>
      <c r="Y247" t="str">
        <f>""</f>
        <v/>
      </c>
      <c r="Z247" t="str">
        <f>""</f>
        <v/>
      </c>
      <c r="AA247" t="str">
        <f>""</f>
        <v/>
      </c>
      <c r="AB247" t="str">
        <f>""</f>
        <v/>
      </c>
      <c r="AC247" t="str">
        <f>""</f>
        <v/>
      </c>
      <c r="AD247" t="str">
        <f>""</f>
        <v/>
      </c>
      <c r="AE247" t="str">
        <f>""</f>
        <v/>
      </c>
      <c r="AF247" t="str">
        <f>""</f>
        <v/>
      </c>
      <c r="AG247" t="str">
        <f>""</f>
        <v/>
      </c>
      <c r="AH247" t="str">
        <f>""</f>
        <v/>
      </c>
      <c r="AI247" t="str">
        <f>""</f>
        <v/>
      </c>
      <c r="AJ247" t="str">
        <f>""</f>
        <v/>
      </c>
      <c r="AK247" t="str">
        <f>""</f>
        <v/>
      </c>
      <c r="AL247" t="str">
        <f>""</f>
        <v/>
      </c>
      <c r="AM247" t="str">
        <f>""</f>
        <v/>
      </c>
      <c r="AN247" t="str">
        <f>""</f>
        <v/>
      </c>
      <c r="AO247" t="str">
        <f>""</f>
        <v/>
      </c>
      <c r="AP247" t="str">
        <f>""</f>
        <v/>
      </c>
      <c r="AQ247" t="str">
        <f>""</f>
        <v/>
      </c>
      <c r="AR247" t="str">
        <f>""</f>
        <v/>
      </c>
      <c r="AS247" t="str">
        <f>""</f>
        <v/>
      </c>
      <c r="AT247" t="str">
        <f>""</f>
        <v/>
      </c>
      <c r="AU247" t="str">
        <f>""</f>
        <v/>
      </c>
      <c r="AV247" t="str">
        <f>""</f>
        <v/>
      </c>
      <c r="AW247" t="str">
        <f>""</f>
        <v/>
      </c>
      <c r="AX247" t="str">
        <f>""</f>
        <v/>
      </c>
      <c r="AY247" t="str">
        <f>""</f>
        <v/>
      </c>
    </row>
    <row r="248" spans="1:51">
      <c r="A248" t="str">
        <f>""</f>
        <v/>
      </c>
      <c r="B248" t="str">
        <f>""</f>
        <v/>
      </c>
      <c r="C248" t="str">
        <f>""</f>
        <v/>
      </c>
      <c r="D248" t="str">
        <f>""</f>
        <v/>
      </c>
      <c r="E248" t="str">
        <f>""</f>
        <v/>
      </c>
      <c r="F248" t="str">
        <f>""</f>
        <v/>
      </c>
      <c r="G248" t="str">
        <f>""</f>
        <v/>
      </c>
      <c r="H248" t="str">
        <f>""</f>
        <v/>
      </c>
      <c r="I248" t="str">
        <f>""</f>
        <v/>
      </c>
      <c r="J248" t="str">
        <f>""</f>
        <v/>
      </c>
      <c r="K248" s="1">
        <v>125823</v>
      </c>
      <c r="L248" t="s">
        <v>1671</v>
      </c>
      <c r="M248" t="s">
        <v>3427</v>
      </c>
      <c r="N248" t="s">
        <v>7</v>
      </c>
      <c r="O248" s="2">
        <v>40142</v>
      </c>
      <c r="P248" s="1">
        <v>134651</v>
      </c>
      <c r="Q248" t="s">
        <v>1712</v>
      </c>
      <c r="R248" t="s">
        <v>1492</v>
      </c>
      <c r="S248" t="s">
        <v>7</v>
      </c>
      <c r="T248" s="2">
        <v>40155</v>
      </c>
      <c r="V248" t="str">
        <f>""</f>
        <v/>
      </c>
      <c r="W248" t="str">
        <f>""</f>
        <v/>
      </c>
      <c r="X248" t="str">
        <f>""</f>
        <v/>
      </c>
      <c r="Y248" t="str">
        <f>""</f>
        <v/>
      </c>
      <c r="Z248" t="str">
        <f>""</f>
        <v/>
      </c>
      <c r="AA248" t="str">
        <f>""</f>
        <v/>
      </c>
      <c r="AB248" t="str">
        <f>""</f>
        <v/>
      </c>
      <c r="AC248" t="str">
        <f>""</f>
        <v/>
      </c>
      <c r="AD248" t="str">
        <f>""</f>
        <v/>
      </c>
      <c r="AE248" t="str">
        <f>""</f>
        <v/>
      </c>
      <c r="AF248" t="str">
        <f>""</f>
        <v/>
      </c>
      <c r="AG248" t="str">
        <f>""</f>
        <v/>
      </c>
      <c r="AH248" t="str">
        <f>""</f>
        <v/>
      </c>
      <c r="AI248" t="str">
        <f>""</f>
        <v/>
      </c>
      <c r="AJ248" t="str">
        <f>""</f>
        <v/>
      </c>
      <c r="AK248" t="str">
        <f>""</f>
        <v/>
      </c>
      <c r="AL248" t="str">
        <f>""</f>
        <v/>
      </c>
      <c r="AM248" t="str">
        <f>""</f>
        <v/>
      </c>
      <c r="AN248" t="str">
        <f>""</f>
        <v/>
      </c>
      <c r="AO248" t="str">
        <f>""</f>
        <v/>
      </c>
      <c r="AP248" t="str">
        <f>""</f>
        <v/>
      </c>
      <c r="AQ248" t="str">
        <f>""</f>
        <v/>
      </c>
      <c r="AR248" t="str">
        <f>""</f>
        <v/>
      </c>
      <c r="AS248" t="str">
        <f>""</f>
        <v/>
      </c>
      <c r="AT248" t="str">
        <f>""</f>
        <v/>
      </c>
      <c r="AU248" t="str">
        <f>""</f>
        <v/>
      </c>
      <c r="AV248" t="str">
        <f>""</f>
        <v/>
      </c>
      <c r="AW248" t="str">
        <f>""</f>
        <v/>
      </c>
      <c r="AX248" t="str">
        <f>""</f>
        <v/>
      </c>
      <c r="AY248" t="str">
        <f>""</f>
        <v/>
      </c>
    </row>
    <row r="249" spans="1:51">
      <c r="A249" t="str">
        <f>""</f>
        <v/>
      </c>
      <c r="B249" t="str">
        <f>""</f>
        <v/>
      </c>
      <c r="C249" t="str">
        <f>""</f>
        <v/>
      </c>
      <c r="D249" t="str">
        <f>""</f>
        <v/>
      </c>
      <c r="E249" t="str">
        <f>""</f>
        <v/>
      </c>
      <c r="F249" t="str">
        <f>""</f>
        <v/>
      </c>
      <c r="G249" t="str">
        <f>""</f>
        <v/>
      </c>
      <c r="H249" t="str">
        <f>""</f>
        <v/>
      </c>
      <c r="I249" t="str">
        <f>""</f>
        <v/>
      </c>
      <c r="J249" t="str">
        <f>""</f>
        <v/>
      </c>
      <c r="K249" s="1">
        <v>100048</v>
      </c>
      <c r="L249" t="s">
        <v>1672</v>
      </c>
      <c r="M249" t="s">
        <v>1219</v>
      </c>
      <c r="N249" t="s">
        <v>7</v>
      </c>
      <c r="O249" s="2">
        <v>40142</v>
      </c>
      <c r="P249" s="1">
        <v>135078</v>
      </c>
      <c r="Q249" t="s">
        <v>1713</v>
      </c>
      <c r="R249" t="s">
        <v>1217</v>
      </c>
      <c r="S249" t="s">
        <v>7</v>
      </c>
      <c r="T249" s="2">
        <v>40157</v>
      </c>
      <c r="V249" t="str">
        <f>""</f>
        <v/>
      </c>
      <c r="W249" t="str">
        <f>""</f>
        <v/>
      </c>
      <c r="X249" t="str">
        <f>""</f>
        <v/>
      </c>
      <c r="Y249" t="str">
        <f>""</f>
        <v/>
      </c>
      <c r="Z249" t="str">
        <f>""</f>
        <v/>
      </c>
      <c r="AA249" t="str">
        <f>""</f>
        <v/>
      </c>
      <c r="AB249" t="str">
        <f>""</f>
        <v/>
      </c>
      <c r="AC249" t="str">
        <f>""</f>
        <v/>
      </c>
      <c r="AD249" t="str">
        <f>""</f>
        <v/>
      </c>
      <c r="AE249" t="str">
        <f>""</f>
        <v/>
      </c>
      <c r="AF249" t="str">
        <f>""</f>
        <v/>
      </c>
      <c r="AG249" t="str">
        <f>""</f>
        <v/>
      </c>
      <c r="AH249" t="str">
        <f>""</f>
        <v/>
      </c>
      <c r="AI249" t="str">
        <f>""</f>
        <v/>
      </c>
      <c r="AJ249" t="str">
        <f>""</f>
        <v/>
      </c>
      <c r="AK249" t="str">
        <f>""</f>
        <v/>
      </c>
      <c r="AL249" t="str">
        <f>""</f>
        <v/>
      </c>
      <c r="AM249" t="str">
        <f>""</f>
        <v/>
      </c>
      <c r="AN249" t="str">
        <f>""</f>
        <v/>
      </c>
      <c r="AO249" t="str">
        <f>""</f>
        <v/>
      </c>
      <c r="AP249" t="str">
        <f>""</f>
        <v/>
      </c>
      <c r="AQ249" t="str">
        <f>""</f>
        <v/>
      </c>
      <c r="AR249" t="str">
        <f>""</f>
        <v/>
      </c>
      <c r="AS249" t="str">
        <f>""</f>
        <v/>
      </c>
      <c r="AT249" t="str">
        <f>""</f>
        <v/>
      </c>
      <c r="AU249" t="str">
        <f>""</f>
        <v/>
      </c>
      <c r="AV249" t="str">
        <f>""</f>
        <v/>
      </c>
      <c r="AW249" t="str">
        <f>""</f>
        <v/>
      </c>
      <c r="AX249" t="str">
        <f>""</f>
        <v/>
      </c>
      <c r="AY249" t="str">
        <f>""</f>
        <v/>
      </c>
    </row>
    <row r="250" spans="1:51">
      <c r="A250" t="str">
        <f>""</f>
        <v/>
      </c>
      <c r="B250" t="str">
        <f>""</f>
        <v/>
      </c>
      <c r="C250" t="str">
        <f>""</f>
        <v/>
      </c>
      <c r="D250" t="str">
        <f>""</f>
        <v/>
      </c>
      <c r="E250" t="str">
        <f>""</f>
        <v/>
      </c>
      <c r="F250" t="str">
        <f>""</f>
        <v/>
      </c>
      <c r="G250" t="str">
        <f>""</f>
        <v/>
      </c>
      <c r="H250" t="str">
        <f>""</f>
        <v/>
      </c>
      <c r="I250" t="str">
        <f>""</f>
        <v/>
      </c>
      <c r="J250" t="str">
        <f>""</f>
        <v/>
      </c>
      <c r="K250" s="1">
        <v>119421</v>
      </c>
      <c r="L250" t="s">
        <v>445</v>
      </c>
      <c r="M250" t="s">
        <v>2807</v>
      </c>
      <c r="N250" t="s">
        <v>7</v>
      </c>
      <c r="O250" s="2">
        <v>40142</v>
      </c>
      <c r="P250" s="1">
        <v>118099</v>
      </c>
      <c r="Q250" t="s">
        <v>1716</v>
      </c>
      <c r="R250" t="s">
        <v>1924</v>
      </c>
      <c r="S250" t="s">
        <v>10</v>
      </c>
      <c r="T250" s="2">
        <v>40157</v>
      </c>
      <c r="V250" t="str">
        <f>""</f>
        <v/>
      </c>
      <c r="W250" t="str">
        <f>""</f>
        <v/>
      </c>
      <c r="X250" t="str">
        <f>""</f>
        <v/>
      </c>
      <c r="Y250" t="str">
        <f>""</f>
        <v/>
      </c>
      <c r="Z250" t="str">
        <f>""</f>
        <v/>
      </c>
      <c r="AA250" t="str">
        <f>""</f>
        <v/>
      </c>
      <c r="AB250" t="str">
        <f>""</f>
        <v/>
      </c>
      <c r="AC250" t="str">
        <f>""</f>
        <v/>
      </c>
      <c r="AD250" t="str">
        <f>""</f>
        <v/>
      </c>
      <c r="AE250" t="str">
        <f>""</f>
        <v/>
      </c>
      <c r="AF250" t="str">
        <f>""</f>
        <v/>
      </c>
      <c r="AG250" t="str">
        <f>""</f>
        <v/>
      </c>
      <c r="AH250" t="str">
        <f>""</f>
        <v/>
      </c>
      <c r="AI250" t="str">
        <f>""</f>
        <v/>
      </c>
      <c r="AJ250" t="str">
        <f>""</f>
        <v/>
      </c>
      <c r="AK250" t="str">
        <f>""</f>
        <v/>
      </c>
      <c r="AL250" t="str">
        <f>""</f>
        <v/>
      </c>
      <c r="AM250" t="str">
        <f>""</f>
        <v/>
      </c>
      <c r="AN250" t="str">
        <f>""</f>
        <v/>
      </c>
      <c r="AO250" t="str">
        <f>""</f>
        <v/>
      </c>
      <c r="AP250" t="str">
        <f>""</f>
        <v/>
      </c>
      <c r="AQ250" t="str">
        <f>""</f>
        <v/>
      </c>
      <c r="AR250" t="str">
        <f>""</f>
        <v/>
      </c>
      <c r="AS250" t="str">
        <f>""</f>
        <v/>
      </c>
      <c r="AT250" t="str">
        <f>""</f>
        <v/>
      </c>
      <c r="AU250" t="str">
        <f>""</f>
        <v/>
      </c>
      <c r="AV250" t="str">
        <f>""</f>
        <v/>
      </c>
      <c r="AW250" t="str">
        <f>""</f>
        <v/>
      </c>
      <c r="AX250" t="str">
        <f>""</f>
        <v/>
      </c>
      <c r="AY250" t="str">
        <f>""</f>
        <v/>
      </c>
    </row>
    <row r="251" spans="1:51">
      <c r="A251" t="str">
        <f>""</f>
        <v/>
      </c>
      <c r="B251" t="str">
        <f>""</f>
        <v/>
      </c>
      <c r="C251" t="str">
        <f>""</f>
        <v/>
      </c>
      <c r="D251" t="str">
        <f>""</f>
        <v/>
      </c>
      <c r="E251" t="str">
        <f>""</f>
        <v/>
      </c>
      <c r="F251" t="str">
        <f>""</f>
        <v/>
      </c>
      <c r="G251" t="str">
        <f>""</f>
        <v/>
      </c>
      <c r="H251" t="str">
        <f>""</f>
        <v/>
      </c>
      <c r="I251" t="str">
        <f>""</f>
        <v/>
      </c>
      <c r="J251" t="str">
        <f>""</f>
        <v/>
      </c>
      <c r="K251" s="1">
        <v>131103</v>
      </c>
      <c r="L251" t="s">
        <v>1675</v>
      </c>
      <c r="M251" t="s">
        <v>2888</v>
      </c>
      <c r="N251" t="s">
        <v>7</v>
      </c>
      <c r="O251" s="2">
        <v>40143</v>
      </c>
      <c r="P251" s="1"/>
      <c r="T251" s="2"/>
      <c r="V251" t="str">
        <f>""</f>
        <v/>
      </c>
      <c r="W251" t="str">
        <f>""</f>
        <v/>
      </c>
      <c r="X251" t="str">
        <f>""</f>
        <v/>
      </c>
      <c r="Y251" t="str">
        <f>""</f>
        <v/>
      </c>
      <c r="Z251" t="str">
        <f>""</f>
        <v/>
      </c>
      <c r="AA251" t="str">
        <f>""</f>
        <v/>
      </c>
      <c r="AB251" t="str">
        <f>""</f>
        <v/>
      </c>
      <c r="AC251" t="str">
        <f>""</f>
        <v/>
      </c>
      <c r="AD251" t="str">
        <f>""</f>
        <v/>
      </c>
      <c r="AE251" t="str">
        <f>""</f>
        <v/>
      </c>
      <c r="AF251" t="str">
        <f>""</f>
        <v/>
      </c>
      <c r="AG251" t="str">
        <f>""</f>
        <v/>
      </c>
      <c r="AH251" t="str">
        <f>""</f>
        <v/>
      </c>
      <c r="AI251" t="str">
        <f>""</f>
        <v/>
      </c>
      <c r="AJ251" t="str">
        <f>""</f>
        <v/>
      </c>
      <c r="AK251" t="str">
        <f>""</f>
        <v/>
      </c>
      <c r="AL251" t="str">
        <f>""</f>
        <v/>
      </c>
      <c r="AM251" t="str">
        <f>""</f>
        <v/>
      </c>
      <c r="AN251" t="str">
        <f>""</f>
        <v/>
      </c>
      <c r="AO251" t="str">
        <f>""</f>
        <v/>
      </c>
      <c r="AP251" t="str">
        <f>""</f>
        <v/>
      </c>
      <c r="AQ251" t="str">
        <f>""</f>
        <v/>
      </c>
      <c r="AR251" t="str">
        <f>""</f>
        <v/>
      </c>
      <c r="AS251" t="str">
        <f>""</f>
        <v/>
      </c>
      <c r="AT251" t="str">
        <f>""</f>
        <v/>
      </c>
      <c r="AU251" t="str">
        <f>""</f>
        <v/>
      </c>
      <c r="AV251" t="str">
        <f>""</f>
        <v/>
      </c>
      <c r="AW251" t="str">
        <f>""</f>
        <v/>
      </c>
      <c r="AX251" t="str">
        <f>""</f>
        <v/>
      </c>
      <c r="AY251" t="str">
        <f>""</f>
        <v/>
      </c>
    </row>
    <row r="252" spans="1:51">
      <c r="A252" t="str">
        <f>""</f>
        <v/>
      </c>
      <c r="B252" t="str">
        <f>""</f>
        <v/>
      </c>
      <c r="C252" t="str">
        <f>""</f>
        <v/>
      </c>
      <c r="D252" t="str">
        <f>""</f>
        <v/>
      </c>
      <c r="E252" t="str">
        <f>""</f>
        <v/>
      </c>
      <c r="F252" t="str">
        <f>""</f>
        <v/>
      </c>
      <c r="G252" t="str">
        <f>""</f>
        <v/>
      </c>
      <c r="H252" t="str">
        <f>""</f>
        <v/>
      </c>
      <c r="I252" t="str">
        <f>""</f>
        <v/>
      </c>
      <c r="J252" t="str">
        <f>""</f>
        <v/>
      </c>
      <c r="K252" s="1">
        <v>115222</v>
      </c>
      <c r="L252" t="s">
        <v>1680</v>
      </c>
      <c r="M252" t="s">
        <v>3429</v>
      </c>
      <c r="N252" t="s">
        <v>10</v>
      </c>
      <c r="O252" s="2">
        <v>40143</v>
      </c>
      <c r="P252" s="1"/>
      <c r="T252" s="2"/>
      <c r="V252" t="str">
        <f>""</f>
        <v/>
      </c>
      <c r="W252" t="str">
        <f>""</f>
        <v/>
      </c>
      <c r="X252" t="str">
        <f>""</f>
        <v/>
      </c>
      <c r="Y252" t="str">
        <f>""</f>
        <v/>
      </c>
      <c r="Z252" t="str">
        <f>""</f>
        <v/>
      </c>
      <c r="AA252" t="str">
        <f>""</f>
        <v/>
      </c>
      <c r="AB252" t="str">
        <f>""</f>
        <v/>
      </c>
      <c r="AC252" t="str">
        <f>""</f>
        <v/>
      </c>
      <c r="AD252" t="str">
        <f>""</f>
        <v/>
      </c>
      <c r="AE252" t="str">
        <f>""</f>
        <v/>
      </c>
      <c r="AF252" t="str">
        <f>""</f>
        <v/>
      </c>
      <c r="AG252" t="str">
        <f>""</f>
        <v/>
      </c>
      <c r="AH252" t="str">
        <f>""</f>
        <v/>
      </c>
      <c r="AI252" t="str">
        <f>""</f>
        <v/>
      </c>
      <c r="AJ252" t="str">
        <f>""</f>
        <v/>
      </c>
      <c r="AK252" t="str">
        <f>""</f>
        <v/>
      </c>
      <c r="AL252" t="str">
        <f>""</f>
        <v/>
      </c>
      <c r="AM252" t="str">
        <f>""</f>
        <v/>
      </c>
      <c r="AN252" t="str">
        <f>""</f>
        <v/>
      </c>
      <c r="AO252" t="str">
        <f>""</f>
        <v/>
      </c>
      <c r="AP252" t="str">
        <f>""</f>
        <v/>
      </c>
      <c r="AQ252" t="str">
        <f>""</f>
        <v/>
      </c>
      <c r="AR252" t="str">
        <f>""</f>
        <v/>
      </c>
      <c r="AS252" t="str">
        <f>""</f>
        <v/>
      </c>
      <c r="AT252" t="str">
        <f>""</f>
        <v/>
      </c>
      <c r="AU252" t="str">
        <f>""</f>
        <v/>
      </c>
      <c r="AV252" t="str">
        <f>""</f>
        <v/>
      </c>
      <c r="AW252" t="str">
        <f>""</f>
        <v/>
      </c>
      <c r="AX252" t="str">
        <f>""</f>
        <v/>
      </c>
      <c r="AY252" t="str">
        <f>""</f>
        <v/>
      </c>
    </row>
    <row r="253" spans="1:51">
      <c r="A253" t="str">
        <f>""</f>
        <v/>
      </c>
      <c r="B253" t="str">
        <f>""</f>
        <v/>
      </c>
      <c r="C253" t="str">
        <f>""</f>
        <v/>
      </c>
      <c r="D253" t="str">
        <f>""</f>
        <v/>
      </c>
      <c r="E253" t="str">
        <f>""</f>
        <v/>
      </c>
      <c r="F253" t="str">
        <f>""</f>
        <v/>
      </c>
      <c r="G253" t="str">
        <f>""</f>
        <v/>
      </c>
      <c r="H253" t="str">
        <f>""</f>
        <v/>
      </c>
      <c r="I253" t="str">
        <f>""</f>
        <v/>
      </c>
      <c r="J253" t="str">
        <f>""</f>
        <v/>
      </c>
      <c r="K253" s="1">
        <v>106835</v>
      </c>
      <c r="L253" t="s">
        <v>1676</v>
      </c>
      <c r="M253" t="s">
        <v>2175</v>
      </c>
      <c r="N253" t="s">
        <v>7</v>
      </c>
      <c r="O253" s="2">
        <v>40140</v>
      </c>
      <c r="P253" s="1"/>
      <c r="T253" s="2"/>
      <c r="V253" t="str">
        <f>""</f>
        <v/>
      </c>
      <c r="W253" t="str">
        <f>""</f>
        <v/>
      </c>
      <c r="X253" t="str">
        <f>""</f>
        <v/>
      </c>
      <c r="Y253" t="str">
        <f>""</f>
        <v/>
      </c>
      <c r="Z253" t="str">
        <f>""</f>
        <v/>
      </c>
      <c r="AA253" t="str">
        <f>""</f>
        <v/>
      </c>
      <c r="AB253" t="str">
        <f>""</f>
        <v/>
      </c>
      <c r="AC253" t="str">
        <f>""</f>
        <v/>
      </c>
      <c r="AD253" t="str">
        <f>""</f>
        <v/>
      </c>
      <c r="AE253" t="str">
        <f>""</f>
        <v/>
      </c>
      <c r="AF253" t="str">
        <f>""</f>
        <v/>
      </c>
      <c r="AG253" t="str">
        <f>""</f>
        <v/>
      </c>
      <c r="AH253" t="str">
        <f>""</f>
        <v/>
      </c>
      <c r="AI253" t="str">
        <f>""</f>
        <v/>
      </c>
      <c r="AJ253" t="str">
        <f>""</f>
        <v/>
      </c>
      <c r="AK253" t="str">
        <f>""</f>
        <v/>
      </c>
      <c r="AL253" t="str">
        <f>""</f>
        <v/>
      </c>
      <c r="AM253" t="str">
        <f>""</f>
        <v/>
      </c>
      <c r="AN253" t="str">
        <f>""</f>
        <v/>
      </c>
      <c r="AO253" t="str">
        <f>""</f>
        <v/>
      </c>
      <c r="AP253" t="str">
        <f>""</f>
        <v/>
      </c>
      <c r="AQ253" t="str">
        <f>""</f>
        <v/>
      </c>
      <c r="AR253" t="str">
        <f>""</f>
        <v/>
      </c>
      <c r="AS253" t="str">
        <f>""</f>
        <v/>
      </c>
      <c r="AT253" t="str">
        <f>""</f>
        <v/>
      </c>
      <c r="AU253" t="str">
        <f>""</f>
        <v/>
      </c>
      <c r="AV253" t="str">
        <f>""</f>
        <v/>
      </c>
      <c r="AW253" t="str">
        <f>""</f>
        <v/>
      </c>
      <c r="AX253" t="str">
        <f>""</f>
        <v/>
      </c>
      <c r="AY253" t="str">
        <f>""</f>
        <v/>
      </c>
    </row>
    <row r="254" spans="1:51">
      <c r="A254" t="str">
        <f>""</f>
        <v/>
      </c>
      <c r="B254" t="str">
        <f>""</f>
        <v/>
      </c>
      <c r="C254" t="str">
        <f>""</f>
        <v/>
      </c>
      <c r="D254" t="str">
        <f>""</f>
        <v/>
      </c>
      <c r="E254" t="str">
        <f>""</f>
        <v/>
      </c>
      <c r="F254" t="str">
        <f>""</f>
        <v/>
      </c>
      <c r="G254" t="str">
        <f>""</f>
        <v/>
      </c>
      <c r="H254" t="str">
        <f>""</f>
        <v/>
      </c>
      <c r="I254" t="str">
        <f>""</f>
        <v/>
      </c>
      <c r="J254" t="str">
        <f>""</f>
        <v/>
      </c>
      <c r="K254" t="str">
        <f>""</f>
        <v/>
      </c>
      <c r="L254" t="str">
        <f>""</f>
        <v/>
      </c>
      <c r="M254" t="str">
        <f>""</f>
        <v/>
      </c>
      <c r="N254" t="str">
        <f>""</f>
        <v/>
      </c>
      <c r="O254" t="str">
        <f>""</f>
        <v/>
      </c>
      <c r="P254" t="str">
        <f>""</f>
        <v/>
      </c>
      <c r="Q254" t="str">
        <f>""</f>
        <v/>
      </c>
      <c r="R254" t="str">
        <f>""</f>
        <v/>
      </c>
      <c r="S254" t="str">
        <f>""</f>
        <v/>
      </c>
      <c r="T254" t="str">
        <f>""</f>
        <v/>
      </c>
      <c r="V254" t="str">
        <f>""</f>
        <v/>
      </c>
      <c r="W254" t="str">
        <f>""</f>
        <v/>
      </c>
      <c r="X254" t="str">
        <f>""</f>
        <v/>
      </c>
      <c r="Y254" t="str">
        <f>""</f>
        <v/>
      </c>
      <c r="Z254" t="str">
        <f>""</f>
        <v/>
      </c>
      <c r="AA254" t="str">
        <f>""</f>
        <v/>
      </c>
      <c r="AB254" t="str">
        <f>""</f>
        <v/>
      </c>
      <c r="AC254" t="str">
        <f>""</f>
        <v/>
      </c>
      <c r="AD254" t="str">
        <f>""</f>
        <v/>
      </c>
      <c r="AE254" t="str">
        <f>""</f>
        <v/>
      </c>
      <c r="AF254" t="str">
        <f>""</f>
        <v/>
      </c>
      <c r="AG254" t="str">
        <f>""</f>
        <v/>
      </c>
      <c r="AH254" t="str">
        <f>""</f>
        <v/>
      </c>
      <c r="AI254" t="str">
        <f>""</f>
        <v/>
      </c>
      <c r="AJ254" t="str">
        <f>""</f>
        <v/>
      </c>
      <c r="AK254" t="str">
        <f>""</f>
        <v/>
      </c>
      <c r="AL254" t="str">
        <f>""</f>
        <v/>
      </c>
      <c r="AM254" t="str">
        <f>""</f>
        <v/>
      </c>
      <c r="AN254" t="str">
        <f>""</f>
        <v/>
      </c>
      <c r="AO254" t="str">
        <f>""</f>
        <v/>
      </c>
      <c r="AP254" t="str">
        <f>""</f>
        <v/>
      </c>
      <c r="AQ254" t="str">
        <f>""</f>
        <v/>
      </c>
      <c r="AR254" t="str">
        <f>""</f>
        <v/>
      </c>
      <c r="AS254" t="str">
        <f>""</f>
        <v/>
      </c>
      <c r="AT254" t="str">
        <f>""</f>
        <v/>
      </c>
      <c r="AU254" t="str">
        <f>""</f>
        <v/>
      </c>
      <c r="AV254" t="str">
        <f>""</f>
        <v/>
      </c>
      <c r="AW254" t="str">
        <f>""</f>
        <v/>
      </c>
      <c r="AX254" t="str">
        <f>""</f>
        <v/>
      </c>
      <c r="AY254" t="str">
        <f>""</f>
        <v/>
      </c>
    </row>
    <row r="255" spans="1:51">
      <c r="A255" t="str">
        <f>""</f>
        <v/>
      </c>
      <c r="B255" t="str">
        <f>""</f>
        <v/>
      </c>
      <c r="C255" t="str">
        <f>""</f>
        <v/>
      </c>
      <c r="D255" t="str">
        <f>""</f>
        <v/>
      </c>
      <c r="E255" t="str">
        <f>""</f>
        <v/>
      </c>
      <c r="F255" t="str">
        <f>""</f>
        <v/>
      </c>
      <c r="G255" t="str">
        <f>""</f>
        <v/>
      </c>
      <c r="H255" t="str">
        <f>""</f>
        <v/>
      </c>
      <c r="I255" t="str">
        <f>""</f>
        <v/>
      </c>
      <c r="J255" t="str">
        <f>""</f>
        <v/>
      </c>
      <c r="K255" t="str">
        <f>""</f>
        <v/>
      </c>
      <c r="L255" t="str">
        <f>""</f>
        <v/>
      </c>
      <c r="M255" t="str">
        <f>""</f>
        <v/>
      </c>
      <c r="N255" t="str">
        <f>""</f>
        <v/>
      </c>
      <c r="O255" t="str">
        <f>""</f>
        <v/>
      </c>
      <c r="P255" t="str">
        <f>""</f>
        <v/>
      </c>
      <c r="Q255" t="str">
        <f>""</f>
        <v/>
      </c>
      <c r="R255" t="str">
        <f>""</f>
        <v/>
      </c>
      <c r="S255" t="str">
        <f>""</f>
        <v/>
      </c>
      <c r="T255" t="str">
        <f>""</f>
        <v/>
      </c>
      <c r="V255" t="str">
        <f>""</f>
        <v/>
      </c>
      <c r="W255" t="str">
        <f>""</f>
        <v/>
      </c>
      <c r="X255" t="str">
        <f>""</f>
        <v/>
      </c>
      <c r="Y255" t="str">
        <f>""</f>
        <v/>
      </c>
      <c r="Z255" t="str">
        <f>""</f>
        <v/>
      </c>
      <c r="AA255" t="str">
        <f>""</f>
        <v/>
      </c>
      <c r="AB255" t="str">
        <f>""</f>
        <v/>
      </c>
      <c r="AC255" t="str">
        <f>""</f>
        <v/>
      </c>
      <c r="AD255" t="str">
        <f>""</f>
        <v/>
      </c>
      <c r="AE255" t="str">
        <f>""</f>
        <v/>
      </c>
      <c r="AF255" t="str">
        <f>""</f>
        <v/>
      </c>
      <c r="AG255" t="str">
        <f>""</f>
        <v/>
      </c>
      <c r="AH255" t="str">
        <f>""</f>
        <v/>
      </c>
      <c r="AI255" t="str">
        <f>""</f>
        <v/>
      </c>
      <c r="AJ255" t="str">
        <f>""</f>
        <v/>
      </c>
      <c r="AK255" t="str">
        <f>""</f>
        <v/>
      </c>
      <c r="AL255" t="str">
        <f>""</f>
        <v/>
      </c>
      <c r="AM255" t="str">
        <f>""</f>
        <v/>
      </c>
      <c r="AN255" t="str">
        <f>""</f>
        <v/>
      </c>
      <c r="AO255" t="str">
        <f>""</f>
        <v/>
      </c>
      <c r="AP255" t="str">
        <f>""</f>
        <v/>
      </c>
      <c r="AQ255" t="str">
        <f>""</f>
        <v/>
      </c>
      <c r="AR255" t="str">
        <f>""</f>
        <v/>
      </c>
      <c r="AS255" t="str">
        <f>""</f>
        <v/>
      </c>
      <c r="AT255" t="str">
        <f>""</f>
        <v/>
      </c>
      <c r="AU255" t="str">
        <f>""</f>
        <v/>
      </c>
      <c r="AV255" t="str">
        <f>""</f>
        <v/>
      </c>
      <c r="AW255" t="str">
        <f>""</f>
        <v/>
      </c>
      <c r="AX255" t="str">
        <f>""</f>
        <v/>
      </c>
      <c r="AY255" t="str">
        <f>""</f>
        <v/>
      </c>
    </row>
    <row r="256" spans="1:51">
      <c r="A256" t="str">
        <f>""</f>
        <v/>
      </c>
      <c r="B256" t="str">
        <f>""</f>
        <v/>
      </c>
      <c r="C256" t="str">
        <f>""</f>
        <v/>
      </c>
      <c r="D256" t="str">
        <f>""</f>
        <v/>
      </c>
      <c r="E256" t="str">
        <f>""</f>
        <v/>
      </c>
      <c r="F256" t="str">
        <f>""</f>
        <v/>
      </c>
      <c r="G256" t="str">
        <f>""</f>
        <v/>
      </c>
      <c r="H256" t="str">
        <f>""</f>
        <v/>
      </c>
      <c r="I256" t="str">
        <f>""</f>
        <v/>
      </c>
      <c r="J256" t="str">
        <f>""</f>
        <v/>
      </c>
      <c r="K256" t="str">
        <f>""</f>
        <v/>
      </c>
      <c r="L256" t="str">
        <f>""</f>
        <v/>
      </c>
      <c r="M256" t="str">
        <f>""</f>
        <v/>
      </c>
      <c r="N256" t="str">
        <f>""</f>
        <v/>
      </c>
      <c r="O256" t="str">
        <f>""</f>
        <v/>
      </c>
      <c r="P256" t="str">
        <f>""</f>
        <v/>
      </c>
      <c r="Q256" t="str">
        <f>""</f>
        <v/>
      </c>
      <c r="R256" t="str">
        <f>""</f>
        <v/>
      </c>
      <c r="S256" t="str">
        <f>""</f>
        <v/>
      </c>
      <c r="T256" t="str">
        <f>""</f>
        <v/>
      </c>
      <c r="V256" t="str">
        <f>""</f>
        <v/>
      </c>
      <c r="W256" t="str">
        <f>""</f>
        <v/>
      </c>
      <c r="X256" t="str">
        <f>""</f>
        <v/>
      </c>
      <c r="Y256" t="str">
        <f>""</f>
        <v/>
      </c>
      <c r="Z256" t="str">
        <f>""</f>
        <v/>
      </c>
      <c r="AA256" t="str">
        <f>""</f>
        <v/>
      </c>
      <c r="AB256" t="str">
        <f>""</f>
        <v/>
      </c>
      <c r="AC256" t="str">
        <f>""</f>
        <v/>
      </c>
      <c r="AD256" t="str">
        <f>""</f>
        <v/>
      </c>
      <c r="AE256" t="str">
        <f>""</f>
        <v/>
      </c>
      <c r="AF256" t="str">
        <f>""</f>
        <v/>
      </c>
      <c r="AG256" t="str">
        <f>""</f>
        <v/>
      </c>
      <c r="AH256" t="str">
        <f>""</f>
        <v/>
      </c>
      <c r="AI256" t="str">
        <f>""</f>
        <v/>
      </c>
      <c r="AJ256" t="str">
        <f>""</f>
        <v/>
      </c>
      <c r="AK256" t="str">
        <f>""</f>
        <v/>
      </c>
      <c r="AL256" t="str">
        <f>""</f>
        <v/>
      </c>
      <c r="AM256" t="str">
        <f>""</f>
        <v/>
      </c>
      <c r="AN256" t="str">
        <f>""</f>
        <v/>
      </c>
      <c r="AO256" t="str">
        <f>""</f>
        <v/>
      </c>
      <c r="AP256" t="str">
        <f>""</f>
        <v/>
      </c>
      <c r="AQ256" t="str">
        <f>""</f>
        <v/>
      </c>
      <c r="AR256" t="str">
        <f>""</f>
        <v/>
      </c>
      <c r="AS256" t="str">
        <f>""</f>
        <v/>
      </c>
      <c r="AT256" t="str">
        <f>""</f>
        <v/>
      </c>
      <c r="AU256" t="str">
        <f>""</f>
        <v/>
      </c>
      <c r="AV256" t="str">
        <f>""</f>
        <v/>
      </c>
      <c r="AW256" t="str">
        <f>""</f>
        <v/>
      </c>
      <c r="AX256" t="str">
        <f>""</f>
        <v/>
      </c>
      <c r="AY256" t="str">
        <f>""</f>
        <v/>
      </c>
    </row>
    <row r="257" spans="1:51">
      <c r="A257" t="str">
        <f>""</f>
        <v/>
      </c>
      <c r="B257" t="str">
        <f>""</f>
        <v/>
      </c>
      <c r="C257" t="str">
        <f>""</f>
        <v/>
      </c>
      <c r="D257" t="str">
        <f>""</f>
        <v/>
      </c>
      <c r="E257" t="str">
        <f>""</f>
        <v/>
      </c>
      <c r="F257" t="str">
        <f>""</f>
        <v/>
      </c>
      <c r="G257" t="str">
        <f>""</f>
        <v/>
      </c>
      <c r="H257" t="str">
        <f>""</f>
        <v/>
      </c>
      <c r="I257" t="str">
        <f>""</f>
        <v/>
      </c>
      <c r="J257" t="str">
        <f>""</f>
        <v/>
      </c>
      <c r="K257" t="str">
        <f>""</f>
        <v/>
      </c>
      <c r="L257" t="str">
        <f>""</f>
        <v/>
      </c>
      <c r="M257" t="str">
        <f>""</f>
        <v/>
      </c>
      <c r="N257" t="str">
        <f>""</f>
        <v/>
      </c>
      <c r="O257" t="str">
        <f>""</f>
        <v/>
      </c>
      <c r="P257" t="str">
        <f>""</f>
        <v/>
      </c>
      <c r="Q257" t="str">
        <f>""</f>
        <v/>
      </c>
      <c r="R257" t="str">
        <f>""</f>
        <v/>
      </c>
      <c r="S257" t="str">
        <f>""</f>
        <v/>
      </c>
      <c r="T257" t="str">
        <f>""</f>
        <v/>
      </c>
      <c r="V257" t="str">
        <f>""</f>
        <v/>
      </c>
      <c r="W257" t="str">
        <f>""</f>
        <v/>
      </c>
      <c r="X257" t="str">
        <f>""</f>
        <v/>
      </c>
      <c r="Y257" t="str">
        <f>""</f>
        <v/>
      </c>
      <c r="Z257" t="str">
        <f>""</f>
        <v/>
      </c>
      <c r="AA257" t="str">
        <f>""</f>
        <v/>
      </c>
      <c r="AB257" t="str">
        <f>""</f>
        <v/>
      </c>
      <c r="AC257" t="str">
        <f>""</f>
        <v/>
      </c>
      <c r="AD257" t="str">
        <f>""</f>
        <v/>
      </c>
      <c r="AE257" t="str">
        <f>""</f>
        <v/>
      </c>
      <c r="AF257" t="str">
        <f>""</f>
        <v/>
      </c>
      <c r="AG257" t="str">
        <f>""</f>
        <v/>
      </c>
      <c r="AH257" t="str">
        <f>""</f>
        <v/>
      </c>
      <c r="AI257" t="str">
        <f>""</f>
        <v/>
      </c>
      <c r="AJ257" t="str">
        <f>""</f>
        <v/>
      </c>
      <c r="AK257" t="str">
        <f>""</f>
        <v/>
      </c>
      <c r="AL257" t="str">
        <f>""</f>
        <v/>
      </c>
      <c r="AM257" t="str">
        <f>""</f>
        <v/>
      </c>
      <c r="AN257" t="str">
        <f>""</f>
        <v/>
      </c>
      <c r="AO257" t="str">
        <f>""</f>
        <v/>
      </c>
      <c r="AP257" t="str">
        <f>""</f>
        <v/>
      </c>
      <c r="AQ257" t="str">
        <f>""</f>
        <v/>
      </c>
      <c r="AR257" t="str">
        <f>""</f>
        <v/>
      </c>
      <c r="AS257" t="str">
        <f>""</f>
        <v/>
      </c>
      <c r="AT257" t="str">
        <f>""</f>
        <v/>
      </c>
      <c r="AU257" t="str">
        <f>""</f>
        <v/>
      </c>
      <c r="AV257" t="str">
        <f>""</f>
        <v/>
      </c>
      <c r="AW257" t="str">
        <f>""</f>
        <v/>
      </c>
      <c r="AX257" t="str">
        <f>""</f>
        <v/>
      </c>
      <c r="AY257" t="str">
        <f>""</f>
        <v/>
      </c>
    </row>
    <row r="258" spans="1:51">
      <c r="A258" t="str">
        <f>""</f>
        <v/>
      </c>
      <c r="B258" t="str">
        <f>""</f>
        <v/>
      </c>
      <c r="C258" t="str">
        <f>""</f>
        <v/>
      </c>
      <c r="D258" t="str">
        <f>""</f>
        <v/>
      </c>
      <c r="E258" t="str">
        <f>""</f>
        <v/>
      </c>
      <c r="F258" t="str">
        <f>""</f>
        <v/>
      </c>
      <c r="G258" t="str">
        <f>""</f>
        <v/>
      </c>
      <c r="H258" t="str">
        <f>""</f>
        <v/>
      </c>
      <c r="I258" t="str">
        <f>""</f>
        <v/>
      </c>
      <c r="J258" t="str">
        <f>""</f>
        <v/>
      </c>
      <c r="K258" t="str">
        <f>""</f>
        <v/>
      </c>
      <c r="L258" t="str">
        <f>""</f>
        <v/>
      </c>
      <c r="M258" t="str">
        <f>""</f>
        <v/>
      </c>
      <c r="N258" t="str">
        <f>""</f>
        <v/>
      </c>
      <c r="O258" t="str">
        <f>""</f>
        <v/>
      </c>
      <c r="P258" t="str">
        <f>""</f>
        <v/>
      </c>
      <c r="Q258" t="str">
        <f>""</f>
        <v/>
      </c>
      <c r="R258" t="str">
        <f>""</f>
        <v/>
      </c>
      <c r="S258" t="str">
        <f>""</f>
        <v/>
      </c>
      <c r="T258" t="str">
        <f>""</f>
        <v/>
      </c>
      <c r="V258" t="str">
        <f>""</f>
        <v/>
      </c>
      <c r="W258" t="str">
        <f>""</f>
        <v/>
      </c>
      <c r="X258" t="str">
        <f>""</f>
        <v/>
      </c>
      <c r="Y258" t="str">
        <f>""</f>
        <v/>
      </c>
      <c r="Z258" t="str">
        <f>""</f>
        <v/>
      </c>
      <c r="AA258" t="str">
        <f>""</f>
        <v/>
      </c>
      <c r="AB258" t="str">
        <f>""</f>
        <v/>
      </c>
      <c r="AC258" t="str">
        <f>""</f>
        <v/>
      </c>
      <c r="AD258" t="str">
        <f>""</f>
        <v/>
      </c>
      <c r="AE258" t="str">
        <f>""</f>
        <v/>
      </c>
      <c r="AF258" t="str">
        <f>""</f>
        <v/>
      </c>
      <c r="AG258" t="str">
        <f>""</f>
        <v/>
      </c>
      <c r="AH258" t="str">
        <f>""</f>
        <v/>
      </c>
      <c r="AI258" t="str">
        <f>""</f>
        <v/>
      </c>
      <c r="AJ258" t="str">
        <f>""</f>
        <v/>
      </c>
      <c r="AK258" t="str">
        <f>""</f>
        <v/>
      </c>
      <c r="AL258" t="str">
        <f>""</f>
        <v/>
      </c>
      <c r="AM258" t="str">
        <f>""</f>
        <v/>
      </c>
      <c r="AN258" t="str">
        <f>""</f>
        <v/>
      </c>
      <c r="AO258" t="str">
        <f>""</f>
        <v/>
      </c>
      <c r="AP258" t="str">
        <f>""</f>
        <v/>
      </c>
      <c r="AQ258" t="str">
        <f>""</f>
        <v/>
      </c>
      <c r="AR258" t="str">
        <f>""</f>
        <v/>
      </c>
      <c r="AS258" t="str">
        <f>""</f>
        <v/>
      </c>
      <c r="AT258" t="str">
        <f>""</f>
        <v/>
      </c>
      <c r="AU258" t="str">
        <f>""</f>
        <v/>
      </c>
      <c r="AV258" t="str">
        <f>""</f>
        <v/>
      </c>
      <c r="AW258" t="str">
        <f>""</f>
        <v/>
      </c>
      <c r="AX258" t="str">
        <f>""</f>
        <v/>
      </c>
      <c r="AY258" t="str">
        <f>""</f>
        <v/>
      </c>
    </row>
    <row r="259" spans="1:51">
      <c r="A259" t="str">
        <f>""</f>
        <v/>
      </c>
      <c r="B259" t="str">
        <f>""</f>
        <v/>
      </c>
      <c r="C259" t="str">
        <f>""</f>
        <v/>
      </c>
      <c r="D259" t="str">
        <f>""</f>
        <v/>
      </c>
      <c r="E259" t="str">
        <f>""</f>
        <v/>
      </c>
      <c r="F259" t="str">
        <f>""</f>
        <v/>
      </c>
      <c r="G259" t="str">
        <f>""</f>
        <v/>
      </c>
      <c r="H259" t="str">
        <f>""</f>
        <v/>
      </c>
      <c r="I259" t="str">
        <f>""</f>
        <v/>
      </c>
      <c r="J259" t="str">
        <f>""</f>
        <v/>
      </c>
      <c r="K259" t="str">
        <f>""</f>
        <v/>
      </c>
      <c r="L259" t="str">
        <f>""</f>
        <v/>
      </c>
      <c r="M259" t="str">
        <f>""</f>
        <v/>
      </c>
      <c r="N259" t="str">
        <f>""</f>
        <v/>
      </c>
      <c r="O259" t="str">
        <f>""</f>
        <v/>
      </c>
      <c r="P259" t="str">
        <f>""</f>
        <v/>
      </c>
      <c r="Q259" t="str">
        <f>""</f>
        <v/>
      </c>
      <c r="R259" t="str">
        <f>""</f>
        <v/>
      </c>
      <c r="S259" t="str">
        <f>""</f>
        <v/>
      </c>
      <c r="T259" t="str">
        <f>""</f>
        <v/>
      </c>
      <c r="V259" t="str">
        <f>""</f>
        <v/>
      </c>
      <c r="W259" t="str">
        <f>""</f>
        <v/>
      </c>
      <c r="X259" t="str">
        <f>""</f>
        <v/>
      </c>
      <c r="Y259" t="str">
        <f>""</f>
        <v/>
      </c>
      <c r="Z259" t="str">
        <f>""</f>
        <v/>
      </c>
      <c r="AA259" t="str">
        <f>""</f>
        <v/>
      </c>
      <c r="AB259" t="str">
        <f>""</f>
        <v/>
      </c>
      <c r="AC259" t="str">
        <f>""</f>
        <v/>
      </c>
      <c r="AD259" t="str">
        <f>""</f>
        <v/>
      </c>
      <c r="AE259" t="str">
        <f>""</f>
        <v/>
      </c>
      <c r="AF259" t="str">
        <f>""</f>
        <v/>
      </c>
      <c r="AG259" t="str">
        <f>""</f>
        <v/>
      </c>
      <c r="AH259" t="str">
        <f>""</f>
        <v/>
      </c>
      <c r="AI259" t="str">
        <f>""</f>
        <v/>
      </c>
      <c r="AJ259" t="str">
        <f>""</f>
        <v/>
      </c>
      <c r="AK259" t="str">
        <f>""</f>
        <v/>
      </c>
      <c r="AL259" t="str">
        <f>""</f>
        <v/>
      </c>
      <c r="AM259" t="str">
        <f>""</f>
        <v/>
      </c>
      <c r="AN259" t="str">
        <f>""</f>
        <v/>
      </c>
      <c r="AO259" t="str">
        <f>""</f>
        <v/>
      </c>
      <c r="AP259" t="str">
        <f>""</f>
        <v/>
      </c>
      <c r="AQ259" t="str">
        <f>""</f>
        <v/>
      </c>
      <c r="AR259" t="str">
        <f>""</f>
        <v/>
      </c>
      <c r="AS259" t="str">
        <f>""</f>
        <v/>
      </c>
      <c r="AT259" t="str">
        <f>""</f>
        <v/>
      </c>
      <c r="AU259" t="str">
        <f>""</f>
        <v/>
      </c>
      <c r="AV259" t="str">
        <f>""</f>
        <v/>
      </c>
      <c r="AW259" t="str">
        <f>""</f>
        <v/>
      </c>
      <c r="AX259" t="str">
        <f>""</f>
        <v/>
      </c>
      <c r="AY259" t="str">
        <f>""</f>
        <v/>
      </c>
    </row>
    <row r="260" spans="1:51">
      <c r="A260" t="str">
        <f>""</f>
        <v/>
      </c>
      <c r="B260" t="str">
        <f>""</f>
        <v/>
      </c>
      <c r="C260" t="str">
        <f>""</f>
        <v/>
      </c>
      <c r="D260" t="str">
        <f>""</f>
        <v/>
      </c>
      <c r="E260" t="str">
        <f>""</f>
        <v/>
      </c>
      <c r="F260" t="str">
        <f>""</f>
        <v/>
      </c>
      <c r="G260" t="str">
        <f>""</f>
        <v/>
      </c>
      <c r="H260" t="str">
        <f>""</f>
        <v/>
      </c>
      <c r="I260" t="str">
        <f>""</f>
        <v/>
      </c>
      <c r="J260" t="str">
        <f>""</f>
        <v/>
      </c>
      <c r="K260" t="str">
        <f>""</f>
        <v/>
      </c>
      <c r="L260" t="str">
        <f>""</f>
        <v/>
      </c>
      <c r="M260" t="str">
        <f>""</f>
        <v/>
      </c>
      <c r="N260" t="str">
        <f>""</f>
        <v/>
      </c>
      <c r="O260" t="str">
        <f>""</f>
        <v/>
      </c>
      <c r="P260" t="str">
        <f>""</f>
        <v/>
      </c>
      <c r="Q260" t="str">
        <f>""</f>
        <v/>
      </c>
      <c r="R260" t="str">
        <f>""</f>
        <v/>
      </c>
      <c r="S260" t="str">
        <f>""</f>
        <v/>
      </c>
      <c r="T260" t="str">
        <f>""</f>
        <v/>
      </c>
      <c r="V260" t="str">
        <f>""</f>
        <v/>
      </c>
      <c r="W260" t="str">
        <f>""</f>
        <v/>
      </c>
      <c r="X260" t="str">
        <f>""</f>
        <v/>
      </c>
      <c r="Y260" t="str">
        <f>""</f>
        <v/>
      </c>
      <c r="Z260" t="str">
        <f>""</f>
        <v/>
      </c>
      <c r="AA260" t="str">
        <f>""</f>
        <v/>
      </c>
      <c r="AB260" t="str">
        <f>""</f>
        <v/>
      </c>
      <c r="AC260" t="str">
        <f>""</f>
        <v/>
      </c>
      <c r="AD260" t="str">
        <f>""</f>
        <v/>
      </c>
      <c r="AE260" t="str">
        <f>""</f>
        <v/>
      </c>
      <c r="AF260" t="str">
        <f>""</f>
        <v/>
      </c>
      <c r="AG260" t="str">
        <f>""</f>
        <v/>
      </c>
      <c r="AH260" t="str">
        <f>""</f>
        <v/>
      </c>
      <c r="AI260" t="str">
        <f>""</f>
        <v/>
      </c>
      <c r="AJ260" t="str">
        <f>""</f>
        <v/>
      </c>
      <c r="AK260" t="str">
        <f>""</f>
        <v/>
      </c>
      <c r="AL260" t="str">
        <f>""</f>
        <v/>
      </c>
      <c r="AM260" t="str">
        <f>""</f>
        <v/>
      </c>
      <c r="AN260" t="str">
        <f>""</f>
        <v/>
      </c>
      <c r="AO260" t="str">
        <f>""</f>
        <v/>
      </c>
      <c r="AP260" t="str">
        <f>""</f>
        <v/>
      </c>
      <c r="AQ260" t="str">
        <f>""</f>
        <v/>
      </c>
      <c r="AR260" t="str">
        <f>""</f>
        <v/>
      </c>
      <c r="AS260" t="str">
        <f>""</f>
        <v/>
      </c>
      <c r="AT260" t="str">
        <f>""</f>
        <v/>
      </c>
      <c r="AU260" t="str">
        <f>""</f>
        <v/>
      </c>
      <c r="AV260" t="str">
        <f>""</f>
        <v/>
      </c>
      <c r="AW260" t="str">
        <f>""</f>
        <v/>
      </c>
      <c r="AX260" t="str">
        <f>""</f>
        <v/>
      </c>
      <c r="AY260" t="str">
        <f>""</f>
        <v/>
      </c>
    </row>
    <row r="261" spans="1:51">
      <c r="A261" t="str">
        <f>""</f>
        <v/>
      </c>
      <c r="B261" t="str">
        <f>""</f>
        <v/>
      </c>
      <c r="C261" t="str">
        <f>""</f>
        <v/>
      </c>
      <c r="D261" t="str">
        <f>""</f>
        <v/>
      </c>
      <c r="E261" t="str">
        <f>""</f>
        <v/>
      </c>
      <c r="F261" t="str">
        <f>""</f>
        <v/>
      </c>
      <c r="G261" t="str">
        <f>""</f>
        <v/>
      </c>
      <c r="H261" t="str">
        <f>""</f>
        <v/>
      </c>
      <c r="I261" t="str">
        <f>""</f>
        <v/>
      </c>
      <c r="J261" t="str">
        <f>""</f>
        <v/>
      </c>
      <c r="K261" t="str">
        <f>""</f>
        <v/>
      </c>
      <c r="L261" t="str">
        <f>""</f>
        <v/>
      </c>
      <c r="M261" t="str">
        <f>""</f>
        <v/>
      </c>
      <c r="N261" t="str">
        <f>""</f>
        <v/>
      </c>
      <c r="O261" t="str">
        <f>""</f>
        <v/>
      </c>
      <c r="P261" t="str">
        <f>""</f>
        <v/>
      </c>
      <c r="Q261" t="str">
        <f>""</f>
        <v/>
      </c>
      <c r="R261" t="str">
        <f>""</f>
        <v/>
      </c>
      <c r="S261" t="str">
        <f>""</f>
        <v/>
      </c>
      <c r="T261" t="str">
        <f>""</f>
        <v/>
      </c>
      <c r="V261" t="str">
        <f>""</f>
        <v/>
      </c>
      <c r="W261" t="str">
        <f>""</f>
        <v/>
      </c>
      <c r="X261" t="str">
        <f>""</f>
        <v/>
      </c>
      <c r="Y261" t="str">
        <f>""</f>
        <v/>
      </c>
      <c r="Z261" t="str">
        <f>""</f>
        <v/>
      </c>
      <c r="AA261" t="str">
        <f>""</f>
        <v/>
      </c>
      <c r="AB261" t="str">
        <f>""</f>
        <v/>
      </c>
      <c r="AC261" t="str">
        <f>""</f>
        <v/>
      </c>
      <c r="AD261" t="str">
        <f>""</f>
        <v/>
      </c>
      <c r="AE261" t="str">
        <f>""</f>
        <v/>
      </c>
      <c r="AF261" t="str">
        <f>""</f>
        <v/>
      </c>
      <c r="AG261" t="str">
        <f>""</f>
        <v/>
      </c>
      <c r="AH261" t="str">
        <f>""</f>
        <v/>
      </c>
      <c r="AI261" t="str">
        <f>""</f>
        <v/>
      </c>
      <c r="AJ261" t="str">
        <f>""</f>
        <v/>
      </c>
      <c r="AK261" t="str">
        <f>""</f>
        <v/>
      </c>
      <c r="AL261" t="str">
        <f>""</f>
        <v/>
      </c>
      <c r="AM261" t="str">
        <f>""</f>
        <v/>
      </c>
      <c r="AN261" t="str">
        <f>""</f>
        <v/>
      </c>
      <c r="AO261" t="str">
        <f>""</f>
        <v/>
      </c>
      <c r="AP261" t="str">
        <f>""</f>
        <v/>
      </c>
      <c r="AQ261" t="str">
        <f>""</f>
        <v/>
      </c>
      <c r="AR261" t="str">
        <f>""</f>
        <v/>
      </c>
      <c r="AS261" t="str">
        <f>""</f>
        <v/>
      </c>
      <c r="AT261" t="str">
        <f>""</f>
        <v/>
      </c>
      <c r="AU261" t="str">
        <f>""</f>
        <v/>
      </c>
      <c r="AV261" t="str">
        <f>""</f>
        <v/>
      </c>
      <c r="AW261" t="str">
        <f>""</f>
        <v/>
      </c>
      <c r="AX261" t="str">
        <f>""</f>
        <v/>
      </c>
      <c r="AY261" t="str">
        <f>""</f>
        <v/>
      </c>
    </row>
    <row r="262" spans="1:51">
      <c r="A262" t="str">
        <f>""</f>
        <v/>
      </c>
      <c r="B262" t="str">
        <f>""</f>
        <v/>
      </c>
      <c r="C262" t="str">
        <f>""</f>
        <v/>
      </c>
      <c r="D262" t="str">
        <f>""</f>
        <v/>
      </c>
      <c r="E262" t="str">
        <f>""</f>
        <v/>
      </c>
      <c r="F262" t="str">
        <f>""</f>
        <v/>
      </c>
      <c r="G262" t="str">
        <f>""</f>
        <v/>
      </c>
      <c r="H262" t="str">
        <f>""</f>
        <v/>
      </c>
      <c r="I262" t="str">
        <f>""</f>
        <v/>
      </c>
      <c r="J262" t="str">
        <f>""</f>
        <v/>
      </c>
      <c r="K262" t="str">
        <f>""</f>
        <v/>
      </c>
      <c r="L262" t="str">
        <f>""</f>
        <v/>
      </c>
      <c r="M262" t="str">
        <f>""</f>
        <v/>
      </c>
      <c r="N262" t="str">
        <f>""</f>
        <v/>
      </c>
      <c r="O262" t="str">
        <f>""</f>
        <v/>
      </c>
      <c r="P262" t="str">
        <f>""</f>
        <v/>
      </c>
      <c r="Q262" t="str">
        <f>""</f>
        <v/>
      </c>
      <c r="R262" t="str">
        <f>""</f>
        <v/>
      </c>
      <c r="S262" t="str">
        <f>""</f>
        <v/>
      </c>
      <c r="T262" t="str">
        <f>""</f>
        <v/>
      </c>
      <c r="V262" t="str">
        <f>""</f>
        <v/>
      </c>
      <c r="W262" t="str">
        <f>""</f>
        <v/>
      </c>
      <c r="X262" t="str">
        <f>""</f>
        <v/>
      </c>
      <c r="Y262" t="str">
        <f>""</f>
        <v/>
      </c>
      <c r="Z262" t="str">
        <f>""</f>
        <v/>
      </c>
      <c r="AA262" t="str">
        <f>""</f>
        <v/>
      </c>
      <c r="AB262" t="str">
        <f>""</f>
        <v/>
      </c>
      <c r="AC262" t="str">
        <f>""</f>
        <v/>
      </c>
      <c r="AD262" t="str">
        <f>""</f>
        <v/>
      </c>
      <c r="AE262" t="str">
        <f>""</f>
        <v/>
      </c>
      <c r="AF262" t="str">
        <f>""</f>
        <v/>
      </c>
      <c r="AG262" t="str">
        <f>""</f>
        <v/>
      </c>
      <c r="AH262" t="str">
        <f>""</f>
        <v/>
      </c>
      <c r="AI262" t="str">
        <f>""</f>
        <v/>
      </c>
      <c r="AJ262" t="str">
        <f>""</f>
        <v/>
      </c>
      <c r="AK262" t="str">
        <f>""</f>
        <v/>
      </c>
      <c r="AL262" t="str">
        <f>""</f>
        <v/>
      </c>
      <c r="AM262" t="str">
        <f>""</f>
        <v/>
      </c>
      <c r="AN262" t="str">
        <f>""</f>
        <v/>
      </c>
      <c r="AO262" t="str">
        <f>""</f>
        <v/>
      </c>
      <c r="AP262" t="str">
        <f>""</f>
        <v/>
      </c>
      <c r="AQ262" t="str">
        <f>""</f>
        <v/>
      </c>
      <c r="AR262" t="str">
        <f>""</f>
        <v/>
      </c>
      <c r="AS262" t="str">
        <f>""</f>
        <v/>
      </c>
      <c r="AT262" t="str">
        <f>""</f>
        <v/>
      </c>
      <c r="AU262" t="str">
        <f>""</f>
        <v/>
      </c>
      <c r="AV262" t="str">
        <f>""</f>
        <v/>
      </c>
      <c r="AW262" t="str">
        <f>""</f>
        <v/>
      </c>
      <c r="AX262" t="str">
        <f>""</f>
        <v/>
      </c>
      <c r="AY262" t="str">
        <f>""</f>
        <v/>
      </c>
    </row>
    <row r="263" spans="1:51">
      <c r="A263" t="str">
        <f>""</f>
        <v/>
      </c>
      <c r="B263" t="str">
        <f>""</f>
        <v/>
      </c>
      <c r="C263" t="str">
        <f>""</f>
        <v/>
      </c>
      <c r="D263" t="str">
        <f>""</f>
        <v/>
      </c>
      <c r="E263" t="str">
        <f>""</f>
        <v/>
      </c>
      <c r="F263" t="str">
        <f>""</f>
        <v/>
      </c>
      <c r="G263" t="str">
        <f>""</f>
        <v/>
      </c>
      <c r="H263" t="str">
        <f>""</f>
        <v/>
      </c>
      <c r="I263" t="str">
        <f>""</f>
        <v/>
      </c>
      <c r="J263" t="str">
        <f>""</f>
        <v/>
      </c>
      <c r="K263" t="str">
        <f>""</f>
        <v/>
      </c>
      <c r="L263" t="str">
        <f>""</f>
        <v/>
      </c>
      <c r="M263" t="str">
        <f>""</f>
        <v/>
      </c>
      <c r="N263" t="str">
        <f>""</f>
        <v/>
      </c>
      <c r="O263" t="str">
        <f>""</f>
        <v/>
      </c>
      <c r="P263" t="str">
        <f>""</f>
        <v/>
      </c>
      <c r="Q263" t="str">
        <f>""</f>
        <v/>
      </c>
      <c r="R263" t="str">
        <f>""</f>
        <v/>
      </c>
      <c r="S263" t="str">
        <f>""</f>
        <v/>
      </c>
      <c r="T263" t="str">
        <f>""</f>
        <v/>
      </c>
      <c r="V263" t="str">
        <f>""</f>
        <v/>
      </c>
      <c r="W263" t="str">
        <f>""</f>
        <v/>
      </c>
      <c r="X263" t="str">
        <f>""</f>
        <v/>
      </c>
      <c r="Y263" t="str">
        <f>""</f>
        <v/>
      </c>
      <c r="Z263" t="str">
        <f>""</f>
        <v/>
      </c>
      <c r="AA263" t="str">
        <f>""</f>
        <v/>
      </c>
      <c r="AB263" t="str">
        <f>""</f>
        <v/>
      </c>
      <c r="AC263" t="str">
        <f>""</f>
        <v/>
      </c>
      <c r="AD263" t="str">
        <f>""</f>
        <v/>
      </c>
      <c r="AE263" t="str">
        <f>""</f>
        <v/>
      </c>
      <c r="AF263" t="str">
        <f>""</f>
        <v/>
      </c>
      <c r="AG263" t="str">
        <f>""</f>
        <v/>
      </c>
      <c r="AH263" t="str">
        <f>""</f>
        <v/>
      </c>
      <c r="AI263" t="str">
        <f>""</f>
        <v/>
      </c>
      <c r="AJ263" t="str">
        <f>""</f>
        <v/>
      </c>
      <c r="AK263" t="str">
        <f>""</f>
        <v/>
      </c>
      <c r="AL263" t="str">
        <f>""</f>
        <v/>
      </c>
      <c r="AM263" t="str">
        <f>""</f>
        <v/>
      </c>
      <c r="AN263" t="str">
        <f>""</f>
        <v/>
      </c>
      <c r="AO263" t="str">
        <f>""</f>
        <v/>
      </c>
      <c r="AP263" t="str">
        <f>""</f>
        <v/>
      </c>
      <c r="AQ263" t="str">
        <f>""</f>
        <v/>
      </c>
      <c r="AR263" t="str">
        <f>""</f>
        <v/>
      </c>
      <c r="AS263" t="str">
        <f>""</f>
        <v/>
      </c>
      <c r="AT263" t="str">
        <f>""</f>
        <v/>
      </c>
      <c r="AU263" t="str">
        <f>""</f>
        <v/>
      </c>
      <c r="AV263" t="str">
        <f>""</f>
        <v/>
      </c>
      <c r="AW263" t="str">
        <f>""</f>
        <v/>
      </c>
      <c r="AX263" t="str">
        <f>""</f>
        <v/>
      </c>
      <c r="AY263" t="str">
        <f>""</f>
        <v/>
      </c>
    </row>
    <row r="264" spans="1:51">
      <c r="A264" t="str">
        <f>""</f>
        <v/>
      </c>
      <c r="B264" t="str">
        <f>""</f>
        <v/>
      </c>
      <c r="C264" t="str">
        <f>""</f>
        <v/>
      </c>
      <c r="D264" t="str">
        <f>""</f>
        <v/>
      </c>
      <c r="E264" t="str">
        <f>""</f>
        <v/>
      </c>
      <c r="F264" t="str">
        <f>""</f>
        <v/>
      </c>
      <c r="G264" t="str">
        <f>""</f>
        <v/>
      </c>
      <c r="H264" t="str">
        <f>""</f>
        <v/>
      </c>
      <c r="I264" t="str">
        <f>""</f>
        <v/>
      </c>
      <c r="J264" t="str">
        <f>""</f>
        <v/>
      </c>
      <c r="K264" t="str">
        <f>""</f>
        <v/>
      </c>
      <c r="L264" t="str">
        <f>""</f>
        <v/>
      </c>
      <c r="M264" t="str">
        <f>""</f>
        <v/>
      </c>
      <c r="N264" t="str">
        <f>""</f>
        <v/>
      </c>
      <c r="O264" t="str">
        <f>""</f>
        <v/>
      </c>
      <c r="P264" t="str">
        <f>""</f>
        <v/>
      </c>
      <c r="Q264" t="str">
        <f>""</f>
        <v/>
      </c>
      <c r="R264" t="str">
        <f>""</f>
        <v/>
      </c>
      <c r="S264" t="str">
        <f>""</f>
        <v/>
      </c>
      <c r="T264" t="str">
        <f>""</f>
        <v/>
      </c>
      <c r="V264" t="str">
        <f>""</f>
        <v/>
      </c>
      <c r="W264" t="str">
        <f>""</f>
        <v/>
      </c>
      <c r="X264" t="str">
        <f>""</f>
        <v/>
      </c>
      <c r="Y264" t="str">
        <f>""</f>
        <v/>
      </c>
      <c r="Z264" t="str">
        <f>""</f>
        <v/>
      </c>
      <c r="AA264" t="str">
        <f>""</f>
        <v/>
      </c>
      <c r="AB264" t="str">
        <f>""</f>
        <v/>
      </c>
      <c r="AC264" t="str">
        <f>""</f>
        <v/>
      </c>
      <c r="AD264" t="str">
        <f>""</f>
        <v/>
      </c>
      <c r="AE264" t="str">
        <f>""</f>
        <v/>
      </c>
      <c r="AF264" t="str">
        <f>""</f>
        <v/>
      </c>
      <c r="AG264" t="str">
        <f>""</f>
        <v/>
      </c>
      <c r="AH264" t="str">
        <f>""</f>
        <v/>
      </c>
      <c r="AI264" t="str">
        <f>""</f>
        <v/>
      </c>
      <c r="AJ264" t="str">
        <f>""</f>
        <v/>
      </c>
      <c r="AK264" t="str">
        <f>""</f>
        <v/>
      </c>
      <c r="AL264" t="str">
        <f>""</f>
        <v/>
      </c>
      <c r="AM264" t="str">
        <f>""</f>
        <v/>
      </c>
      <c r="AN264" t="str">
        <f>""</f>
        <v/>
      </c>
      <c r="AO264" t="str">
        <f>""</f>
        <v/>
      </c>
      <c r="AP264" t="str">
        <f>""</f>
        <v/>
      </c>
      <c r="AQ264" t="str">
        <f>""</f>
        <v/>
      </c>
      <c r="AR264" t="str">
        <f>""</f>
        <v/>
      </c>
      <c r="AS264" t="str">
        <f>""</f>
        <v/>
      </c>
      <c r="AT264" t="str">
        <f>""</f>
        <v/>
      </c>
      <c r="AU264" t="str">
        <f>""</f>
        <v/>
      </c>
      <c r="AV264" t="str">
        <f>""</f>
        <v/>
      </c>
      <c r="AW264" t="str">
        <f>""</f>
        <v/>
      </c>
      <c r="AX264" t="str">
        <f>""</f>
        <v/>
      </c>
      <c r="AY264" t="str">
        <f>""</f>
        <v/>
      </c>
    </row>
    <row r="265" spans="1:51">
      <c r="A265" t="str">
        <f>""</f>
        <v/>
      </c>
      <c r="B265" t="str">
        <f>""</f>
        <v/>
      </c>
      <c r="C265" t="str">
        <f>""</f>
        <v/>
      </c>
      <c r="D265" t="str">
        <f>""</f>
        <v/>
      </c>
      <c r="E265" t="str">
        <f>""</f>
        <v/>
      </c>
      <c r="F265" t="str">
        <f>""</f>
        <v/>
      </c>
      <c r="G265" t="str">
        <f>""</f>
        <v/>
      </c>
      <c r="H265" t="str">
        <f>""</f>
        <v/>
      </c>
      <c r="I265" t="str">
        <f>""</f>
        <v/>
      </c>
      <c r="J265" t="str">
        <f>""</f>
        <v/>
      </c>
      <c r="K265" t="str">
        <f>""</f>
        <v/>
      </c>
      <c r="L265" t="str">
        <f>""</f>
        <v/>
      </c>
      <c r="M265" t="str">
        <f>""</f>
        <v/>
      </c>
      <c r="N265" t="str">
        <f>""</f>
        <v/>
      </c>
      <c r="O265" t="str">
        <f>""</f>
        <v/>
      </c>
      <c r="P265" t="str">
        <f>""</f>
        <v/>
      </c>
      <c r="Q265" t="str">
        <f>""</f>
        <v/>
      </c>
      <c r="R265" t="str">
        <f>""</f>
        <v/>
      </c>
      <c r="S265" t="str">
        <f>""</f>
        <v/>
      </c>
      <c r="T265" t="str">
        <f>""</f>
        <v/>
      </c>
      <c r="V265" t="str">
        <f>""</f>
        <v/>
      </c>
      <c r="W265" t="str">
        <f>""</f>
        <v/>
      </c>
      <c r="X265" t="str">
        <f>""</f>
        <v/>
      </c>
      <c r="Y265" t="str">
        <f>""</f>
        <v/>
      </c>
      <c r="Z265" t="str">
        <f>""</f>
        <v/>
      </c>
      <c r="AA265" t="str">
        <f>""</f>
        <v/>
      </c>
      <c r="AB265" t="str">
        <f>""</f>
        <v/>
      </c>
      <c r="AC265" t="str">
        <f>""</f>
        <v/>
      </c>
      <c r="AD265" t="str">
        <f>""</f>
        <v/>
      </c>
      <c r="AE265" t="str">
        <f>""</f>
        <v/>
      </c>
      <c r="AF265" t="str">
        <f>""</f>
        <v/>
      </c>
      <c r="AG265" t="str">
        <f>""</f>
        <v/>
      </c>
      <c r="AH265" t="str">
        <f>""</f>
        <v/>
      </c>
      <c r="AI265" t="str">
        <f>""</f>
        <v/>
      </c>
      <c r="AJ265" t="str">
        <f>""</f>
        <v/>
      </c>
      <c r="AK265" t="str">
        <f>""</f>
        <v/>
      </c>
      <c r="AL265" t="str">
        <f>""</f>
        <v/>
      </c>
      <c r="AM265" t="str">
        <f>""</f>
        <v/>
      </c>
      <c r="AN265" t="str">
        <f>""</f>
        <v/>
      </c>
      <c r="AO265" t="str">
        <f>""</f>
        <v/>
      </c>
      <c r="AP265" t="str">
        <f>""</f>
        <v/>
      </c>
      <c r="AQ265" t="str">
        <f>""</f>
        <v/>
      </c>
      <c r="AR265" t="str">
        <f>""</f>
        <v/>
      </c>
      <c r="AS265" t="str">
        <f>""</f>
        <v/>
      </c>
      <c r="AT265" t="str">
        <f>""</f>
        <v/>
      </c>
      <c r="AU265" t="str">
        <f>""</f>
        <v/>
      </c>
      <c r="AV265" t="str">
        <f>""</f>
        <v/>
      </c>
      <c r="AW265" t="str">
        <f>""</f>
        <v/>
      </c>
      <c r="AX265" t="str">
        <f>""</f>
        <v/>
      </c>
      <c r="AY265" t="str">
        <f>""</f>
        <v/>
      </c>
    </row>
    <row r="266" spans="1:51">
      <c r="A266" t="str">
        <f>""</f>
        <v/>
      </c>
      <c r="B266" t="str">
        <f>""</f>
        <v/>
      </c>
      <c r="C266" t="str">
        <f>""</f>
        <v/>
      </c>
      <c r="D266" t="str">
        <f>""</f>
        <v/>
      </c>
      <c r="E266" t="str">
        <f>""</f>
        <v/>
      </c>
      <c r="F266" t="str">
        <f>""</f>
        <v/>
      </c>
      <c r="G266" t="str">
        <f>""</f>
        <v/>
      </c>
      <c r="H266" t="str">
        <f>""</f>
        <v/>
      </c>
      <c r="I266" t="str">
        <f>""</f>
        <v/>
      </c>
      <c r="J266" t="str">
        <f>""</f>
        <v/>
      </c>
      <c r="K266" t="str">
        <f>""</f>
        <v/>
      </c>
      <c r="L266" t="str">
        <f>""</f>
        <v/>
      </c>
      <c r="M266" t="str">
        <f>""</f>
        <v/>
      </c>
      <c r="N266" t="str">
        <f>""</f>
        <v/>
      </c>
      <c r="O266" t="str">
        <f>""</f>
        <v/>
      </c>
      <c r="P266" t="str">
        <f>""</f>
        <v/>
      </c>
      <c r="Q266" t="str">
        <f>""</f>
        <v/>
      </c>
      <c r="R266" t="str">
        <f>""</f>
        <v/>
      </c>
      <c r="S266" t="str">
        <f>""</f>
        <v/>
      </c>
      <c r="T266" t="str">
        <f>""</f>
        <v/>
      </c>
      <c r="V266" t="str">
        <f>""</f>
        <v/>
      </c>
      <c r="W266" t="str">
        <f>""</f>
        <v/>
      </c>
      <c r="X266" t="str">
        <f>""</f>
        <v/>
      </c>
      <c r="Y266" t="str">
        <f>""</f>
        <v/>
      </c>
      <c r="Z266" t="str">
        <f>""</f>
        <v/>
      </c>
      <c r="AA266" t="str">
        <f>""</f>
        <v/>
      </c>
      <c r="AB266" t="str">
        <f>""</f>
        <v/>
      </c>
      <c r="AC266" t="str">
        <f>""</f>
        <v/>
      </c>
      <c r="AD266" t="str">
        <f>""</f>
        <v/>
      </c>
      <c r="AE266" t="str">
        <f>""</f>
        <v/>
      </c>
      <c r="AF266" t="str">
        <f>""</f>
        <v/>
      </c>
      <c r="AG266" t="str">
        <f>""</f>
        <v/>
      </c>
      <c r="AH266" t="str">
        <f>""</f>
        <v/>
      </c>
      <c r="AI266" t="str">
        <f>""</f>
        <v/>
      </c>
      <c r="AJ266" t="str">
        <f>""</f>
        <v/>
      </c>
      <c r="AK266" t="str">
        <f>""</f>
        <v/>
      </c>
      <c r="AL266" t="str">
        <f>""</f>
        <v/>
      </c>
      <c r="AM266" t="str">
        <f>""</f>
        <v/>
      </c>
      <c r="AN266" t="str">
        <f>""</f>
        <v/>
      </c>
      <c r="AO266" t="str">
        <f>""</f>
        <v/>
      </c>
      <c r="AP266" t="str">
        <f>""</f>
        <v/>
      </c>
      <c r="AQ266" t="str">
        <f>""</f>
        <v/>
      </c>
      <c r="AR266" t="str">
        <f>""</f>
        <v/>
      </c>
      <c r="AS266" t="str">
        <f>""</f>
        <v/>
      </c>
      <c r="AT266" t="str">
        <f>""</f>
        <v/>
      </c>
      <c r="AU266" t="str">
        <f>""</f>
        <v/>
      </c>
      <c r="AV266" t="str">
        <f>""</f>
        <v/>
      </c>
      <c r="AW266" t="str">
        <f>""</f>
        <v/>
      </c>
      <c r="AX266" t="str">
        <f>""</f>
        <v/>
      </c>
      <c r="AY266" t="str">
        <f>""</f>
        <v/>
      </c>
    </row>
    <row r="267" spans="1:51">
      <c r="A267" t="str">
        <f>""</f>
        <v/>
      </c>
      <c r="B267" t="str">
        <f>""</f>
        <v/>
      </c>
      <c r="C267" t="str">
        <f>""</f>
        <v/>
      </c>
      <c r="D267" t="str">
        <f>""</f>
        <v/>
      </c>
      <c r="E267" t="str">
        <f>""</f>
        <v/>
      </c>
      <c r="F267" t="str">
        <f>""</f>
        <v/>
      </c>
      <c r="G267" t="str">
        <f>""</f>
        <v/>
      </c>
      <c r="H267" t="str">
        <f>""</f>
        <v/>
      </c>
      <c r="I267" t="str">
        <f>""</f>
        <v/>
      </c>
      <c r="J267" t="str">
        <f>""</f>
        <v/>
      </c>
      <c r="K267" t="str">
        <f>""</f>
        <v/>
      </c>
      <c r="L267" t="str">
        <f>""</f>
        <v/>
      </c>
      <c r="M267" t="str">
        <f>""</f>
        <v/>
      </c>
      <c r="N267" t="str">
        <f>""</f>
        <v/>
      </c>
      <c r="O267" t="str">
        <f>""</f>
        <v/>
      </c>
      <c r="P267" t="str">
        <f>""</f>
        <v/>
      </c>
      <c r="Q267" t="str">
        <f>""</f>
        <v/>
      </c>
      <c r="R267" t="str">
        <f>""</f>
        <v/>
      </c>
      <c r="S267" t="str">
        <f>""</f>
        <v/>
      </c>
      <c r="T267" t="str">
        <f>""</f>
        <v/>
      </c>
      <c r="V267" t="str">
        <f>""</f>
        <v/>
      </c>
      <c r="W267" t="str">
        <f>""</f>
        <v/>
      </c>
      <c r="X267" t="str">
        <f>""</f>
        <v/>
      </c>
      <c r="Y267" t="str">
        <f>""</f>
        <v/>
      </c>
      <c r="Z267" t="str">
        <f>""</f>
        <v/>
      </c>
      <c r="AA267" t="str">
        <f>""</f>
        <v/>
      </c>
      <c r="AB267" t="str">
        <f>""</f>
        <v/>
      </c>
      <c r="AC267" t="str">
        <f>""</f>
        <v/>
      </c>
      <c r="AD267" t="str">
        <f>""</f>
        <v/>
      </c>
      <c r="AE267" t="str">
        <f>""</f>
        <v/>
      </c>
      <c r="AF267" t="str">
        <f>""</f>
        <v/>
      </c>
      <c r="AG267" t="str">
        <f>""</f>
        <v/>
      </c>
      <c r="AH267" t="str">
        <f>""</f>
        <v/>
      </c>
      <c r="AI267" t="str">
        <f>""</f>
        <v/>
      </c>
      <c r="AJ267" t="str">
        <f>""</f>
        <v/>
      </c>
      <c r="AK267" t="str">
        <f>""</f>
        <v/>
      </c>
      <c r="AL267" t="str">
        <f>""</f>
        <v/>
      </c>
      <c r="AM267" t="str">
        <f>""</f>
        <v/>
      </c>
      <c r="AN267" t="str">
        <f>""</f>
        <v/>
      </c>
      <c r="AO267" t="str">
        <f>""</f>
        <v/>
      </c>
      <c r="AP267" t="str">
        <f>""</f>
        <v/>
      </c>
      <c r="AQ267" t="str">
        <f>""</f>
        <v/>
      </c>
      <c r="AR267" t="str">
        <f>""</f>
        <v/>
      </c>
      <c r="AS267" t="str">
        <f>""</f>
        <v/>
      </c>
      <c r="AT267" t="str">
        <f>""</f>
        <v/>
      </c>
      <c r="AU267" t="str">
        <f>""</f>
        <v/>
      </c>
      <c r="AV267" t="str">
        <f>""</f>
        <v/>
      </c>
      <c r="AW267" t="str">
        <f>""</f>
        <v/>
      </c>
      <c r="AX267" t="str">
        <f>""</f>
        <v/>
      </c>
      <c r="AY267" t="str">
        <f>""</f>
        <v/>
      </c>
    </row>
    <row r="268" spans="1:51">
      <c r="A268" t="str">
        <f>""</f>
        <v/>
      </c>
      <c r="B268" t="str">
        <f>""</f>
        <v/>
      </c>
      <c r="C268" t="str">
        <f>""</f>
        <v/>
      </c>
      <c r="D268" t="str">
        <f>""</f>
        <v/>
      </c>
      <c r="E268" t="str">
        <f>""</f>
        <v/>
      </c>
      <c r="F268" t="str">
        <f>""</f>
        <v/>
      </c>
      <c r="G268" t="str">
        <f>""</f>
        <v/>
      </c>
      <c r="H268" t="str">
        <f>""</f>
        <v/>
      </c>
      <c r="I268" t="str">
        <f>""</f>
        <v/>
      </c>
      <c r="J268" t="str">
        <f>""</f>
        <v/>
      </c>
      <c r="K268" t="str">
        <f>""</f>
        <v/>
      </c>
      <c r="L268" t="str">
        <f>""</f>
        <v/>
      </c>
      <c r="M268" t="str">
        <f>""</f>
        <v/>
      </c>
      <c r="N268" t="str">
        <f>""</f>
        <v/>
      </c>
      <c r="O268" t="str">
        <f>""</f>
        <v/>
      </c>
      <c r="P268" t="str">
        <f>""</f>
        <v/>
      </c>
      <c r="Q268" t="str">
        <f>""</f>
        <v/>
      </c>
      <c r="R268" t="str">
        <f>""</f>
        <v/>
      </c>
      <c r="S268" t="str">
        <f>""</f>
        <v/>
      </c>
      <c r="T268" t="str">
        <f>""</f>
        <v/>
      </c>
      <c r="V268" t="str">
        <f>""</f>
        <v/>
      </c>
      <c r="W268" t="str">
        <f>""</f>
        <v/>
      </c>
      <c r="X268" t="str">
        <f>""</f>
        <v/>
      </c>
      <c r="Y268" t="str">
        <f>""</f>
        <v/>
      </c>
      <c r="Z268" t="str">
        <f>""</f>
        <v/>
      </c>
      <c r="AA268" t="str">
        <f>""</f>
        <v/>
      </c>
      <c r="AB268" t="str">
        <f>""</f>
        <v/>
      </c>
      <c r="AC268" t="str">
        <f>""</f>
        <v/>
      </c>
      <c r="AD268" t="str">
        <f>""</f>
        <v/>
      </c>
      <c r="AE268" t="str">
        <f>""</f>
        <v/>
      </c>
      <c r="AF268" t="str">
        <f>""</f>
        <v/>
      </c>
      <c r="AG268" t="str">
        <f>""</f>
        <v/>
      </c>
      <c r="AH268" t="str">
        <f>""</f>
        <v/>
      </c>
      <c r="AI268" t="str">
        <f>""</f>
        <v/>
      </c>
      <c r="AJ268" t="str">
        <f>""</f>
        <v/>
      </c>
      <c r="AK268" t="str">
        <f>""</f>
        <v/>
      </c>
      <c r="AL268" t="str">
        <f>""</f>
        <v/>
      </c>
      <c r="AM268" t="str">
        <f>""</f>
        <v/>
      </c>
      <c r="AN268" t="str">
        <f>""</f>
        <v/>
      </c>
      <c r="AO268" t="str">
        <f>""</f>
        <v/>
      </c>
      <c r="AP268" t="str">
        <f>""</f>
        <v/>
      </c>
      <c r="AQ268" t="str">
        <f>""</f>
        <v/>
      </c>
      <c r="AR268" t="str">
        <f>""</f>
        <v/>
      </c>
      <c r="AS268" t="str">
        <f>""</f>
        <v/>
      </c>
      <c r="AT268" t="str">
        <f>""</f>
        <v/>
      </c>
      <c r="AU268" t="str">
        <f>""</f>
        <v/>
      </c>
      <c r="AV268" t="str">
        <f>""</f>
        <v/>
      </c>
      <c r="AW268" t="str">
        <f>""</f>
        <v/>
      </c>
      <c r="AX268" t="str">
        <f>""</f>
        <v/>
      </c>
      <c r="AY268" t="str">
        <f>""</f>
        <v/>
      </c>
    </row>
    <row r="269" spans="1:51">
      <c r="A269" t="str">
        <f>""</f>
        <v/>
      </c>
      <c r="B269" t="str">
        <f>""</f>
        <v/>
      </c>
      <c r="C269" t="str">
        <f>""</f>
        <v/>
      </c>
      <c r="D269" t="str">
        <f>""</f>
        <v/>
      </c>
      <c r="E269" t="str">
        <f>""</f>
        <v/>
      </c>
      <c r="F269" t="str">
        <f>""</f>
        <v/>
      </c>
      <c r="G269" t="str">
        <f>""</f>
        <v/>
      </c>
      <c r="H269" t="str">
        <f>""</f>
        <v/>
      </c>
      <c r="I269" t="str">
        <f>""</f>
        <v/>
      </c>
      <c r="J269" t="str">
        <f>""</f>
        <v/>
      </c>
      <c r="K269" t="str">
        <f>""</f>
        <v/>
      </c>
      <c r="L269" t="str">
        <f>""</f>
        <v/>
      </c>
      <c r="M269" t="str">
        <f>""</f>
        <v/>
      </c>
      <c r="N269" t="str">
        <f>""</f>
        <v/>
      </c>
      <c r="O269" t="str">
        <f>""</f>
        <v/>
      </c>
      <c r="P269" t="str">
        <f>""</f>
        <v/>
      </c>
      <c r="Q269" t="str">
        <f>""</f>
        <v/>
      </c>
      <c r="R269" t="str">
        <f>""</f>
        <v/>
      </c>
      <c r="S269" t="str">
        <f>""</f>
        <v/>
      </c>
      <c r="T269" t="str">
        <f>""</f>
        <v/>
      </c>
      <c r="V269" t="str">
        <f>""</f>
        <v/>
      </c>
      <c r="W269" t="str">
        <f>""</f>
        <v/>
      </c>
      <c r="X269" t="str">
        <f>""</f>
        <v/>
      </c>
      <c r="Y269" t="str">
        <f>""</f>
        <v/>
      </c>
      <c r="Z269" t="str">
        <f>""</f>
        <v/>
      </c>
      <c r="AA269" t="str">
        <f>""</f>
        <v/>
      </c>
      <c r="AB269" t="str">
        <f>""</f>
        <v/>
      </c>
      <c r="AC269" t="str">
        <f>""</f>
        <v/>
      </c>
      <c r="AD269" t="str">
        <f>""</f>
        <v/>
      </c>
      <c r="AE269" t="str">
        <f>""</f>
        <v/>
      </c>
      <c r="AF269" t="str">
        <f>""</f>
        <v/>
      </c>
      <c r="AG269" t="str">
        <f>""</f>
        <v/>
      </c>
      <c r="AH269" t="str">
        <f>""</f>
        <v/>
      </c>
      <c r="AI269" t="str">
        <f>""</f>
        <v/>
      </c>
      <c r="AJ269" t="str">
        <f>""</f>
        <v/>
      </c>
      <c r="AK269" t="str">
        <f>""</f>
        <v/>
      </c>
      <c r="AL269" t="str">
        <f>""</f>
        <v/>
      </c>
      <c r="AM269" t="str">
        <f>""</f>
        <v/>
      </c>
      <c r="AN269" t="str">
        <f>""</f>
        <v/>
      </c>
      <c r="AO269" t="str">
        <f>""</f>
        <v/>
      </c>
      <c r="AP269" t="str">
        <f>""</f>
        <v/>
      </c>
      <c r="AQ269" t="str">
        <f>""</f>
        <v/>
      </c>
      <c r="AR269" t="str">
        <f>""</f>
        <v/>
      </c>
      <c r="AS269" t="str">
        <f>""</f>
        <v/>
      </c>
      <c r="AT269" t="str">
        <f>""</f>
        <v/>
      </c>
      <c r="AU269" t="str">
        <f>""</f>
        <v/>
      </c>
      <c r="AV269" t="str">
        <f>""</f>
        <v/>
      </c>
      <c r="AW269" t="str">
        <f>""</f>
        <v/>
      </c>
      <c r="AX269" t="str">
        <f>""</f>
        <v/>
      </c>
      <c r="AY269" t="str">
        <f>""</f>
        <v/>
      </c>
    </row>
    <row r="270" spans="1:51">
      <c r="A270" t="str">
        <f>""</f>
        <v/>
      </c>
      <c r="B270" t="str">
        <f>""</f>
        <v/>
      </c>
      <c r="C270" t="str">
        <f>""</f>
        <v/>
      </c>
      <c r="D270" t="str">
        <f>""</f>
        <v/>
      </c>
      <c r="E270" t="str">
        <f>""</f>
        <v/>
      </c>
      <c r="F270" t="str">
        <f>""</f>
        <v/>
      </c>
      <c r="G270" t="str">
        <f>""</f>
        <v/>
      </c>
      <c r="H270" t="str">
        <f>""</f>
        <v/>
      </c>
      <c r="I270" t="str">
        <f>""</f>
        <v/>
      </c>
      <c r="J270" t="str">
        <f>""</f>
        <v/>
      </c>
      <c r="K270" t="str">
        <f>""</f>
        <v/>
      </c>
      <c r="L270" t="str">
        <f>""</f>
        <v/>
      </c>
      <c r="M270" t="str">
        <f>""</f>
        <v/>
      </c>
      <c r="N270" t="str">
        <f>""</f>
        <v/>
      </c>
      <c r="O270" t="str">
        <f>""</f>
        <v/>
      </c>
      <c r="P270" t="str">
        <f>""</f>
        <v/>
      </c>
      <c r="Q270" t="str">
        <f>""</f>
        <v/>
      </c>
      <c r="R270" t="str">
        <f>""</f>
        <v/>
      </c>
      <c r="S270" t="str">
        <f>""</f>
        <v/>
      </c>
      <c r="T270" t="str">
        <f>""</f>
        <v/>
      </c>
      <c r="V270" t="str">
        <f>""</f>
        <v/>
      </c>
      <c r="W270" t="str">
        <f>""</f>
        <v/>
      </c>
      <c r="X270" t="str">
        <f>""</f>
        <v/>
      </c>
      <c r="Y270" t="str">
        <f>""</f>
        <v/>
      </c>
      <c r="Z270" t="str">
        <f>""</f>
        <v/>
      </c>
      <c r="AA270" t="str">
        <f>""</f>
        <v/>
      </c>
      <c r="AB270" t="str">
        <f>""</f>
        <v/>
      </c>
      <c r="AC270" t="str">
        <f>""</f>
        <v/>
      </c>
      <c r="AD270" t="str">
        <f>""</f>
        <v/>
      </c>
      <c r="AE270" t="str">
        <f>""</f>
        <v/>
      </c>
      <c r="AF270" t="str">
        <f>""</f>
        <v/>
      </c>
      <c r="AG270" t="str">
        <f>""</f>
        <v/>
      </c>
      <c r="AH270" t="str">
        <f>""</f>
        <v/>
      </c>
      <c r="AI270" t="str">
        <f>""</f>
        <v/>
      </c>
      <c r="AJ270" t="str">
        <f>""</f>
        <v/>
      </c>
      <c r="AK270" t="str">
        <f>""</f>
        <v/>
      </c>
      <c r="AL270" t="str">
        <f>""</f>
        <v/>
      </c>
      <c r="AM270" t="str">
        <f>""</f>
        <v/>
      </c>
      <c r="AN270" t="str">
        <f>""</f>
        <v/>
      </c>
      <c r="AO270" t="str">
        <f>""</f>
        <v/>
      </c>
      <c r="AP270" t="str">
        <f>""</f>
        <v/>
      </c>
      <c r="AQ270" t="str">
        <f>""</f>
        <v/>
      </c>
      <c r="AR270" t="str">
        <f>""</f>
        <v/>
      </c>
      <c r="AS270" t="str">
        <f>""</f>
        <v/>
      </c>
      <c r="AT270" t="str">
        <f>""</f>
        <v/>
      </c>
      <c r="AU270" t="str">
        <f>""</f>
        <v/>
      </c>
      <c r="AV270" t="str">
        <f>""</f>
        <v/>
      </c>
      <c r="AW270" t="str">
        <f>""</f>
        <v/>
      </c>
      <c r="AX270" t="str">
        <f>""</f>
        <v/>
      </c>
      <c r="AY270" t="str">
        <f>""</f>
        <v/>
      </c>
    </row>
    <row r="271" spans="1:51">
      <c r="A271" t="str">
        <f>""</f>
        <v/>
      </c>
      <c r="B271" t="str">
        <f>""</f>
        <v/>
      </c>
      <c r="C271" t="str">
        <f>""</f>
        <v/>
      </c>
      <c r="D271" t="str">
        <f>""</f>
        <v/>
      </c>
      <c r="E271" t="str">
        <f>""</f>
        <v/>
      </c>
      <c r="F271" t="str">
        <f>""</f>
        <v/>
      </c>
      <c r="G271" t="str">
        <f>""</f>
        <v/>
      </c>
      <c r="H271" t="str">
        <f>""</f>
        <v/>
      </c>
      <c r="I271" t="str">
        <f>""</f>
        <v/>
      </c>
      <c r="J271" t="str">
        <f>""</f>
        <v/>
      </c>
      <c r="K271" t="str">
        <f>""</f>
        <v/>
      </c>
      <c r="L271" t="str">
        <f>""</f>
        <v/>
      </c>
      <c r="M271" t="str">
        <f>""</f>
        <v/>
      </c>
      <c r="N271" t="str">
        <f>""</f>
        <v/>
      </c>
      <c r="O271" t="str">
        <f>""</f>
        <v/>
      </c>
      <c r="P271" t="str">
        <f>""</f>
        <v/>
      </c>
      <c r="Q271" t="str">
        <f>""</f>
        <v/>
      </c>
      <c r="R271" t="str">
        <f>""</f>
        <v/>
      </c>
      <c r="S271" t="str">
        <f>""</f>
        <v/>
      </c>
      <c r="T271" t="str">
        <f>""</f>
        <v/>
      </c>
      <c r="V271" t="str">
        <f>""</f>
        <v/>
      </c>
      <c r="W271" t="str">
        <f>""</f>
        <v/>
      </c>
      <c r="X271" t="str">
        <f>""</f>
        <v/>
      </c>
      <c r="Y271" t="str">
        <f>""</f>
        <v/>
      </c>
      <c r="Z271" t="str">
        <f>""</f>
        <v/>
      </c>
      <c r="AA271" t="str">
        <f>""</f>
        <v/>
      </c>
      <c r="AB271" t="str">
        <f>""</f>
        <v/>
      </c>
      <c r="AC271" t="str">
        <f>""</f>
        <v/>
      </c>
      <c r="AD271" t="str">
        <f>""</f>
        <v/>
      </c>
      <c r="AE271" t="str">
        <f>""</f>
        <v/>
      </c>
      <c r="AF271" t="str">
        <f>""</f>
        <v/>
      </c>
      <c r="AG271" t="str">
        <f>""</f>
        <v/>
      </c>
      <c r="AH271" t="str">
        <f>""</f>
        <v/>
      </c>
      <c r="AI271" t="str">
        <f>""</f>
        <v/>
      </c>
      <c r="AJ271" t="str">
        <f>""</f>
        <v/>
      </c>
      <c r="AK271" t="str">
        <f>""</f>
        <v/>
      </c>
      <c r="AL271" t="str">
        <f>""</f>
        <v/>
      </c>
      <c r="AM271" t="str">
        <f>""</f>
        <v/>
      </c>
      <c r="AN271" t="str">
        <f>""</f>
        <v/>
      </c>
      <c r="AO271" t="str">
        <f>""</f>
        <v/>
      </c>
      <c r="AP271" t="str">
        <f>""</f>
        <v/>
      </c>
      <c r="AQ271" t="str">
        <f>""</f>
        <v/>
      </c>
      <c r="AR271" t="str">
        <f>""</f>
        <v/>
      </c>
      <c r="AS271" t="str">
        <f>""</f>
        <v/>
      </c>
      <c r="AT271" t="str">
        <f>""</f>
        <v/>
      </c>
      <c r="AU271" t="str">
        <f>""</f>
        <v/>
      </c>
      <c r="AV271" t="str">
        <f>""</f>
        <v/>
      </c>
      <c r="AW271" t="str">
        <f>""</f>
        <v/>
      </c>
      <c r="AX271" t="str">
        <f>""</f>
        <v/>
      </c>
      <c r="AY271" t="str">
        <f>""</f>
        <v/>
      </c>
    </row>
    <row r="272" spans="1:51">
      <c r="A272" t="str">
        <f>""</f>
        <v/>
      </c>
      <c r="B272" t="str">
        <f>""</f>
        <v/>
      </c>
      <c r="C272" t="str">
        <f>""</f>
        <v/>
      </c>
      <c r="D272" t="str">
        <f>""</f>
        <v/>
      </c>
      <c r="E272" t="str">
        <f>""</f>
        <v/>
      </c>
      <c r="F272" t="str">
        <f>""</f>
        <v/>
      </c>
      <c r="G272" t="str">
        <f>""</f>
        <v/>
      </c>
      <c r="H272" t="str">
        <f>""</f>
        <v/>
      </c>
      <c r="I272" t="str">
        <f>""</f>
        <v/>
      </c>
      <c r="J272" t="str">
        <f>""</f>
        <v/>
      </c>
      <c r="K272" t="str">
        <f>""</f>
        <v/>
      </c>
      <c r="L272" t="str">
        <f>""</f>
        <v/>
      </c>
      <c r="M272" t="str">
        <f>""</f>
        <v/>
      </c>
      <c r="N272" t="str">
        <f>""</f>
        <v/>
      </c>
      <c r="O272" t="str">
        <f>""</f>
        <v/>
      </c>
      <c r="P272" t="str">
        <f>""</f>
        <v/>
      </c>
      <c r="Q272" t="str">
        <f>""</f>
        <v/>
      </c>
      <c r="R272" t="str">
        <f>""</f>
        <v/>
      </c>
      <c r="S272" t="str">
        <f>""</f>
        <v/>
      </c>
      <c r="T272" t="str">
        <f>""</f>
        <v/>
      </c>
      <c r="V272" t="str">
        <f>""</f>
        <v/>
      </c>
      <c r="W272" t="str">
        <f>""</f>
        <v/>
      </c>
      <c r="X272" t="str">
        <f>""</f>
        <v/>
      </c>
      <c r="Y272" t="str">
        <f>""</f>
        <v/>
      </c>
      <c r="Z272" t="str">
        <f>""</f>
        <v/>
      </c>
      <c r="AA272" t="str">
        <f>""</f>
        <v/>
      </c>
      <c r="AB272" t="str">
        <f>""</f>
        <v/>
      </c>
      <c r="AC272" t="str">
        <f>""</f>
        <v/>
      </c>
      <c r="AD272" t="str">
        <f>""</f>
        <v/>
      </c>
      <c r="AE272" t="str">
        <f>""</f>
        <v/>
      </c>
      <c r="AF272" t="str">
        <f>""</f>
        <v/>
      </c>
      <c r="AG272" t="str">
        <f>""</f>
        <v/>
      </c>
      <c r="AH272" t="str">
        <f>""</f>
        <v/>
      </c>
      <c r="AI272" t="str">
        <f>""</f>
        <v/>
      </c>
      <c r="AJ272" t="str">
        <f>""</f>
        <v/>
      </c>
      <c r="AK272" t="str">
        <f>""</f>
        <v/>
      </c>
      <c r="AL272" t="str">
        <f>""</f>
        <v/>
      </c>
      <c r="AM272" t="str">
        <f>""</f>
        <v/>
      </c>
      <c r="AN272" t="str">
        <f>""</f>
        <v/>
      </c>
      <c r="AO272" t="str">
        <f>""</f>
        <v/>
      </c>
      <c r="AP272" t="str">
        <f>""</f>
        <v/>
      </c>
      <c r="AQ272" t="str">
        <f>""</f>
        <v/>
      </c>
      <c r="AR272" t="str">
        <f>""</f>
        <v/>
      </c>
      <c r="AS272" t="str">
        <f>""</f>
        <v/>
      </c>
      <c r="AT272" t="str">
        <f>""</f>
        <v/>
      </c>
      <c r="AU272" t="str">
        <f>""</f>
        <v/>
      </c>
      <c r="AV272" t="str">
        <f>""</f>
        <v/>
      </c>
      <c r="AW272" t="str">
        <f>""</f>
        <v/>
      </c>
      <c r="AX272" t="str">
        <f>""</f>
        <v/>
      </c>
      <c r="AY272" t="str">
        <f>""</f>
        <v/>
      </c>
    </row>
    <row r="273" spans="1:51">
      <c r="A273" t="str">
        <f>""</f>
        <v/>
      </c>
      <c r="B273" t="str">
        <f>""</f>
        <v/>
      </c>
      <c r="C273" t="str">
        <f>""</f>
        <v/>
      </c>
      <c r="D273" t="str">
        <f>""</f>
        <v/>
      </c>
      <c r="E273" t="str">
        <f>""</f>
        <v/>
      </c>
      <c r="F273" t="str">
        <f>""</f>
        <v/>
      </c>
      <c r="G273" t="str">
        <f>""</f>
        <v/>
      </c>
      <c r="H273" t="str">
        <f>""</f>
        <v/>
      </c>
      <c r="I273" t="str">
        <f>""</f>
        <v/>
      </c>
      <c r="J273" t="str">
        <f>""</f>
        <v/>
      </c>
      <c r="K273" t="str">
        <f>""</f>
        <v/>
      </c>
      <c r="L273" t="str">
        <f>""</f>
        <v/>
      </c>
      <c r="M273" t="str">
        <f>""</f>
        <v/>
      </c>
      <c r="N273" t="str">
        <f>""</f>
        <v/>
      </c>
      <c r="O273" t="str">
        <f>""</f>
        <v/>
      </c>
      <c r="P273" t="str">
        <f>""</f>
        <v/>
      </c>
      <c r="Q273" t="str">
        <f>""</f>
        <v/>
      </c>
      <c r="R273" t="str">
        <f>""</f>
        <v/>
      </c>
      <c r="S273" t="str">
        <f>""</f>
        <v/>
      </c>
      <c r="T273" t="str">
        <f>""</f>
        <v/>
      </c>
      <c r="V273" t="str">
        <f>""</f>
        <v/>
      </c>
      <c r="W273" t="str">
        <f>""</f>
        <v/>
      </c>
      <c r="X273" t="str">
        <f>""</f>
        <v/>
      </c>
      <c r="Y273" t="str">
        <f>""</f>
        <v/>
      </c>
      <c r="Z273" t="str">
        <f>""</f>
        <v/>
      </c>
      <c r="AA273" t="str">
        <f>""</f>
        <v/>
      </c>
      <c r="AB273" t="str">
        <f>""</f>
        <v/>
      </c>
      <c r="AC273" t="str">
        <f>""</f>
        <v/>
      </c>
      <c r="AD273" t="str">
        <f>""</f>
        <v/>
      </c>
      <c r="AE273" t="str">
        <f>""</f>
        <v/>
      </c>
      <c r="AF273" t="str">
        <f>""</f>
        <v/>
      </c>
      <c r="AG273" t="str">
        <f>""</f>
        <v/>
      </c>
      <c r="AH273" t="str">
        <f>""</f>
        <v/>
      </c>
      <c r="AI273" t="str">
        <f>""</f>
        <v/>
      </c>
      <c r="AJ273" t="str">
        <f>""</f>
        <v/>
      </c>
      <c r="AK273" t="str">
        <f>""</f>
        <v/>
      </c>
      <c r="AL273" t="str">
        <f>""</f>
        <v/>
      </c>
      <c r="AM273" t="str">
        <f>""</f>
        <v/>
      </c>
      <c r="AN273" t="str">
        <f>""</f>
        <v/>
      </c>
      <c r="AO273" t="str">
        <f>""</f>
        <v/>
      </c>
      <c r="AP273" t="str">
        <f>""</f>
        <v/>
      </c>
      <c r="AQ273" t="str">
        <f>""</f>
        <v/>
      </c>
      <c r="AR273" t="str">
        <f>""</f>
        <v/>
      </c>
      <c r="AS273" t="str">
        <f>""</f>
        <v/>
      </c>
      <c r="AT273" t="str">
        <f>""</f>
        <v/>
      </c>
      <c r="AU273" t="str">
        <f>""</f>
        <v/>
      </c>
      <c r="AV273" t="str">
        <f>""</f>
        <v/>
      </c>
      <c r="AW273" t="str">
        <f>""</f>
        <v/>
      </c>
      <c r="AX273" t="str">
        <f>""</f>
        <v/>
      </c>
      <c r="AY273" t="str">
        <f>""</f>
        <v/>
      </c>
    </row>
    <row r="274" spans="1:51">
      <c r="A274" t="str">
        <f>""</f>
        <v/>
      </c>
      <c r="B274" t="str">
        <f>""</f>
        <v/>
      </c>
      <c r="C274" t="str">
        <f>""</f>
        <v/>
      </c>
      <c r="D274" t="str">
        <f>""</f>
        <v/>
      </c>
      <c r="E274" t="str">
        <f>""</f>
        <v/>
      </c>
      <c r="F274" t="str">
        <f>""</f>
        <v/>
      </c>
      <c r="G274" t="str">
        <f>""</f>
        <v/>
      </c>
      <c r="H274" t="str">
        <f>""</f>
        <v/>
      </c>
      <c r="I274" t="str">
        <f>""</f>
        <v/>
      </c>
      <c r="J274" t="str">
        <f>""</f>
        <v/>
      </c>
      <c r="K274" t="str">
        <f>""</f>
        <v/>
      </c>
      <c r="L274" t="str">
        <f>""</f>
        <v/>
      </c>
      <c r="M274" t="str">
        <f>""</f>
        <v/>
      </c>
      <c r="N274" t="str">
        <f>""</f>
        <v/>
      </c>
      <c r="O274" t="str">
        <f>""</f>
        <v/>
      </c>
      <c r="P274" t="str">
        <f>""</f>
        <v/>
      </c>
      <c r="Q274" t="str">
        <f>""</f>
        <v/>
      </c>
      <c r="R274" t="str">
        <f>""</f>
        <v/>
      </c>
      <c r="S274" t="str">
        <f>""</f>
        <v/>
      </c>
      <c r="T274" t="str">
        <f>""</f>
        <v/>
      </c>
      <c r="V274" t="str">
        <f>""</f>
        <v/>
      </c>
      <c r="W274" t="str">
        <f>""</f>
        <v/>
      </c>
      <c r="X274" t="str">
        <f>""</f>
        <v/>
      </c>
      <c r="Y274" t="str">
        <f>""</f>
        <v/>
      </c>
      <c r="Z274" t="str">
        <f>""</f>
        <v/>
      </c>
      <c r="AA274" t="str">
        <f>""</f>
        <v/>
      </c>
      <c r="AB274" t="str">
        <f>""</f>
        <v/>
      </c>
      <c r="AC274" t="str">
        <f>""</f>
        <v/>
      </c>
      <c r="AD274" t="str">
        <f>""</f>
        <v/>
      </c>
      <c r="AE274" t="str">
        <f>""</f>
        <v/>
      </c>
      <c r="AF274" t="str">
        <f>""</f>
        <v/>
      </c>
      <c r="AG274" t="str">
        <f>""</f>
        <v/>
      </c>
      <c r="AH274" t="str">
        <f>""</f>
        <v/>
      </c>
      <c r="AI274" t="str">
        <f>""</f>
        <v/>
      </c>
      <c r="AJ274" t="str">
        <f>""</f>
        <v/>
      </c>
      <c r="AK274" t="str">
        <f>""</f>
        <v/>
      </c>
      <c r="AL274" t="str">
        <f>""</f>
        <v/>
      </c>
      <c r="AM274" t="str">
        <f>""</f>
        <v/>
      </c>
      <c r="AN274" t="str">
        <f>""</f>
        <v/>
      </c>
      <c r="AO274" t="str">
        <f>""</f>
        <v/>
      </c>
      <c r="AP274" t="str">
        <f>""</f>
        <v/>
      </c>
      <c r="AQ274" t="str">
        <f>""</f>
        <v/>
      </c>
      <c r="AR274" t="str">
        <f>""</f>
        <v/>
      </c>
      <c r="AS274" t="str">
        <f>""</f>
        <v/>
      </c>
      <c r="AT274" t="str">
        <f>""</f>
        <v/>
      </c>
      <c r="AU274" t="str">
        <f>""</f>
        <v/>
      </c>
      <c r="AV274" t="str">
        <f>""</f>
        <v/>
      </c>
      <c r="AW274" t="str">
        <f>""</f>
        <v/>
      </c>
      <c r="AX274" t="str">
        <f>""</f>
        <v/>
      </c>
      <c r="AY274" t="str">
        <f>""</f>
        <v/>
      </c>
    </row>
    <row r="275" spans="1:51">
      <c r="A275" t="str">
        <f>""</f>
        <v/>
      </c>
      <c r="B275" t="str">
        <f>""</f>
        <v/>
      </c>
      <c r="C275" t="str">
        <f>""</f>
        <v/>
      </c>
      <c r="D275" t="str">
        <f>""</f>
        <v/>
      </c>
      <c r="E275" t="str">
        <f>""</f>
        <v/>
      </c>
      <c r="F275" t="str">
        <f>""</f>
        <v/>
      </c>
      <c r="G275" t="str">
        <f>""</f>
        <v/>
      </c>
      <c r="H275" t="str">
        <f>""</f>
        <v/>
      </c>
      <c r="I275" t="str">
        <f>""</f>
        <v/>
      </c>
      <c r="J275" t="str">
        <f>""</f>
        <v/>
      </c>
      <c r="K275" t="str">
        <f>""</f>
        <v/>
      </c>
      <c r="L275" t="str">
        <f>""</f>
        <v/>
      </c>
      <c r="M275" t="str">
        <f>""</f>
        <v/>
      </c>
      <c r="N275" t="str">
        <f>""</f>
        <v/>
      </c>
      <c r="O275" t="str">
        <f>""</f>
        <v/>
      </c>
      <c r="P275" t="str">
        <f>""</f>
        <v/>
      </c>
      <c r="Q275" t="str">
        <f>""</f>
        <v/>
      </c>
      <c r="R275" t="str">
        <f>""</f>
        <v/>
      </c>
      <c r="S275" t="str">
        <f>""</f>
        <v/>
      </c>
      <c r="T275" t="str">
        <f>""</f>
        <v/>
      </c>
      <c r="V275" t="str">
        <f>""</f>
        <v/>
      </c>
      <c r="W275" t="str">
        <f>""</f>
        <v/>
      </c>
      <c r="X275" t="str">
        <f>""</f>
        <v/>
      </c>
      <c r="Y275" t="str">
        <f>""</f>
        <v/>
      </c>
      <c r="Z275" t="str">
        <f>""</f>
        <v/>
      </c>
      <c r="AA275" t="str">
        <f>""</f>
        <v/>
      </c>
      <c r="AB275" t="str">
        <f>""</f>
        <v/>
      </c>
      <c r="AC275" t="str">
        <f>""</f>
        <v/>
      </c>
      <c r="AD275" t="str">
        <f>""</f>
        <v/>
      </c>
      <c r="AE275" t="str">
        <f>""</f>
        <v/>
      </c>
      <c r="AF275" t="str">
        <f>""</f>
        <v/>
      </c>
      <c r="AG275" t="str">
        <f>""</f>
        <v/>
      </c>
      <c r="AH275" t="str">
        <f>""</f>
        <v/>
      </c>
      <c r="AI275" t="str">
        <f>""</f>
        <v/>
      </c>
      <c r="AJ275" t="str">
        <f>""</f>
        <v/>
      </c>
      <c r="AK275" t="str">
        <f>""</f>
        <v/>
      </c>
      <c r="AL275" t="str">
        <f>""</f>
        <v/>
      </c>
      <c r="AM275" t="str">
        <f>""</f>
        <v/>
      </c>
      <c r="AN275" t="str">
        <f>""</f>
        <v/>
      </c>
      <c r="AO275" t="str">
        <f>""</f>
        <v/>
      </c>
      <c r="AP275" t="str">
        <f>""</f>
        <v/>
      </c>
      <c r="AQ275" t="str">
        <f>""</f>
        <v/>
      </c>
      <c r="AR275" t="str">
        <f>""</f>
        <v/>
      </c>
      <c r="AS275" t="str">
        <f>""</f>
        <v/>
      </c>
      <c r="AT275" t="str">
        <f>""</f>
        <v/>
      </c>
      <c r="AU275" t="str">
        <f>""</f>
        <v/>
      </c>
      <c r="AV275" t="str">
        <f>""</f>
        <v/>
      </c>
      <c r="AW275" t="str">
        <f>""</f>
        <v/>
      </c>
      <c r="AX275" t="str">
        <f>""</f>
        <v/>
      </c>
      <c r="AY275" t="str">
        <f>""</f>
        <v/>
      </c>
    </row>
    <row r="276" spans="1:51">
      <c r="A276" t="str">
        <f>""</f>
        <v/>
      </c>
      <c r="B276" t="str">
        <f>""</f>
        <v/>
      </c>
      <c r="C276" t="str">
        <f>""</f>
        <v/>
      </c>
      <c r="D276" t="str">
        <f>""</f>
        <v/>
      </c>
      <c r="E276" t="str">
        <f>""</f>
        <v/>
      </c>
      <c r="F276" t="str">
        <f>""</f>
        <v/>
      </c>
      <c r="G276" t="str">
        <f>""</f>
        <v/>
      </c>
      <c r="H276" t="str">
        <f>""</f>
        <v/>
      </c>
      <c r="I276" t="str">
        <f>""</f>
        <v/>
      </c>
      <c r="J276" t="str">
        <f>""</f>
        <v/>
      </c>
      <c r="K276" t="str">
        <f>""</f>
        <v/>
      </c>
      <c r="L276" t="str">
        <f>""</f>
        <v/>
      </c>
      <c r="M276" t="str">
        <f>""</f>
        <v/>
      </c>
      <c r="N276" t="str">
        <f>""</f>
        <v/>
      </c>
      <c r="O276" t="str">
        <f>""</f>
        <v/>
      </c>
      <c r="P276" t="str">
        <f>""</f>
        <v/>
      </c>
      <c r="Q276" t="str">
        <f>""</f>
        <v/>
      </c>
      <c r="R276" t="str">
        <f>""</f>
        <v/>
      </c>
      <c r="S276" t="str">
        <f>""</f>
        <v/>
      </c>
      <c r="T276" t="str">
        <f>""</f>
        <v/>
      </c>
      <c r="V276" t="str">
        <f>""</f>
        <v/>
      </c>
      <c r="W276" t="str">
        <f>""</f>
        <v/>
      </c>
      <c r="X276" t="str">
        <f>""</f>
        <v/>
      </c>
      <c r="Y276" t="str">
        <f>""</f>
        <v/>
      </c>
      <c r="Z276" t="str">
        <f>""</f>
        <v/>
      </c>
      <c r="AA276" t="str">
        <f>""</f>
        <v/>
      </c>
      <c r="AB276" t="str">
        <f>""</f>
        <v/>
      </c>
      <c r="AC276" t="str">
        <f>""</f>
        <v/>
      </c>
      <c r="AD276" t="str">
        <f>""</f>
        <v/>
      </c>
      <c r="AE276" t="str">
        <f>""</f>
        <v/>
      </c>
      <c r="AF276" t="str">
        <f>""</f>
        <v/>
      </c>
      <c r="AG276" t="str">
        <f>""</f>
        <v/>
      </c>
      <c r="AH276" t="str">
        <f>""</f>
        <v/>
      </c>
      <c r="AI276" t="str">
        <f>""</f>
        <v/>
      </c>
      <c r="AJ276" t="str">
        <f>""</f>
        <v/>
      </c>
      <c r="AK276" t="str">
        <f>""</f>
        <v/>
      </c>
      <c r="AL276" t="str">
        <f>""</f>
        <v/>
      </c>
      <c r="AM276" t="str">
        <f>""</f>
        <v/>
      </c>
      <c r="AN276" t="str">
        <f>""</f>
        <v/>
      </c>
      <c r="AO276" t="str">
        <f>""</f>
        <v/>
      </c>
      <c r="AP276" t="str">
        <f>""</f>
        <v/>
      </c>
      <c r="AQ276" t="str">
        <f>""</f>
        <v/>
      </c>
      <c r="AR276" t="str">
        <f>""</f>
        <v/>
      </c>
      <c r="AS276" t="str">
        <f>""</f>
        <v/>
      </c>
      <c r="AT276" t="str">
        <f>""</f>
        <v/>
      </c>
      <c r="AU276" t="str">
        <f>""</f>
        <v/>
      </c>
      <c r="AV276" t="str">
        <f>""</f>
        <v/>
      </c>
      <c r="AW276" t="str">
        <f>""</f>
        <v/>
      </c>
      <c r="AX276" t="str">
        <f>""</f>
        <v/>
      </c>
      <c r="AY276" t="str">
        <f>""</f>
        <v/>
      </c>
    </row>
    <row r="277" spans="1:51">
      <c r="A277" t="str">
        <f>""</f>
        <v/>
      </c>
      <c r="B277" t="str">
        <f>""</f>
        <v/>
      </c>
      <c r="C277" t="str">
        <f>""</f>
        <v/>
      </c>
      <c r="D277" t="str">
        <f>""</f>
        <v/>
      </c>
      <c r="E277" t="str">
        <f>""</f>
        <v/>
      </c>
      <c r="F277" t="str">
        <f>""</f>
        <v/>
      </c>
      <c r="G277" t="str">
        <f>""</f>
        <v/>
      </c>
      <c r="H277" t="str">
        <f>""</f>
        <v/>
      </c>
      <c r="I277" t="str">
        <f>""</f>
        <v/>
      </c>
      <c r="J277" t="str">
        <f>""</f>
        <v/>
      </c>
      <c r="K277" t="str">
        <f>""</f>
        <v/>
      </c>
      <c r="L277" t="str">
        <f>""</f>
        <v/>
      </c>
      <c r="M277" t="str">
        <f>""</f>
        <v/>
      </c>
      <c r="N277" t="str">
        <f>""</f>
        <v/>
      </c>
      <c r="O277" t="str">
        <f>""</f>
        <v/>
      </c>
      <c r="P277" t="str">
        <f>""</f>
        <v/>
      </c>
      <c r="Q277" t="str">
        <f>""</f>
        <v/>
      </c>
      <c r="R277" t="str">
        <f>""</f>
        <v/>
      </c>
      <c r="S277" t="str">
        <f>""</f>
        <v/>
      </c>
      <c r="T277" t="str">
        <f>""</f>
        <v/>
      </c>
      <c r="V277" t="str">
        <f>""</f>
        <v/>
      </c>
      <c r="W277" t="str">
        <f>""</f>
        <v/>
      </c>
      <c r="X277" t="str">
        <f>""</f>
        <v/>
      </c>
      <c r="Y277" t="str">
        <f>""</f>
        <v/>
      </c>
      <c r="Z277" t="str">
        <f>""</f>
        <v/>
      </c>
      <c r="AA277" t="str">
        <f>""</f>
        <v/>
      </c>
      <c r="AB277" t="str">
        <f>""</f>
        <v/>
      </c>
      <c r="AC277" t="str">
        <f>""</f>
        <v/>
      </c>
      <c r="AD277" t="str">
        <f>""</f>
        <v/>
      </c>
      <c r="AE277" t="str">
        <f>""</f>
        <v/>
      </c>
      <c r="AF277" t="str">
        <f>""</f>
        <v/>
      </c>
      <c r="AG277" t="str">
        <f>""</f>
        <v/>
      </c>
      <c r="AH277" t="str">
        <f>""</f>
        <v/>
      </c>
      <c r="AI277" t="str">
        <f>""</f>
        <v/>
      </c>
      <c r="AJ277" t="str">
        <f>""</f>
        <v/>
      </c>
      <c r="AK277" t="str">
        <f>""</f>
        <v/>
      </c>
      <c r="AL277" t="str">
        <f>""</f>
        <v/>
      </c>
      <c r="AM277" t="str">
        <f>""</f>
        <v/>
      </c>
      <c r="AN277" t="str">
        <f>""</f>
        <v/>
      </c>
      <c r="AO277" t="str">
        <f>""</f>
        <v/>
      </c>
      <c r="AP277" t="str">
        <f>""</f>
        <v/>
      </c>
      <c r="AQ277" t="str">
        <f>""</f>
        <v/>
      </c>
      <c r="AR277" t="str">
        <f>""</f>
        <v/>
      </c>
      <c r="AS277" t="str">
        <f>""</f>
        <v/>
      </c>
      <c r="AT277" t="str">
        <f>""</f>
        <v/>
      </c>
      <c r="AU277" t="str">
        <f>""</f>
        <v/>
      </c>
      <c r="AV277" t="str">
        <f>""</f>
        <v/>
      </c>
      <c r="AW277" t="str">
        <f>""</f>
        <v/>
      </c>
      <c r="AX277" t="str">
        <f>""</f>
        <v/>
      </c>
      <c r="AY277" t="str">
        <f>""</f>
        <v/>
      </c>
    </row>
    <row r="278" spans="1:51">
      <c r="A278" t="str">
        <f>""</f>
        <v/>
      </c>
      <c r="B278" t="str">
        <f>""</f>
        <v/>
      </c>
      <c r="C278" t="str">
        <f>""</f>
        <v/>
      </c>
      <c r="D278" t="str">
        <f>""</f>
        <v/>
      </c>
      <c r="E278" t="str">
        <f>""</f>
        <v/>
      </c>
      <c r="F278" t="str">
        <f>""</f>
        <v/>
      </c>
      <c r="G278" t="str">
        <f>""</f>
        <v/>
      </c>
      <c r="H278" t="str">
        <f>""</f>
        <v/>
      </c>
      <c r="I278" t="str">
        <f>""</f>
        <v/>
      </c>
      <c r="J278" t="str">
        <f>""</f>
        <v/>
      </c>
      <c r="K278" t="str">
        <f>""</f>
        <v/>
      </c>
      <c r="L278" t="str">
        <f>""</f>
        <v/>
      </c>
      <c r="M278" t="str">
        <f>""</f>
        <v/>
      </c>
      <c r="N278" t="str">
        <f>""</f>
        <v/>
      </c>
      <c r="O278" t="str">
        <f>""</f>
        <v/>
      </c>
      <c r="P278" t="str">
        <f>""</f>
        <v/>
      </c>
      <c r="Q278" t="str">
        <f>""</f>
        <v/>
      </c>
      <c r="R278" t="str">
        <f>""</f>
        <v/>
      </c>
      <c r="S278" t="str">
        <f>""</f>
        <v/>
      </c>
      <c r="T278" t="str">
        <f>""</f>
        <v/>
      </c>
      <c r="V278" t="str">
        <f>""</f>
        <v/>
      </c>
      <c r="W278" t="str">
        <f>""</f>
        <v/>
      </c>
      <c r="X278" t="str">
        <f>""</f>
        <v/>
      </c>
      <c r="Y278" t="str">
        <f>""</f>
        <v/>
      </c>
      <c r="Z278" t="str">
        <f>""</f>
        <v/>
      </c>
      <c r="AA278" t="str">
        <f>""</f>
        <v/>
      </c>
      <c r="AB278" t="str">
        <f>""</f>
        <v/>
      </c>
      <c r="AC278" t="str">
        <f>""</f>
        <v/>
      </c>
      <c r="AD278" t="str">
        <f>""</f>
        <v/>
      </c>
      <c r="AE278" t="str">
        <f>""</f>
        <v/>
      </c>
      <c r="AF278" t="str">
        <f>""</f>
        <v/>
      </c>
      <c r="AG278" t="str">
        <f>""</f>
        <v/>
      </c>
      <c r="AH278" t="str">
        <f>""</f>
        <v/>
      </c>
      <c r="AI278" t="str">
        <f>""</f>
        <v/>
      </c>
      <c r="AJ278" t="str">
        <f>""</f>
        <v/>
      </c>
      <c r="AK278" t="str">
        <f>""</f>
        <v/>
      </c>
      <c r="AL278" t="str">
        <f>""</f>
        <v/>
      </c>
      <c r="AM278" t="str">
        <f>""</f>
        <v/>
      </c>
      <c r="AN278" t="str">
        <f>""</f>
        <v/>
      </c>
      <c r="AO278" t="str">
        <f>""</f>
        <v/>
      </c>
      <c r="AP278" t="str">
        <f>""</f>
        <v/>
      </c>
      <c r="AQ278" t="str">
        <f>""</f>
        <v/>
      </c>
      <c r="AR278" t="str">
        <f>""</f>
        <v/>
      </c>
      <c r="AS278" t="str">
        <f>""</f>
        <v/>
      </c>
      <c r="AT278" t="str">
        <f>""</f>
        <v/>
      </c>
      <c r="AU278" t="str">
        <f>""</f>
        <v/>
      </c>
      <c r="AV278" t="str">
        <f>""</f>
        <v/>
      </c>
      <c r="AW278" t="str">
        <f>""</f>
        <v/>
      </c>
      <c r="AX278" t="str">
        <f>""</f>
        <v/>
      </c>
      <c r="AY278" t="str">
        <f>""</f>
        <v/>
      </c>
    </row>
    <row r="279" spans="1:51">
      <c r="A279" t="str">
        <f>""</f>
        <v/>
      </c>
      <c r="B279" t="str">
        <f>""</f>
        <v/>
      </c>
      <c r="C279" t="str">
        <f>""</f>
        <v/>
      </c>
      <c r="D279" t="str">
        <f>""</f>
        <v/>
      </c>
      <c r="E279" t="str">
        <f>""</f>
        <v/>
      </c>
      <c r="F279" t="str">
        <f>""</f>
        <v/>
      </c>
      <c r="G279" t="str">
        <f>""</f>
        <v/>
      </c>
      <c r="H279" t="str">
        <f>""</f>
        <v/>
      </c>
      <c r="I279" t="str">
        <f>""</f>
        <v/>
      </c>
      <c r="J279" t="str">
        <f>""</f>
        <v/>
      </c>
      <c r="K279" t="str">
        <f>""</f>
        <v/>
      </c>
      <c r="L279" t="str">
        <f>""</f>
        <v/>
      </c>
      <c r="M279" t="str">
        <f>""</f>
        <v/>
      </c>
      <c r="N279" t="str">
        <f>""</f>
        <v/>
      </c>
      <c r="O279" t="str">
        <f>""</f>
        <v/>
      </c>
      <c r="P279" t="str">
        <f>""</f>
        <v/>
      </c>
      <c r="Q279" t="str">
        <f>""</f>
        <v/>
      </c>
      <c r="R279" t="str">
        <f>""</f>
        <v/>
      </c>
      <c r="S279" t="str">
        <f>""</f>
        <v/>
      </c>
      <c r="T279" t="str">
        <f>""</f>
        <v/>
      </c>
      <c r="V279" t="str">
        <f>""</f>
        <v/>
      </c>
      <c r="W279" t="str">
        <f>""</f>
        <v/>
      </c>
      <c r="X279" t="str">
        <f>""</f>
        <v/>
      </c>
      <c r="Y279" t="str">
        <f>""</f>
        <v/>
      </c>
      <c r="Z279" t="str">
        <f>""</f>
        <v/>
      </c>
      <c r="AA279" t="str">
        <f>""</f>
        <v/>
      </c>
      <c r="AB279" t="str">
        <f>""</f>
        <v/>
      </c>
      <c r="AC279" t="str">
        <f>""</f>
        <v/>
      </c>
      <c r="AD279" t="str">
        <f>""</f>
        <v/>
      </c>
      <c r="AE279" t="str">
        <f>""</f>
        <v/>
      </c>
      <c r="AF279" t="str">
        <f>""</f>
        <v/>
      </c>
      <c r="AG279" t="str">
        <f>""</f>
        <v/>
      </c>
      <c r="AH279" t="str">
        <f>""</f>
        <v/>
      </c>
      <c r="AI279" t="str">
        <f>""</f>
        <v/>
      </c>
      <c r="AJ279" t="str">
        <f>""</f>
        <v/>
      </c>
      <c r="AK279" t="str">
        <f>""</f>
        <v/>
      </c>
      <c r="AL279" t="str">
        <f>""</f>
        <v/>
      </c>
      <c r="AM279" t="str">
        <f>""</f>
        <v/>
      </c>
      <c r="AN279" t="str">
        <f>""</f>
        <v/>
      </c>
      <c r="AO279" t="str">
        <f>""</f>
        <v/>
      </c>
      <c r="AP279" t="str">
        <f>""</f>
        <v/>
      </c>
      <c r="AQ279" t="str">
        <f>""</f>
        <v/>
      </c>
      <c r="AR279" t="str">
        <f>""</f>
        <v/>
      </c>
      <c r="AS279" t="str">
        <f>""</f>
        <v/>
      </c>
      <c r="AT279" t="str">
        <f>""</f>
        <v/>
      </c>
      <c r="AU279" t="str">
        <f>""</f>
        <v/>
      </c>
      <c r="AV279" t="str">
        <f>""</f>
        <v/>
      </c>
      <c r="AW279" t="str">
        <f>""</f>
        <v/>
      </c>
      <c r="AX279" t="str">
        <f>""</f>
        <v/>
      </c>
      <c r="AY279" t="str">
        <f>""</f>
        <v/>
      </c>
    </row>
    <row r="280" spans="1:51">
      <c r="A280" t="str">
        <f>""</f>
        <v/>
      </c>
      <c r="B280" t="str">
        <f>""</f>
        <v/>
      </c>
      <c r="C280" t="str">
        <f>""</f>
        <v/>
      </c>
      <c r="D280" t="str">
        <f>""</f>
        <v/>
      </c>
      <c r="E280" t="str">
        <f>""</f>
        <v/>
      </c>
      <c r="F280" t="str">
        <f>""</f>
        <v/>
      </c>
      <c r="G280" t="str">
        <f>""</f>
        <v/>
      </c>
      <c r="H280" t="str">
        <f>""</f>
        <v/>
      </c>
      <c r="I280" t="str">
        <f>""</f>
        <v/>
      </c>
      <c r="J280" t="str">
        <f>""</f>
        <v/>
      </c>
      <c r="K280" t="str">
        <f>""</f>
        <v/>
      </c>
      <c r="L280" t="str">
        <f>""</f>
        <v/>
      </c>
      <c r="M280" t="str">
        <f>""</f>
        <v/>
      </c>
      <c r="N280" t="str">
        <f>""</f>
        <v/>
      </c>
      <c r="O280" t="str">
        <f>""</f>
        <v/>
      </c>
      <c r="P280" t="str">
        <f>""</f>
        <v/>
      </c>
      <c r="Q280" t="str">
        <f>""</f>
        <v/>
      </c>
      <c r="R280" t="str">
        <f>""</f>
        <v/>
      </c>
      <c r="S280" t="str">
        <f>""</f>
        <v/>
      </c>
      <c r="T280" t="str">
        <f>""</f>
        <v/>
      </c>
      <c r="V280" t="str">
        <f>""</f>
        <v/>
      </c>
      <c r="W280" t="str">
        <f>""</f>
        <v/>
      </c>
      <c r="X280" t="str">
        <f>""</f>
        <v/>
      </c>
      <c r="Y280" t="str">
        <f>""</f>
        <v/>
      </c>
      <c r="Z280" t="str">
        <f>""</f>
        <v/>
      </c>
      <c r="AA280" t="str">
        <f>""</f>
        <v/>
      </c>
      <c r="AB280" t="str">
        <f>""</f>
        <v/>
      </c>
      <c r="AC280" t="str">
        <f>""</f>
        <v/>
      </c>
      <c r="AD280" t="str">
        <f>""</f>
        <v/>
      </c>
      <c r="AE280" t="str">
        <f>""</f>
        <v/>
      </c>
      <c r="AF280" t="str">
        <f>""</f>
        <v/>
      </c>
      <c r="AG280" t="str">
        <f>""</f>
        <v/>
      </c>
      <c r="AH280" t="str">
        <f>""</f>
        <v/>
      </c>
      <c r="AI280" t="str">
        <f>""</f>
        <v/>
      </c>
      <c r="AJ280" t="str">
        <f>""</f>
        <v/>
      </c>
      <c r="AK280" t="str">
        <f>""</f>
        <v/>
      </c>
      <c r="AL280" t="str">
        <f>""</f>
        <v/>
      </c>
      <c r="AM280" t="str">
        <f>""</f>
        <v/>
      </c>
      <c r="AN280" t="str">
        <f>""</f>
        <v/>
      </c>
      <c r="AO280" t="str">
        <f>""</f>
        <v/>
      </c>
      <c r="AP280" t="str">
        <f>""</f>
        <v/>
      </c>
      <c r="AQ280" t="str">
        <f>""</f>
        <v/>
      </c>
      <c r="AR280" t="str">
        <f>""</f>
        <v/>
      </c>
      <c r="AS280" t="str">
        <f>""</f>
        <v/>
      </c>
      <c r="AT280" t="str">
        <f>""</f>
        <v/>
      </c>
      <c r="AU280" t="str">
        <f>""</f>
        <v/>
      </c>
      <c r="AV280" t="str">
        <f>""</f>
        <v/>
      </c>
      <c r="AW280" t="str">
        <f>""</f>
        <v/>
      </c>
      <c r="AX280" t="str">
        <f>""</f>
        <v/>
      </c>
      <c r="AY280" t="str">
        <f>""</f>
        <v/>
      </c>
    </row>
    <row r="281" spans="1:51">
      <c r="A281" t="str">
        <f>""</f>
        <v/>
      </c>
      <c r="B281" t="str">
        <f>""</f>
        <v/>
      </c>
      <c r="C281" t="str">
        <f>""</f>
        <v/>
      </c>
      <c r="D281" t="str">
        <f>""</f>
        <v/>
      </c>
      <c r="E281" t="str">
        <f>""</f>
        <v/>
      </c>
      <c r="F281" t="str">
        <f>""</f>
        <v/>
      </c>
      <c r="G281" t="str">
        <f>""</f>
        <v/>
      </c>
      <c r="H281" t="str">
        <f>""</f>
        <v/>
      </c>
      <c r="I281" t="str">
        <f>""</f>
        <v/>
      </c>
      <c r="J281" t="str">
        <f>""</f>
        <v/>
      </c>
      <c r="K281" t="str">
        <f>""</f>
        <v/>
      </c>
      <c r="L281" t="str">
        <f>""</f>
        <v/>
      </c>
      <c r="M281" t="str">
        <f>""</f>
        <v/>
      </c>
      <c r="N281" t="str">
        <f>""</f>
        <v/>
      </c>
      <c r="O281" t="str">
        <f>""</f>
        <v/>
      </c>
      <c r="P281" t="str">
        <f>""</f>
        <v/>
      </c>
      <c r="Q281" t="str">
        <f>""</f>
        <v/>
      </c>
      <c r="R281" t="str">
        <f>""</f>
        <v/>
      </c>
      <c r="S281" t="str">
        <f>""</f>
        <v/>
      </c>
      <c r="T281" t="str">
        <f>""</f>
        <v/>
      </c>
      <c r="V281" t="str">
        <f>""</f>
        <v/>
      </c>
      <c r="W281" t="str">
        <f>""</f>
        <v/>
      </c>
      <c r="X281" t="str">
        <f>""</f>
        <v/>
      </c>
      <c r="Y281" t="str">
        <f>""</f>
        <v/>
      </c>
      <c r="Z281" t="str">
        <f>""</f>
        <v/>
      </c>
      <c r="AA281" t="str">
        <f>""</f>
        <v/>
      </c>
      <c r="AB281" t="str">
        <f>""</f>
        <v/>
      </c>
      <c r="AC281" t="str">
        <f>""</f>
        <v/>
      </c>
      <c r="AD281" t="str">
        <f>""</f>
        <v/>
      </c>
      <c r="AE281" t="str">
        <f>""</f>
        <v/>
      </c>
      <c r="AF281" t="str">
        <f>""</f>
        <v/>
      </c>
      <c r="AG281" t="str">
        <f>""</f>
        <v/>
      </c>
      <c r="AH281" t="str">
        <f>""</f>
        <v/>
      </c>
      <c r="AI281" t="str">
        <f>""</f>
        <v/>
      </c>
      <c r="AJ281" t="str">
        <f>""</f>
        <v/>
      </c>
      <c r="AK281" t="str">
        <f>""</f>
        <v/>
      </c>
      <c r="AL281" t="str">
        <f>""</f>
        <v/>
      </c>
      <c r="AM281" t="str">
        <f>""</f>
        <v/>
      </c>
      <c r="AN281" t="str">
        <f>""</f>
        <v/>
      </c>
      <c r="AO281" t="str">
        <f>""</f>
        <v/>
      </c>
      <c r="AP281" t="str">
        <f>""</f>
        <v/>
      </c>
      <c r="AQ281" t="str">
        <f>""</f>
        <v/>
      </c>
      <c r="AR281" t="str">
        <f>""</f>
        <v/>
      </c>
      <c r="AS281" t="str">
        <f>""</f>
        <v/>
      </c>
      <c r="AT281" t="str">
        <f>""</f>
        <v/>
      </c>
      <c r="AU281" t="str">
        <f>""</f>
        <v/>
      </c>
      <c r="AV281" t="str">
        <f>""</f>
        <v/>
      </c>
      <c r="AW281" t="str">
        <f>""</f>
        <v/>
      </c>
      <c r="AX281" t="str">
        <f>""</f>
        <v/>
      </c>
      <c r="AY281" t="str">
        <f>""</f>
        <v/>
      </c>
    </row>
    <row r="282" spans="1:51">
      <c r="A282" t="str">
        <f>""</f>
        <v/>
      </c>
      <c r="B282" t="str">
        <f>""</f>
        <v/>
      </c>
      <c r="C282" t="str">
        <f>""</f>
        <v/>
      </c>
      <c r="D282" t="str">
        <f>""</f>
        <v/>
      </c>
      <c r="E282" t="str">
        <f>""</f>
        <v/>
      </c>
      <c r="F282" t="str">
        <f>""</f>
        <v/>
      </c>
      <c r="G282" t="str">
        <f>""</f>
        <v/>
      </c>
      <c r="H282" t="str">
        <f>""</f>
        <v/>
      </c>
      <c r="I282" t="str">
        <f>""</f>
        <v/>
      </c>
      <c r="J282" t="str">
        <f>""</f>
        <v/>
      </c>
      <c r="K282" t="str">
        <f>""</f>
        <v/>
      </c>
      <c r="L282" t="str">
        <f>""</f>
        <v/>
      </c>
      <c r="M282" t="str">
        <f>""</f>
        <v/>
      </c>
      <c r="N282" t="str">
        <f>""</f>
        <v/>
      </c>
      <c r="O282" t="str">
        <f>""</f>
        <v/>
      </c>
      <c r="P282" t="str">
        <f>""</f>
        <v/>
      </c>
      <c r="Q282" t="str">
        <f>""</f>
        <v/>
      </c>
      <c r="R282" t="str">
        <f>""</f>
        <v/>
      </c>
      <c r="S282" t="str">
        <f>""</f>
        <v/>
      </c>
      <c r="T282" t="str">
        <f>""</f>
        <v/>
      </c>
      <c r="V282" t="str">
        <f>""</f>
        <v/>
      </c>
      <c r="W282" t="str">
        <f>""</f>
        <v/>
      </c>
      <c r="X282" t="str">
        <f>""</f>
        <v/>
      </c>
      <c r="Y282" t="str">
        <f>""</f>
        <v/>
      </c>
      <c r="Z282" t="str">
        <f>""</f>
        <v/>
      </c>
      <c r="AA282" t="str">
        <f>""</f>
        <v/>
      </c>
      <c r="AB282" t="str">
        <f>""</f>
        <v/>
      </c>
      <c r="AC282" t="str">
        <f>""</f>
        <v/>
      </c>
      <c r="AD282" t="str">
        <f>""</f>
        <v/>
      </c>
      <c r="AE282" t="str">
        <f>""</f>
        <v/>
      </c>
      <c r="AF282" t="str">
        <f>""</f>
        <v/>
      </c>
      <c r="AG282" t="str">
        <f>""</f>
        <v/>
      </c>
      <c r="AH282" t="str">
        <f>""</f>
        <v/>
      </c>
      <c r="AI282" t="str">
        <f>""</f>
        <v/>
      </c>
      <c r="AJ282" t="str">
        <f>""</f>
        <v/>
      </c>
      <c r="AK282" t="str">
        <f>""</f>
        <v/>
      </c>
      <c r="AL282" t="str">
        <f>""</f>
        <v/>
      </c>
      <c r="AM282" t="str">
        <f>""</f>
        <v/>
      </c>
      <c r="AN282" t="str">
        <f>""</f>
        <v/>
      </c>
      <c r="AO282" t="str">
        <f>""</f>
        <v/>
      </c>
      <c r="AP282" t="str">
        <f>""</f>
        <v/>
      </c>
      <c r="AQ282" t="str">
        <f>""</f>
        <v/>
      </c>
      <c r="AR282" t="str">
        <f>""</f>
        <v/>
      </c>
      <c r="AS282" t="str">
        <f>""</f>
        <v/>
      </c>
      <c r="AT282" t="str">
        <f>""</f>
        <v/>
      </c>
      <c r="AU282" t="str">
        <f>""</f>
        <v/>
      </c>
      <c r="AV282" t="str">
        <f>""</f>
        <v/>
      </c>
      <c r="AW282" t="str">
        <f>""</f>
        <v/>
      </c>
      <c r="AX282" t="str">
        <f>""</f>
        <v/>
      </c>
      <c r="AY282" t="str">
        <f>""</f>
        <v/>
      </c>
    </row>
    <row r="283" spans="1:51">
      <c r="A283" t="str">
        <f>""</f>
        <v/>
      </c>
      <c r="B283" t="str">
        <f>""</f>
        <v/>
      </c>
      <c r="C283" t="str">
        <f>""</f>
        <v/>
      </c>
      <c r="D283" t="str">
        <f>""</f>
        <v/>
      </c>
      <c r="E283" t="str">
        <f>""</f>
        <v/>
      </c>
      <c r="F283" t="str">
        <f>""</f>
        <v/>
      </c>
      <c r="G283" t="str">
        <f>""</f>
        <v/>
      </c>
      <c r="H283" t="str">
        <f>""</f>
        <v/>
      </c>
      <c r="I283" t="str">
        <f>""</f>
        <v/>
      </c>
      <c r="J283" t="str">
        <f>""</f>
        <v/>
      </c>
      <c r="K283" t="str">
        <f>""</f>
        <v/>
      </c>
      <c r="L283" t="str">
        <f>""</f>
        <v/>
      </c>
      <c r="M283" t="str">
        <f>""</f>
        <v/>
      </c>
      <c r="N283" t="str">
        <f>""</f>
        <v/>
      </c>
      <c r="O283" t="str">
        <f>""</f>
        <v/>
      </c>
      <c r="P283" t="str">
        <f>""</f>
        <v/>
      </c>
      <c r="Q283" t="str">
        <f>""</f>
        <v/>
      </c>
      <c r="R283" t="str">
        <f>""</f>
        <v/>
      </c>
      <c r="S283" t="str">
        <f>""</f>
        <v/>
      </c>
      <c r="T283" t="str">
        <f>""</f>
        <v/>
      </c>
      <c r="V283" t="str">
        <f>""</f>
        <v/>
      </c>
      <c r="W283" t="str">
        <f>""</f>
        <v/>
      </c>
      <c r="X283" t="str">
        <f>""</f>
        <v/>
      </c>
      <c r="Y283" t="str">
        <f>""</f>
        <v/>
      </c>
      <c r="Z283" t="str">
        <f>""</f>
        <v/>
      </c>
      <c r="AA283" t="str">
        <f>""</f>
        <v/>
      </c>
      <c r="AB283" t="str">
        <f>""</f>
        <v/>
      </c>
      <c r="AC283" t="str">
        <f>""</f>
        <v/>
      </c>
      <c r="AD283" t="str">
        <f>""</f>
        <v/>
      </c>
      <c r="AE283" t="str">
        <f>""</f>
        <v/>
      </c>
      <c r="AF283" t="str">
        <f>""</f>
        <v/>
      </c>
      <c r="AG283" t="str">
        <f>""</f>
        <v/>
      </c>
      <c r="AH283" t="str">
        <f>""</f>
        <v/>
      </c>
      <c r="AI283" t="str">
        <f>""</f>
        <v/>
      </c>
      <c r="AJ283" t="str">
        <f>""</f>
        <v/>
      </c>
      <c r="AK283" t="str">
        <f>""</f>
        <v/>
      </c>
      <c r="AL283" t="str">
        <f>""</f>
        <v/>
      </c>
      <c r="AM283" t="str">
        <f>""</f>
        <v/>
      </c>
      <c r="AN283" t="str">
        <f>""</f>
        <v/>
      </c>
      <c r="AO283" t="str">
        <f>""</f>
        <v/>
      </c>
      <c r="AP283" t="str">
        <f>""</f>
        <v/>
      </c>
      <c r="AQ283" t="str">
        <f>""</f>
        <v/>
      </c>
      <c r="AR283" t="str">
        <f>""</f>
        <v/>
      </c>
      <c r="AS283" t="str">
        <f>""</f>
        <v/>
      </c>
      <c r="AT283" t="str">
        <f>""</f>
        <v/>
      </c>
      <c r="AU283" t="str">
        <f>""</f>
        <v/>
      </c>
      <c r="AV283" t="str">
        <f>""</f>
        <v/>
      </c>
      <c r="AW283" t="str">
        <f>""</f>
        <v/>
      </c>
      <c r="AX283" t="str">
        <f>""</f>
        <v/>
      </c>
      <c r="AY283" t="str">
        <f>""</f>
        <v/>
      </c>
    </row>
    <row r="284" spans="1:51">
      <c r="A284" t="str">
        <f>""</f>
        <v/>
      </c>
      <c r="B284" t="str">
        <f>""</f>
        <v/>
      </c>
      <c r="C284" t="str">
        <f>""</f>
        <v/>
      </c>
      <c r="D284" t="str">
        <f>""</f>
        <v/>
      </c>
      <c r="E284" t="str">
        <f>""</f>
        <v/>
      </c>
      <c r="F284" t="str">
        <f>""</f>
        <v/>
      </c>
      <c r="G284" t="str">
        <f>""</f>
        <v/>
      </c>
      <c r="H284" t="str">
        <f>""</f>
        <v/>
      </c>
      <c r="I284" t="str">
        <f>""</f>
        <v/>
      </c>
      <c r="J284" t="str">
        <f>""</f>
        <v/>
      </c>
      <c r="K284" t="str">
        <f>""</f>
        <v/>
      </c>
      <c r="L284" t="str">
        <f>""</f>
        <v/>
      </c>
      <c r="M284" t="str">
        <f>""</f>
        <v/>
      </c>
      <c r="N284" t="str">
        <f>""</f>
        <v/>
      </c>
      <c r="O284" t="str">
        <f>""</f>
        <v/>
      </c>
      <c r="P284" t="str">
        <f>""</f>
        <v/>
      </c>
      <c r="Q284" t="str">
        <f>""</f>
        <v/>
      </c>
      <c r="R284" t="str">
        <f>""</f>
        <v/>
      </c>
      <c r="S284" t="str">
        <f>""</f>
        <v/>
      </c>
      <c r="T284" t="str">
        <f>""</f>
        <v/>
      </c>
      <c r="V284" t="str">
        <f>""</f>
        <v/>
      </c>
      <c r="W284" t="str">
        <f>""</f>
        <v/>
      </c>
      <c r="X284" t="str">
        <f>""</f>
        <v/>
      </c>
      <c r="Y284" t="str">
        <f>""</f>
        <v/>
      </c>
      <c r="Z284" t="str">
        <f>""</f>
        <v/>
      </c>
      <c r="AA284" t="str">
        <f>""</f>
        <v/>
      </c>
      <c r="AB284" t="str">
        <f>""</f>
        <v/>
      </c>
      <c r="AC284" t="str">
        <f>""</f>
        <v/>
      </c>
      <c r="AD284" t="str">
        <f>""</f>
        <v/>
      </c>
      <c r="AE284" t="str">
        <f>""</f>
        <v/>
      </c>
      <c r="AF284" t="str">
        <f>""</f>
        <v/>
      </c>
      <c r="AG284" t="str">
        <f>""</f>
        <v/>
      </c>
      <c r="AH284" t="str">
        <f>""</f>
        <v/>
      </c>
      <c r="AI284" t="str">
        <f>""</f>
        <v/>
      </c>
      <c r="AJ284" t="str">
        <f>""</f>
        <v/>
      </c>
      <c r="AK284" t="str">
        <f>""</f>
        <v/>
      </c>
      <c r="AL284" t="str">
        <f>""</f>
        <v/>
      </c>
      <c r="AM284" t="str">
        <f>""</f>
        <v/>
      </c>
      <c r="AN284" t="str">
        <f>""</f>
        <v/>
      </c>
      <c r="AO284" t="str">
        <f>""</f>
        <v/>
      </c>
      <c r="AP284" t="str">
        <f>""</f>
        <v/>
      </c>
      <c r="AQ284" t="str">
        <f>""</f>
        <v/>
      </c>
      <c r="AR284" t="str">
        <f>""</f>
        <v/>
      </c>
      <c r="AS284" t="str">
        <f>""</f>
        <v/>
      </c>
      <c r="AT284" t="str">
        <f>""</f>
        <v/>
      </c>
      <c r="AU284" t="str">
        <f>""</f>
        <v/>
      </c>
      <c r="AV284" t="str">
        <f>""</f>
        <v/>
      </c>
      <c r="AW284" t="str">
        <f>""</f>
        <v/>
      </c>
      <c r="AX284" t="str">
        <f>""</f>
        <v/>
      </c>
      <c r="AY284" t="str">
        <f>""</f>
        <v/>
      </c>
    </row>
    <row r="285" spans="1:51">
      <c r="A285" t="str">
        <f>""</f>
        <v/>
      </c>
      <c r="B285" t="str">
        <f>""</f>
        <v/>
      </c>
      <c r="C285" t="str">
        <f>""</f>
        <v/>
      </c>
      <c r="D285" t="str">
        <f>""</f>
        <v/>
      </c>
      <c r="E285" t="str">
        <f>""</f>
        <v/>
      </c>
      <c r="F285" t="str">
        <f>""</f>
        <v/>
      </c>
      <c r="G285" t="str">
        <f>""</f>
        <v/>
      </c>
      <c r="H285" t="str">
        <f>""</f>
        <v/>
      </c>
      <c r="I285" t="str">
        <f>""</f>
        <v/>
      </c>
      <c r="J285" t="str">
        <f>""</f>
        <v/>
      </c>
      <c r="K285" t="str">
        <f>""</f>
        <v/>
      </c>
      <c r="L285" t="str">
        <f>""</f>
        <v/>
      </c>
      <c r="M285" t="str">
        <f>""</f>
        <v/>
      </c>
      <c r="N285" t="str">
        <f>""</f>
        <v/>
      </c>
      <c r="O285" t="str">
        <f>""</f>
        <v/>
      </c>
      <c r="P285" t="str">
        <f>""</f>
        <v/>
      </c>
      <c r="Q285" t="str">
        <f>""</f>
        <v/>
      </c>
      <c r="R285" t="str">
        <f>""</f>
        <v/>
      </c>
      <c r="S285" t="str">
        <f>""</f>
        <v/>
      </c>
      <c r="T285" t="str">
        <f>""</f>
        <v/>
      </c>
      <c r="V285" t="str">
        <f>""</f>
        <v/>
      </c>
      <c r="W285" t="str">
        <f>""</f>
        <v/>
      </c>
      <c r="X285" t="str">
        <f>""</f>
        <v/>
      </c>
      <c r="Y285" t="str">
        <f>""</f>
        <v/>
      </c>
      <c r="Z285" t="str">
        <f>""</f>
        <v/>
      </c>
      <c r="AA285" t="str">
        <f>""</f>
        <v/>
      </c>
      <c r="AB285" t="str">
        <f>""</f>
        <v/>
      </c>
      <c r="AC285" t="str">
        <f>""</f>
        <v/>
      </c>
      <c r="AD285" t="str">
        <f>""</f>
        <v/>
      </c>
      <c r="AE285" t="str">
        <f>""</f>
        <v/>
      </c>
      <c r="AF285" t="str">
        <f>""</f>
        <v/>
      </c>
      <c r="AG285" t="str">
        <f>""</f>
        <v/>
      </c>
      <c r="AH285" t="str">
        <f>""</f>
        <v/>
      </c>
      <c r="AI285" t="str">
        <f>""</f>
        <v/>
      </c>
      <c r="AJ285" t="str">
        <f>""</f>
        <v/>
      </c>
      <c r="AK285" t="str">
        <f>""</f>
        <v/>
      </c>
      <c r="AL285" t="str">
        <f>""</f>
        <v/>
      </c>
      <c r="AM285" t="str">
        <f>""</f>
        <v/>
      </c>
      <c r="AN285" t="str">
        <f>""</f>
        <v/>
      </c>
      <c r="AO285" t="str">
        <f>""</f>
        <v/>
      </c>
      <c r="AP285" t="str">
        <f>""</f>
        <v/>
      </c>
      <c r="AQ285" t="str">
        <f>""</f>
        <v/>
      </c>
      <c r="AR285" t="str">
        <f>""</f>
        <v/>
      </c>
      <c r="AS285" t="str">
        <f>""</f>
        <v/>
      </c>
      <c r="AT285" t="str">
        <f>""</f>
        <v/>
      </c>
      <c r="AU285" t="str">
        <f>""</f>
        <v/>
      </c>
      <c r="AV285" t="str">
        <f>""</f>
        <v/>
      </c>
      <c r="AW285" t="str">
        <f>""</f>
        <v/>
      </c>
      <c r="AX285" t="str">
        <f>""</f>
        <v/>
      </c>
      <c r="AY285" t="str">
        <f>""</f>
        <v/>
      </c>
    </row>
    <row r="286" spans="1:51">
      <c r="A286" t="str">
        <f>""</f>
        <v/>
      </c>
      <c r="B286" t="str">
        <f>""</f>
        <v/>
      </c>
      <c r="C286" t="str">
        <f>""</f>
        <v/>
      </c>
      <c r="D286" t="str">
        <f>""</f>
        <v/>
      </c>
      <c r="E286" t="str">
        <f>""</f>
        <v/>
      </c>
      <c r="F286" t="str">
        <f>""</f>
        <v/>
      </c>
      <c r="G286" t="str">
        <f>""</f>
        <v/>
      </c>
      <c r="H286" t="str">
        <f>""</f>
        <v/>
      </c>
      <c r="I286" t="str">
        <f>""</f>
        <v/>
      </c>
      <c r="J286" t="str">
        <f>""</f>
        <v/>
      </c>
      <c r="K286" t="str">
        <f>""</f>
        <v/>
      </c>
      <c r="L286" t="str">
        <f>""</f>
        <v/>
      </c>
      <c r="M286" t="str">
        <f>""</f>
        <v/>
      </c>
      <c r="N286" t="str">
        <f>""</f>
        <v/>
      </c>
      <c r="O286" t="str">
        <f>""</f>
        <v/>
      </c>
      <c r="P286" t="str">
        <f>""</f>
        <v/>
      </c>
      <c r="Q286" t="str">
        <f>""</f>
        <v/>
      </c>
      <c r="R286" t="str">
        <f>""</f>
        <v/>
      </c>
      <c r="S286" t="str">
        <f>""</f>
        <v/>
      </c>
      <c r="T286" t="str">
        <f>""</f>
        <v/>
      </c>
      <c r="V286" t="str">
        <f>""</f>
        <v/>
      </c>
      <c r="W286" t="str">
        <f>""</f>
        <v/>
      </c>
      <c r="X286" t="str">
        <f>""</f>
        <v/>
      </c>
      <c r="Y286" t="str">
        <f>""</f>
        <v/>
      </c>
      <c r="Z286" t="str">
        <f>""</f>
        <v/>
      </c>
      <c r="AA286" t="str">
        <f>""</f>
        <v/>
      </c>
      <c r="AB286" t="str">
        <f>""</f>
        <v/>
      </c>
      <c r="AC286" t="str">
        <f>""</f>
        <v/>
      </c>
      <c r="AD286" t="str">
        <f>""</f>
        <v/>
      </c>
      <c r="AE286" t="str">
        <f>""</f>
        <v/>
      </c>
      <c r="AF286" t="str">
        <f>""</f>
        <v/>
      </c>
      <c r="AG286" t="str">
        <f>""</f>
        <v/>
      </c>
      <c r="AH286" t="str">
        <f>""</f>
        <v/>
      </c>
      <c r="AI286" t="str">
        <f>""</f>
        <v/>
      </c>
      <c r="AJ286" t="str">
        <f>""</f>
        <v/>
      </c>
      <c r="AK286" t="str">
        <f>""</f>
        <v/>
      </c>
      <c r="AL286" t="str">
        <f>""</f>
        <v/>
      </c>
      <c r="AM286" t="str">
        <f>""</f>
        <v/>
      </c>
      <c r="AN286" t="str">
        <f>""</f>
        <v/>
      </c>
      <c r="AO286" t="str">
        <f>""</f>
        <v/>
      </c>
      <c r="AP286" t="str">
        <f>""</f>
        <v/>
      </c>
      <c r="AQ286" t="str">
        <f>""</f>
        <v/>
      </c>
      <c r="AR286" t="str">
        <f>""</f>
        <v/>
      </c>
      <c r="AS286" t="str">
        <f>""</f>
        <v/>
      </c>
      <c r="AT286" t="str">
        <f>""</f>
        <v/>
      </c>
      <c r="AU286" t="str">
        <f>""</f>
        <v/>
      </c>
      <c r="AV286" t="str">
        <f>""</f>
        <v/>
      </c>
      <c r="AW286" t="str">
        <f>""</f>
        <v/>
      </c>
      <c r="AX286" t="str">
        <f>""</f>
        <v/>
      </c>
      <c r="AY286" t="str">
        <f>""</f>
        <v/>
      </c>
    </row>
    <row r="287" spans="1:51">
      <c r="A287" t="str">
        <f>""</f>
        <v/>
      </c>
      <c r="B287" t="str">
        <f>""</f>
        <v/>
      </c>
      <c r="C287" t="str">
        <f>""</f>
        <v/>
      </c>
      <c r="D287" t="str">
        <f>""</f>
        <v/>
      </c>
      <c r="E287" t="str">
        <f>""</f>
        <v/>
      </c>
      <c r="F287" t="str">
        <f>""</f>
        <v/>
      </c>
      <c r="G287" t="str">
        <f>""</f>
        <v/>
      </c>
      <c r="H287" t="str">
        <f>""</f>
        <v/>
      </c>
      <c r="I287" t="str">
        <f>""</f>
        <v/>
      </c>
      <c r="J287" t="str">
        <f>""</f>
        <v/>
      </c>
      <c r="K287" t="str">
        <f>""</f>
        <v/>
      </c>
      <c r="L287" t="str">
        <f>""</f>
        <v/>
      </c>
      <c r="M287" t="str">
        <f>""</f>
        <v/>
      </c>
      <c r="N287" t="str">
        <f>""</f>
        <v/>
      </c>
      <c r="O287" t="str">
        <f>""</f>
        <v/>
      </c>
      <c r="P287" t="str">
        <f>""</f>
        <v/>
      </c>
      <c r="Q287" t="str">
        <f>""</f>
        <v/>
      </c>
      <c r="R287" t="str">
        <f>""</f>
        <v/>
      </c>
      <c r="S287" t="str">
        <f>""</f>
        <v/>
      </c>
      <c r="T287" t="str">
        <f>""</f>
        <v/>
      </c>
      <c r="V287" t="str">
        <f>""</f>
        <v/>
      </c>
      <c r="W287" t="str">
        <f>""</f>
        <v/>
      </c>
      <c r="X287" t="str">
        <f>""</f>
        <v/>
      </c>
      <c r="Y287" t="str">
        <f>""</f>
        <v/>
      </c>
      <c r="Z287" t="str">
        <f>""</f>
        <v/>
      </c>
      <c r="AA287" t="str">
        <f>""</f>
        <v/>
      </c>
      <c r="AB287" t="str">
        <f>""</f>
        <v/>
      </c>
      <c r="AC287" t="str">
        <f>""</f>
        <v/>
      </c>
      <c r="AD287" t="str">
        <f>""</f>
        <v/>
      </c>
      <c r="AE287" t="str">
        <f>""</f>
        <v/>
      </c>
      <c r="AF287" t="str">
        <f>""</f>
        <v/>
      </c>
      <c r="AG287" t="str">
        <f>""</f>
        <v/>
      </c>
      <c r="AH287" t="str">
        <f>""</f>
        <v/>
      </c>
      <c r="AI287" t="str">
        <f>""</f>
        <v/>
      </c>
      <c r="AJ287" t="str">
        <f>""</f>
        <v/>
      </c>
      <c r="AK287" t="str">
        <f>""</f>
        <v/>
      </c>
      <c r="AL287" t="str">
        <f>""</f>
        <v/>
      </c>
      <c r="AM287" t="str">
        <f>""</f>
        <v/>
      </c>
      <c r="AN287" t="str">
        <f>""</f>
        <v/>
      </c>
      <c r="AO287" t="str">
        <f>""</f>
        <v/>
      </c>
      <c r="AP287" t="str">
        <f>""</f>
        <v/>
      </c>
      <c r="AQ287" t="str">
        <f>""</f>
        <v/>
      </c>
      <c r="AR287" t="str">
        <f>""</f>
        <v/>
      </c>
      <c r="AS287" t="str">
        <f>""</f>
        <v/>
      </c>
      <c r="AT287" t="str">
        <f>""</f>
        <v/>
      </c>
      <c r="AU287" t="str">
        <f>""</f>
        <v/>
      </c>
      <c r="AV287" t="str">
        <f>""</f>
        <v/>
      </c>
      <c r="AW287" t="str">
        <f>""</f>
        <v/>
      </c>
      <c r="AX287" t="str">
        <f>""</f>
        <v/>
      </c>
      <c r="AY287" t="str">
        <f>""</f>
        <v/>
      </c>
    </row>
    <row r="288" spans="1:51">
      <c r="A288" t="str">
        <f>""</f>
        <v/>
      </c>
      <c r="B288" t="str">
        <f>""</f>
        <v/>
      </c>
      <c r="C288" t="str">
        <f>""</f>
        <v/>
      </c>
      <c r="D288" t="str">
        <f>""</f>
        <v/>
      </c>
      <c r="E288" t="str">
        <f>""</f>
        <v/>
      </c>
      <c r="F288" t="str">
        <f>""</f>
        <v/>
      </c>
      <c r="G288" t="str">
        <f>""</f>
        <v/>
      </c>
      <c r="H288" t="str">
        <f>""</f>
        <v/>
      </c>
      <c r="I288" t="str">
        <f>""</f>
        <v/>
      </c>
      <c r="J288" t="str">
        <f>""</f>
        <v/>
      </c>
      <c r="K288" t="str">
        <f>""</f>
        <v/>
      </c>
      <c r="L288" t="str">
        <f>""</f>
        <v/>
      </c>
      <c r="M288" t="str">
        <f>""</f>
        <v/>
      </c>
      <c r="N288" t="str">
        <f>""</f>
        <v/>
      </c>
      <c r="O288" t="str">
        <f>""</f>
        <v/>
      </c>
      <c r="P288" t="str">
        <f>""</f>
        <v/>
      </c>
      <c r="Q288" t="str">
        <f>""</f>
        <v/>
      </c>
      <c r="R288" t="str">
        <f>""</f>
        <v/>
      </c>
      <c r="S288" t="str">
        <f>""</f>
        <v/>
      </c>
      <c r="T288" t="str">
        <f>""</f>
        <v/>
      </c>
      <c r="V288" t="str">
        <f>""</f>
        <v/>
      </c>
      <c r="W288" t="str">
        <f>""</f>
        <v/>
      </c>
      <c r="X288" t="str">
        <f>""</f>
        <v/>
      </c>
      <c r="Y288" t="str">
        <f>""</f>
        <v/>
      </c>
      <c r="Z288" t="str">
        <f>""</f>
        <v/>
      </c>
      <c r="AA288" t="str">
        <f>""</f>
        <v/>
      </c>
      <c r="AB288" t="str">
        <f>""</f>
        <v/>
      </c>
      <c r="AC288" t="str">
        <f>""</f>
        <v/>
      </c>
      <c r="AD288" t="str">
        <f>""</f>
        <v/>
      </c>
      <c r="AE288" t="str">
        <f>""</f>
        <v/>
      </c>
      <c r="AF288" t="str">
        <f>""</f>
        <v/>
      </c>
      <c r="AG288" t="str">
        <f>""</f>
        <v/>
      </c>
      <c r="AH288" t="str">
        <f>""</f>
        <v/>
      </c>
      <c r="AI288" t="str">
        <f>""</f>
        <v/>
      </c>
      <c r="AJ288" t="str">
        <f>""</f>
        <v/>
      </c>
      <c r="AK288" t="str">
        <f>""</f>
        <v/>
      </c>
      <c r="AL288" t="str">
        <f>""</f>
        <v/>
      </c>
      <c r="AM288" t="str">
        <f>""</f>
        <v/>
      </c>
      <c r="AN288" t="str">
        <f>""</f>
        <v/>
      </c>
      <c r="AO288" t="str">
        <f>""</f>
        <v/>
      </c>
      <c r="AP288" t="str">
        <f>""</f>
        <v/>
      </c>
      <c r="AQ288" t="str">
        <f>""</f>
        <v/>
      </c>
      <c r="AR288" t="str">
        <f>""</f>
        <v/>
      </c>
      <c r="AS288" t="str">
        <f>""</f>
        <v/>
      </c>
      <c r="AT288" t="str">
        <f>""</f>
        <v/>
      </c>
      <c r="AU288" t="str">
        <f>""</f>
        <v/>
      </c>
      <c r="AV288" t="str">
        <f>""</f>
        <v/>
      </c>
      <c r="AW288" t="str">
        <f>""</f>
        <v/>
      </c>
      <c r="AX288" t="str">
        <f>""</f>
        <v/>
      </c>
      <c r="AY288" t="str">
        <f>""</f>
        <v/>
      </c>
    </row>
    <row r="289" spans="1:51">
      <c r="A289" t="str">
        <f>""</f>
        <v/>
      </c>
      <c r="B289" t="str">
        <f>""</f>
        <v/>
      </c>
      <c r="C289" t="str">
        <f>""</f>
        <v/>
      </c>
      <c r="D289" t="str">
        <f>""</f>
        <v/>
      </c>
      <c r="E289" t="str">
        <f>""</f>
        <v/>
      </c>
      <c r="F289" t="str">
        <f>""</f>
        <v/>
      </c>
      <c r="G289" t="str">
        <f>""</f>
        <v/>
      </c>
      <c r="H289" t="str">
        <f>""</f>
        <v/>
      </c>
      <c r="I289" t="str">
        <f>""</f>
        <v/>
      </c>
      <c r="J289" t="str">
        <f>""</f>
        <v/>
      </c>
      <c r="K289" t="str">
        <f>""</f>
        <v/>
      </c>
      <c r="L289" t="str">
        <f>""</f>
        <v/>
      </c>
      <c r="M289" t="str">
        <f>""</f>
        <v/>
      </c>
      <c r="N289" t="str">
        <f>""</f>
        <v/>
      </c>
      <c r="O289" t="str">
        <f>""</f>
        <v/>
      </c>
      <c r="P289" t="str">
        <f>""</f>
        <v/>
      </c>
      <c r="Q289" t="str">
        <f>""</f>
        <v/>
      </c>
      <c r="R289" t="str">
        <f>""</f>
        <v/>
      </c>
      <c r="S289" t="str">
        <f>""</f>
        <v/>
      </c>
      <c r="T289" t="str">
        <f>""</f>
        <v/>
      </c>
      <c r="V289" t="str">
        <f>""</f>
        <v/>
      </c>
      <c r="W289" t="str">
        <f>""</f>
        <v/>
      </c>
      <c r="X289" t="str">
        <f>""</f>
        <v/>
      </c>
      <c r="Y289" t="str">
        <f>""</f>
        <v/>
      </c>
      <c r="Z289" t="str">
        <f>""</f>
        <v/>
      </c>
      <c r="AA289" t="str">
        <f>""</f>
        <v/>
      </c>
      <c r="AB289" t="str">
        <f>""</f>
        <v/>
      </c>
      <c r="AC289" t="str">
        <f>""</f>
        <v/>
      </c>
      <c r="AD289" t="str">
        <f>""</f>
        <v/>
      </c>
      <c r="AE289" t="str">
        <f>""</f>
        <v/>
      </c>
      <c r="AF289" t="str">
        <f>""</f>
        <v/>
      </c>
      <c r="AG289" t="str">
        <f>""</f>
        <v/>
      </c>
      <c r="AH289" t="str">
        <f>""</f>
        <v/>
      </c>
      <c r="AI289" t="str">
        <f>""</f>
        <v/>
      </c>
      <c r="AJ289" t="str">
        <f>""</f>
        <v/>
      </c>
      <c r="AK289" t="str">
        <f>""</f>
        <v/>
      </c>
      <c r="AL289" t="str">
        <f>""</f>
        <v/>
      </c>
      <c r="AM289" t="str">
        <f>""</f>
        <v/>
      </c>
      <c r="AN289" t="str">
        <f>""</f>
        <v/>
      </c>
      <c r="AO289" t="str">
        <f>""</f>
        <v/>
      </c>
      <c r="AP289" t="str">
        <f>""</f>
        <v/>
      </c>
      <c r="AQ289" t="str">
        <f>""</f>
        <v/>
      </c>
      <c r="AR289" t="str">
        <f>""</f>
        <v/>
      </c>
      <c r="AS289" t="str">
        <f>""</f>
        <v/>
      </c>
      <c r="AT289" t="str">
        <f>""</f>
        <v/>
      </c>
      <c r="AU289" t="str">
        <f>""</f>
        <v/>
      </c>
      <c r="AV289" t="str">
        <f>""</f>
        <v/>
      </c>
      <c r="AW289" t="str">
        <f>""</f>
        <v/>
      </c>
      <c r="AX289" t="str">
        <f>""</f>
        <v/>
      </c>
      <c r="AY289" t="str">
        <f>""</f>
        <v/>
      </c>
    </row>
    <row r="290" spans="1:51">
      <c r="A290" t="str">
        <f>""</f>
        <v/>
      </c>
      <c r="B290" t="str">
        <f>""</f>
        <v/>
      </c>
      <c r="C290" t="str">
        <f>""</f>
        <v/>
      </c>
      <c r="D290" t="str">
        <f>""</f>
        <v/>
      </c>
      <c r="E290" t="str">
        <f>""</f>
        <v/>
      </c>
      <c r="F290" t="str">
        <f>""</f>
        <v/>
      </c>
      <c r="G290" t="str">
        <f>""</f>
        <v/>
      </c>
      <c r="H290" t="str">
        <f>""</f>
        <v/>
      </c>
      <c r="I290" t="str">
        <f>""</f>
        <v/>
      </c>
      <c r="J290" t="str">
        <f>""</f>
        <v/>
      </c>
      <c r="K290" t="str">
        <f>""</f>
        <v/>
      </c>
      <c r="L290" t="str">
        <f>""</f>
        <v/>
      </c>
      <c r="M290" t="str">
        <f>""</f>
        <v/>
      </c>
      <c r="N290" t="str">
        <f>""</f>
        <v/>
      </c>
      <c r="O290" t="str">
        <f>""</f>
        <v/>
      </c>
      <c r="P290" t="str">
        <f>""</f>
        <v/>
      </c>
      <c r="Q290" t="str">
        <f>""</f>
        <v/>
      </c>
      <c r="R290" t="str">
        <f>""</f>
        <v/>
      </c>
      <c r="S290" t="str">
        <f>""</f>
        <v/>
      </c>
      <c r="T290" t="str">
        <f>""</f>
        <v/>
      </c>
      <c r="V290" t="str">
        <f>""</f>
        <v/>
      </c>
      <c r="W290" t="str">
        <f>""</f>
        <v/>
      </c>
      <c r="X290" t="str">
        <f>""</f>
        <v/>
      </c>
      <c r="Y290" t="str">
        <f>""</f>
        <v/>
      </c>
      <c r="Z290" t="str">
        <f>""</f>
        <v/>
      </c>
      <c r="AA290" t="str">
        <f>""</f>
        <v/>
      </c>
      <c r="AB290" t="str">
        <f>""</f>
        <v/>
      </c>
      <c r="AC290" t="str">
        <f>""</f>
        <v/>
      </c>
      <c r="AD290" t="str">
        <f>""</f>
        <v/>
      </c>
      <c r="AE290" t="str">
        <f>""</f>
        <v/>
      </c>
      <c r="AF290" t="str">
        <f>""</f>
        <v/>
      </c>
      <c r="AG290" t="str">
        <f>""</f>
        <v/>
      </c>
      <c r="AH290" t="str">
        <f>""</f>
        <v/>
      </c>
      <c r="AI290" t="str">
        <f>""</f>
        <v/>
      </c>
      <c r="AJ290" t="str">
        <f>""</f>
        <v/>
      </c>
      <c r="AK290" t="str">
        <f>""</f>
        <v/>
      </c>
      <c r="AL290" t="str">
        <f>""</f>
        <v/>
      </c>
      <c r="AM290" t="str">
        <f>""</f>
        <v/>
      </c>
      <c r="AN290" t="str">
        <f>""</f>
        <v/>
      </c>
      <c r="AO290" t="str">
        <f>""</f>
        <v/>
      </c>
      <c r="AP290" t="str">
        <f>""</f>
        <v/>
      </c>
      <c r="AQ290" t="str">
        <f>""</f>
        <v/>
      </c>
      <c r="AR290" t="str">
        <f>""</f>
        <v/>
      </c>
      <c r="AS290" t="str">
        <f>""</f>
        <v/>
      </c>
      <c r="AT290" t="str">
        <f>""</f>
        <v/>
      </c>
      <c r="AU290" t="str">
        <f>""</f>
        <v/>
      </c>
      <c r="AV290" t="str">
        <f>""</f>
        <v/>
      </c>
      <c r="AW290" t="str">
        <f>""</f>
        <v/>
      </c>
      <c r="AX290" t="str">
        <f>""</f>
        <v/>
      </c>
      <c r="AY290" t="str">
        <f>""</f>
        <v/>
      </c>
    </row>
    <row r="291" spans="1:51">
      <c r="A291" t="str">
        <f>""</f>
        <v/>
      </c>
      <c r="B291" t="str">
        <f>""</f>
        <v/>
      </c>
      <c r="C291" t="str">
        <f>""</f>
        <v/>
      </c>
      <c r="D291" t="str">
        <f>""</f>
        <v/>
      </c>
      <c r="E291" t="str">
        <f>""</f>
        <v/>
      </c>
      <c r="F291" t="str">
        <f>""</f>
        <v/>
      </c>
      <c r="G291" t="str">
        <f>""</f>
        <v/>
      </c>
      <c r="H291" t="str">
        <f>""</f>
        <v/>
      </c>
      <c r="I291" t="str">
        <f>""</f>
        <v/>
      </c>
      <c r="J291" t="str">
        <f>""</f>
        <v/>
      </c>
      <c r="K291" t="str">
        <f>""</f>
        <v/>
      </c>
      <c r="L291" t="str">
        <f>""</f>
        <v/>
      </c>
      <c r="M291" t="str">
        <f>""</f>
        <v/>
      </c>
      <c r="N291" t="str">
        <f>""</f>
        <v/>
      </c>
      <c r="O291" t="str">
        <f>""</f>
        <v/>
      </c>
      <c r="P291" t="str">
        <f>""</f>
        <v/>
      </c>
      <c r="Q291" t="str">
        <f>""</f>
        <v/>
      </c>
      <c r="R291" t="str">
        <f>""</f>
        <v/>
      </c>
      <c r="S291" t="str">
        <f>""</f>
        <v/>
      </c>
      <c r="T291" t="str">
        <f>""</f>
        <v/>
      </c>
      <c r="V291" t="str">
        <f>""</f>
        <v/>
      </c>
      <c r="W291" t="str">
        <f>""</f>
        <v/>
      </c>
      <c r="X291" t="str">
        <f>""</f>
        <v/>
      </c>
      <c r="Y291" t="str">
        <f>""</f>
        <v/>
      </c>
      <c r="Z291" t="str">
        <f>""</f>
        <v/>
      </c>
      <c r="AA291" t="str">
        <f>""</f>
        <v/>
      </c>
      <c r="AB291" t="str">
        <f>""</f>
        <v/>
      </c>
      <c r="AC291" t="str">
        <f>""</f>
        <v/>
      </c>
      <c r="AD291" t="str">
        <f>""</f>
        <v/>
      </c>
      <c r="AE291" t="str">
        <f>""</f>
        <v/>
      </c>
      <c r="AF291" t="str">
        <f>""</f>
        <v/>
      </c>
      <c r="AG291" t="str">
        <f>""</f>
        <v/>
      </c>
      <c r="AH291" t="str">
        <f>""</f>
        <v/>
      </c>
      <c r="AI291" t="str">
        <f>""</f>
        <v/>
      </c>
      <c r="AJ291" t="str">
        <f>""</f>
        <v/>
      </c>
      <c r="AK291" t="str">
        <f>""</f>
        <v/>
      </c>
      <c r="AL291" t="str">
        <f>""</f>
        <v/>
      </c>
      <c r="AM291" t="str">
        <f>""</f>
        <v/>
      </c>
      <c r="AN291" t="str">
        <f>""</f>
        <v/>
      </c>
      <c r="AO291" t="str">
        <f>""</f>
        <v/>
      </c>
      <c r="AP291" t="str">
        <f>""</f>
        <v/>
      </c>
      <c r="AQ291" t="str">
        <f>""</f>
        <v/>
      </c>
      <c r="AR291" t="str">
        <f>""</f>
        <v/>
      </c>
      <c r="AS291" t="str">
        <f>""</f>
        <v/>
      </c>
      <c r="AT291" t="str">
        <f>""</f>
        <v/>
      </c>
      <c r="AU291" t="str">
        <f>""</f>
        <v/>
      </c>
      <c r="AV291" t="str">
        <f>""</f>
        <v/>
      </c>
      <c r="AW291" t="str">
        <f>""</f>
        <v/>
      </c>
      <c r="AX291" t="str">
        <f>""</f>
        <v/>
      </c>
      <c r="AY291" t="str">
        <f>""</f>
        <v/>
      </c>
    </row>
    <row r="292" spans="1:51">
      <c r="A292" t="str">
        <f>""</f>
        <v/>
      </c>
      <c r="B292" t="str">
        <f>""</f>
        <v/>
      </c>
      <c r="C292" t="str">
        <f>""</f>
        <v/>
      </c>
      <c r="D292" t="str">
        <f>""</f>
        <v/>
      </c>
      <c r="E292" t="str">
        <f>""</f>
        <v/>
      </c>
      <c r="F292" t="str">
        <f>""</f>
        <v/>
      </c>
      <c r="G292" t="str">
        <f>""</f>
        <v/>
      </c>
      <c r="H292" t="str">
        <f>""</f>
        <v/>
      </c>
      <c r="I292" t="str">
        <f>""</f>
        <v/>
      </c>
      <c r="J292" t="str">
        <f>""</f>
        <v/>
      </c>
      <c r="K292" t="str">
        <f>""</f>
        <v/>
      </c>
      <c r="L292" t="str">
        <f>""</f>
        <v/>
      </c>
      <c r="M292" t="str">
        <f>""</f>
        <v/>
      </c>
      <c r="N292" t="str">
        <f>""</f>
        <v/>
      </c>
      <c r="O292" t="str">
        <f>""</f>
        <v/>
      </c>
      <c r="P292" t="str">
        <f>""</f>
        <v/>
      </c>
      <c r="Q292" t="str">
        <f>""</f>
        <v/>
      </c>
      <c r="R292" t="str">
        <f>""</f>
        <v/>
      </c>
      <c r="S292" t="str">
        <f>""</f>
        <v/>
      </c>
      <c r="T292" t="str">
        <f>""</f>
        <v/>
      </c>
      <c r="V292" t="str">
        <f>""</f>
        <v/>
      </c>
      <c r="W292" t="str">
        <f>""</f>
        <v/>
      </c>
      <c r="X292" t="str">
        <f>""</f>
        <v/>
      </c>
      <c r="Y292" t="str">
        <f>""</f>
        <v/>
      </c>
      <c r="Z292" t="str">
        <f>""</f>
        <v/>
      </c>
      <c r="AA292" t="str">
        <f>""</f>
        <v/>
      </c>
      <c r="AB292" t="str">
        <f>""</f>
        <v/>
      </c>
      <c r="AC292" t="str">
        <f>""</f>
        <v/>
      </c>
      <c r="AD292" t="str">
        <f>""</f>
        <v/>
      </c>
      <c r="AE292" t="str">
        <f>""</f>
        <v/>
      </c>
      <c r="AF292" t="str">
        <f>""</f>
        <v/>
      </c>
      <c r="AG292" t="str">
        <f>""</f>
        <v/>
      </c>
      <c r="AH292" t="str">
        <f>""</f>
        <v/>
      </c>
      <c r="AI292" t="str">
        <f>""</f>
        <v/>
      </c>
      <c r="AJ292" t="str">
        <f>""</f>
        <v/>
      </c>
      <c r="AK292" t="str">
        <f>""</f>
        <v/>
      </c>
      <c r="AL292" t="str">
        <f>""</f>
        <v/>
      </c>
      <c r="AM292" t="str">
        <f>""</f>
        <v/>
      </c>
      <c r="AN292" t="str">
        <f>""</f>
        <v/>
      </c>
      <c r="AO292" t="str">
        <f>""</f>
        <v/>
      </c>
      <c r="AP292" t="str">
        <f>""</f>
        <v/>
      </c>
      <c r="AQ292" t="str">
        <f>""</f>
        <v/>
      </c>
      <c r="AR292" t="str">
        <f>""</f>
        <v/>
      </c>
      <c r="AS292" t="str">
        <f>""</f>
        <v/>
      </c>
      <c r="AT292" t="str">
        <f>""</f>
        <v/>
      </c>
      <c r="AU292" t="str">
        <f>""</f>
        <v/>
      </c>
      <c r="AV292" t="str">
        <f>""</f>
        <v/>
      </c>
      <c r="AW292" t="str">
        <f>""</f>
        <v/>
      </c>
      <c r="AX292" t="str">
        <f>""</f>
        <v/>
      </c>
      <c r="AY292" t="str">
        <f>""</f>
        <v/>
      </c>
    </row>
    <row r="293" spans="1:51">
      <c r="A293" t="str">
        <f>""</f>
        <v/>
      </c>
      <c r="B293" t="str">
        <f>""</f>
        <v/>
      </c>
      <c r="C293" t="str">
        <f>""</f>
        <v/>
      </c>
      <c r="D293" t="str">
        <f>""</f>
        <v/>
      </c>
      <c r="E293" t="str">
        <f>""</f>
        <v/>
      </c>
      <c r="F293" t="str">
        <f>""</f>
        <v/>
      </c>
      <c r="G293" t="str">
        <f>""</f>
        <v/>
      </c>
      <c r="H293" t="str">
        <f>""</f>
        <v/>
      </c>
      <c r="I293" t="str">
        <f>""</f>
        <v/>
      </c>
      <c r="J293" t="str">
        <f>""</f>
        <v/>
      </c>
      <c r="K293" t="str">
        <f>""</f>
        <v/>
      </c>
      <c r="L293" t="str">
        <f>""</f>
        <v/>
      </c>
      <c r="M293" t="str">
        <f>""</f>
        <v/>
      </c>
      <c r="N293" t="str">
        <f>""</f>
        <v/>
      </c>
      <c r="O293" t="str">
        <f>""</f>
        <v/>
      </c>
      <c r="P293" t="str">
        <f>""</f>
        <v/>
      </c>
      <c r="Q293" t="str">
        <f>""</f>
        <v/>
      </c>
      <c r="R293" t="str">
        <f>""</f>
        <v/>
      </c>
      <c r="S293" t="str">
        <f>""</f>
        <v/>
      </c>
      <c r="T293" t="str">
        <f>""</f>
        <v/>
      </c>
      <c r="V293" t="str">
        <f>""</f>
        <v/>
      </c>
      <c r="W293" t="str">
        <f>""</f>
        <v/>
      </c>
      <c r="X293" t="str">
        <f>""</f>
        <v/>
      </c>
      <c r="Y293" t="str">
        <f>""</f>
        <v/>
      </c>
      <c r="Z293" t="str">
        <f>""</f>
        <v/>
      </c>
      <c r="AA293" t="str">
        <f>""</f>
        <v/>
      </c>
      <c r="AB293" t="str">
        <f>""</f>
        <v/>
      </c>
      <c r="AC293" t="str">
        <f>""</f>
        <v/>
      </c>
      <c r="AD293" t="str">
        <f>""</f>
        <v/>
      </c>
      <c r="AE293" t="str">
        <f>""</f>
        <v/>
      </c>
      <c r="AF293" t="str">
        <f>""</f>
        <v/>
      </c>
      <c r="AG293" t="str">
        <f>""</f>
        <v/>
      </c>
      <c r="AH293" t="str">
        <f>""</f>
        <v/>
      </c>
      <c r="AI293" t="str">
        <f>""</f>
        <v/>
      </c>
      <c r="AJ293" t="str">
        <f>""</f>
        <v/>
      </c>
      <c r="AK293" t="str">
        <f>""</f>
        <v/>
      </c>
      <c r="AL293" t="str">
        <f>""</f>
        <v/>
      </c>
      <c r="AM293" t="str">
        <f>""</f>
        <v/>
      </c>
      <c r="AN293" t="str">
        <f>""</f>
        <v/>
      </c>
      <c r="AO293" t="str">
        <f>""</f>
        <v/>
      </c>
      <c r="AP293" t="str">
        <f>""</f>
        <v/>
      </c>
      <c r="AQ293" t="str">
        <f>""</f>
        <v/>
      </c>
      <c r="AR293" t="str">
        <f>""</f>
        <v/>
      </c>
      <c r="AS293" t="str">
        <f>""</f>
        <v/>
      </c>
      <c r="AT293" t="str">
        <f>""</f>
        <v/>
      </c>
      <c r="AU293" t="str">
        <f>""</f>
        <v/>
      </c>
      <c r="AV293" t="str">
        <f>""</f>
        <v/>
      </c>
      <c r="AW293" t="str">
        <f>""</f>
        <v/>
      </c>
      <c r="AX293" t="str">
        <f>""</f>
        <v/>
      </c>
      <c r="AY293" t="str">
        <f>""</f>
        <v/>
      </c>
    </row>
    <row r="294" spans="1:51">
      <c r="A294" t="str">
        <f>""</f>
        <v/>
      </c>
      <c r="B294" t="str">
        <f>""</f>
        <v/>
      </c>
      <c r="C294" t="str">
        <f>""</f>
        <v/>
      </c>
      <c r="D294" t="str">
        <f>""</f>
        <v/>
      </c>
      <c r="E294" t="str">
        <f>""</f>
        <v/>
      </c>
      <c r="F294" t="str">
        <f>""</f>
        <v/>
      </c>
      <c r="G294" t="str">
        <f>""</f>
        <v/>
      </c>
      <c r="H294" t="str">
        <f>""</f>
        <v/>
      </c>
      <c r="I294" t="str">
        <f>""</f>
        <v/>
      </c>
      <c r="J294" t="str">
        <f>""</f>
        <v/>
      </c>
      <c r="K294" t="str">
        <f>""</f>
        <v/>
      </c>
      <c r="L294" t="str">
        <f>""</f>
        <v/>
      </c>
      <c r="M294" t="str">
        <f>""</f>
        <v/>
      </c>
      <c r="N294" t="str">
        <f>""</f>
        <v/>
      </c>
      <c r="O294" t="str">
        <f>""</f>
        <v/>
      </c>
      <c r="P294" t="str">
        <f>""</f>
        <v/>
      </c>
      <c r="Q294" t="str">
        <f>""</f>
        <v/>
      </c>
      <c r="R294" t="str">
        <f>""</f>
        <v/>
      </c>
      <c r="S294" t="str">
        <f>""</f>
        <v/>
      </c>
      <c r="T294" t="str">
        <f>""</f>
        <v/>
      </c>
      <c r="V294" t="str">
        <f>""</f>
        <v/>
      </c>
      <c r="W294" t="str">
        <f>""</f>
        <v/>
      </c>
      <c r="X294" t="str">
        <f>""</f>
        <v/>
      </c>
      <c r="Y294" t="str">
        <f>""</f>
        <v/>
      </c>
      <c r="Z294" t="str">
        <f>""</f>
        <v/>
      </c>
      <c r="AA294" t="str">
        <f>""</f>
        <v/>
      </c>
      <c r="AB294" t="str">
        <f>""</f>
        <v/>
      </c>
      <c r="AC294" t="str">
        <f>""</f>
        <v/>
      </c>
      <c r="AD294" t="str">
        <f>""</f>
        <v/>
      </c>
      <c r="AE294" t="str">
        <f>""</f>
        <v/>
      </c>
      <c r="AF294" t="str">
        <f>""</f>
        <v/>
      </c>
      <c r="AG294" t="str">
        <f>""</f>
        <v/>
      </c>
      <c r="AH294" t="str">
        <f>""</f>
        <v/>
      </c>
      <c r="AI294" t="str">
        <f>""</f>
        <v/>
      </c>
      <c r="AJ294" t="str">
        <f>""</f>
        <v/>
      </c>
      <c r="AK294" t="str">
        <f>""</f>
        <v/>
      </c>
      <c r="AL294" t="str">
        <f>""</f>
        <v/>
      </c>
      <c r="AM294" t="str">
        <f>""</f>
        <v/>
      </c>
      <c r="AN294" t="str">
        <f>""</f>
        <v/>
      </c>
      <c r="AO294" t="str">
        <f>""</f>
        <v/>
      </c>
      <c r="AP294" t="str">
        <f>""</f>
        <v/>
      </c>
      <c r="AQ294" t="str">
        <f>""</f>
        <v/>
      </c>
      <c r="AR294" t="str">
        <f>""</f>
        <v/>
      </c>
      <c r="AS294" t="str">
        <f>""</f>
        <v/>
      </c>
      <c r="AT294" t="str">
        <f>""</f>
        <v/>
      </c>
      <c r="AU294" t="str">
        <f>""</f>
        <v/>
      </c>
      <c r="AV294" t="str">
        <f>""</f>
        <v/>
      </c>
      <c r="AW294" t="str">
        <f>""</f>
        <v/>
      </c>
      <c r="AX294" t="str">
        <f>""</f>
        <v/>
      </c>
      <c r="AY294" t="str">
        <f>""</f>
        <v/>
      </c>
    </row>
    <row r="295" spans="1:51">
      <c r="A295" t="str">
        <f>""</f>
        <v/>
      </c>
      <c r="B295" t="str">
        <f>""</f>
        <v/>
      </c>
      <c r="C295" t="str">
        <f>""</f>
        <v/>
      </c>
      <c r="D295" t="str">
        <f>""</f>
        <v/>
      </c>
      <c r="E295" t="str">
        <f>""</f>
        <v/>
      </c>
      <c r="F295" t="str">
        <f>""</f>
        <v/>
      </c>
      <c r="G295" t="str">
        <f>""</f>
        <v/>
      </c>
      <c r="H295" t="str">
        <f>""</f>
        <v/>
      </c>
      <c r="I295" t="str">
        <f>""</f>
        <v/>
      </c>
      <c r="J295" t="str">
        <f>""</f>
        <v/>
      </c>
      <c r="K295" t="str">
        <f>""</f>
        <v/>
      </c>
      <c r="L295" t="str">
        <f>""</f>
        <v/>
      </c>
      <c r="M295" t="str">
        <f>""</f>
        <v/>
      </c>
      <c r="N295" t="str">
        <f>""</f>
        <v/>
      </c>
      <c r="O295" t="str">
        <f>""</f>
        <v/>
      </c>
      <c r="P295" t="str">
        <f>""</f>
        <v/>
      </c>
      <c r="Q295" t="str">
        <f>""</f>
        <v/>
      </c>
      <c r="R295" t="str">
        <f>""</f>
        <v/>
      </c>
      <c r="S295" t="str">
        <f>""</f>
        <v/>
      </c>
      <c r="T295" t="str">
        <f>""</f>
        <v/>
      </c>
      <c r="V295" t="str">
        <f>""</f>
        <v/>
      </c>
      <c r="W295" t="str">
        <f>""</f>
        <v/>
      </c>
      <c r="X295" t="str">
        <f>""</f>
        <v/>
      </c>
      <c r="Y295" t="str">
        <f>""</f>
        <v/>
      </c>
      <c r="Z295" t="str">
        <f>""</f>
        <v/>
      </c>
      <c r="AA295" t="str">
        <f>""</f>
        <v/>
      </c>
      <c r="AB295" t="str">
        <f>""</f>
        <v/>
      </c>
      <c r="AC295" t="str">
        <f>""</f>
        <v/>
      </c>
      <c r="AD295" t="str">
        <f>""</f>
        <v/>
      </c>
      <c r="AE295" t="str">
        <f>""</f>
        <v/>
      </c>
      <c r="AF295" t="str">
        <f>""</f>
        <v/>
      </c>
      <c r="AG295" t="str">
        <f>""</f>
        <v/>
      </c>
      <c r="AH295" t="str">
        <f>""</f>
        <v/>
      </c>
      <c r="AI295" t="str">
        <f>""</f>
        <v/>
      </c>
      <c r="AJ295" t="str">
        <f>""</f>
        <v/>
      </c>
      <c r="AK295" t="str">
        <f>""</f>
        <v/>
      </c>
      <c r="AL295" t="str">
        <f>""</f>
        <v/>
      </c>
      <c r="AM295" t="str">
        <f>""</f>
        <v/>
      </c>
      <c r="AN295" t="str">
        <f>""</f>
        <v/>
      </c>
      <c r="AO295" t="str">
        <f>""</f>
        <v/>
      </c>
      <c r="AP295" t="str">
        <f>""</f>
        <v/>
      </c>
      <c r="AQ295" t="str">
        <f>""</f>
        <v/>
      </c>
      <c r="AR295" t="str">
        <f>""</f>
        <v/>
      </c>
      <c r="AS295" t="str">
        <f>""</f>
        <v/>
      </c>
      <c r="AT295" t="str">
        <f>""</f>
        <v/>
      </c>
      <c r="AU295" t="str">
        <f>""</f>
        <v/>
      </c>
      <c r="AV295" t="str">
        <f>""</f>
        <v/>
      </c>
      <c r="AW295" t="str">
        <f>""</f>
        <v/>
      </c>
      <c r="AX295" t="str">
        <f>""</f>
        <v/>
      </c>
      <c r="AY295" t="str">
        <f>""</f>
        <v/>
      </c>
    </row>
    <row r="296" spans="1:51">
      <c r="A296" t="str">
        <f>""</f>
        <v/>
      </c>
      <c r="B296" t="str">
        <f>""</f>
        <v/>
      </c>
      <c r="C296" t="str">
        <f>""</f>
        <v/>
      </c>
      <c r="D296" t="str">
        <f>""</f>
        <v/>
      </c>
      <c r="E296" t="str">
        <f>""</f>
        <v/>
      </c>
      <c r="F296" t="str">
        <f>""</f>
        <v/>
      </c>
      <c r="G296" t="str">
        <f>""</f>
        <v/>
      </c>
      <c r="H296" t="str">
        <f>""</f>
        <v/>
      </c>
      <c r="I296" t="str">
        <f>""</f>
        <v/>
      </c>
      <c r="J296" t="str">
        <f>""</f>
        <v/>
      </c>
      <c r="K296" t="str">
        <f>""</f>
        <v/>
      </c>
      <c r="L296" t="str">
        <f>""</f>
        <v/>
      </c>
      <c r="M296" t="str">
        <f>""</f>
        <v/>
      </c>
      <c r="N296" t="str">
        <f>""</f>
        <v/>
      </c>
      <c r="O296" t="str">
        <f>""</f>
        <v/>
      </c>
      <c r="P296" t="str">
        <f>""</f>
        <v/>
      </c>
      <c r="Q296" t="str">
        <f>""</f>
        <v/>
      </c>
      <c r="R296" t="str">
        <f>""</f>
        <v/>
      </c>
      <c r="S296" t="str">
        <f>""</f>
        <v/>
      </c>
      <c r="T296" t="str">
        <f>""</f>
        <v/>
      </c>
      <c r="V296" t="str">
        <f>""</f>
        <v/>
      </c>
      <c r="W296" t="str">
        <f>""</f>
        <v/>
      </c>
      <c r="X296" t="str">
        <f>""</f>
        <v/>
      </c>
      <c r="Y296" t="str">
        <f>""</f>
        <v/>
      </c>
      <c r="Z296" t="str">
        <f>""</f>
        <v/>
      </c>
      <c r="AA296" t="str">
        <f>""</f>
        <v/>
      </c>
      <c r="AB296" t="str">
        <f>""</f>
        <v/>
      </c>
      <c r="AC296" t="str">
        <f>""</f>
        <v/>
      </c>
      <c r="AD296" t="str">
        <f>""</f>
        <v/>
      </c>
      <c r="AE296" t="str">
        <f>""</f>
        <v/>
      </c>
      <c r="AF296" t="str">
        <f>""</f>
        <v/>
      </c>
      <c r="AG296" t="str">
        <f>""</f>
        <v/>
      </c>
      <c r="AH296" t="str">
        <f>""</f>
        <v/>
      </c>
      <c r="AI296" t="str">
        <f>""</f>
        <v/>
      </c>
      <c r="AJ296" t="str">
        <f>""</f>
        <v/>
      </c>
      <c r="AK296" t="str">
        <f>""</f>
        <v/>
      </c>
      <c r="AL296" t="str">
        <f>""</f>
        <v/>
      </c>
      <c r="AM296" t="str">
        <f>""</f>
        <v/>
      </c>
      <c r="AN296" t="str">
        <f>""</f>
        <v/>
      </c>
      <c r="AO296" t="str">
        <f>""</f>
        <v/>
      </c>
      <c r="AP296" t="str">
        <f>""</f>
        <v/>
      </c>
      <c r="AQ296" t="str">
        <f>""</f>
        <v/>
      </c>
      <c r="AR296" t="str">
        <f>""</f>
        <v/>
      </c>
      <c r="AS296" t="str">
        <f>""</f>
        <v/>
      </c>
      <c r="AT296" t="str">
        <f>""</f>
        <v/>
      </c>
      <c r="AU296" t="str">
        <f>""</f>
        <v/>
      </c>
      <c r="AV296" t="str">
        <f>""</f>
        <v/>
      </c>
      <c r="AW296" t="str">
        <f>""</f>
        <v/>
      </c>
      <c r="AX296" t="str">
        <f>""</f>
        <v/>
      </c>
      <c r="AY296" t="str">
        <f>""</f>
        <v/>
      </c>
    </row>
    <row r="297" spans="1:51">
      <c r="A297" t="str">
        <f>""</f>
        <v/>
      </c>
      <c r="B297" t="str">
        <f>""</f>
        <v/>
      </c>
      <c r="C297" t="str">
        <f>""</f>
        <v/>
      </c>
      <c r="D297" t="str">
        <f>""</f>
        <v/>
      </c>
      <c r="E297" t="str">
        <f>""</f>
        <v/>
      </c>
      <c r="F297" t="str">
        <f>""</f>
        <v/>
      </c>
      <c r="G297" t="str">
        <f>""</f>
        <v/>
      </c>
      <c r="H297" t="str">
        <f>""</f>
        <v/>
      </c>
      <c r="I297" t="str">
        <f>""</f>
        <v/>
      </c>
      <c r="J297" t="str">
        <f>""</f>
        <v/>
      </c>
      <c r="K297" t="str">
        <f>""</f>
        <v/>
      </c>
      <c r="L297" t="str">
        <f>""</f>
        <v/>
      </c>
      <c r="M297" t="str">
        <f>""</f>
        <v/>
      </c>
      <c r="N297" t="str">
        <f>""</f>
        <v/>
      </c>
      <c r="O297" t="str">
        <f>""</f>
        <v/>
      </c>
      <c r="P297" t="str">
        <f>""</f>
        <v/>
      </c>
      <c r="Q297" t="str">
        <f>""</f>
        <v/>
      </c>
      <c r="R297" t="str">
        <f>""</f>
        <v/>
      </c>
      <c r="S297" t="str">
        <f>""</f>
        <v/>
      </c>
      <c r="T297" t="str">
        <f>""</f>
        <v/>
      </c>
      <c r="V297" t="str">
        <f>""</f>
        <v/>
      </c>
      <c r="W297" t="str">
        <f>""</f>
        <v/>
      </c>
      <c r="X297" t="str">
        <f>""</f>
        <v/>
      </c>
      <c r="Y297" t="str">
        <f>""</f>
        <v/>
      </c>
      <c r="Z297" t="str">
        <f>""</f>
        <v/>
      </c>
      <c r="AA297" t="str">
        <f>""</f>
        <v/>
      </c>
      <c r="AB297" t="str">
        <f>""</f>
        <v/>
      </c>
      <c r="AC297" t="str">
        <f>""</f>
        <v/>
      </c>
      <c r="AD297" t="str">
        <f>""</f>
        <v/>
      </c>
      <c r="AE297" t="str">
        <f>""</f>
        <v/>
      </c>
      <c r="AF297" t="str">
        <f>""</f>
        <v/>
      </c>
      <c r="AG297" t="str">
        <f>""</f>
        <v/>
      </c>
      <c r="AH297" t="str">
        <f>""</f>
        <v/>
      </c>
      <c r="AI297" t="str">
        <f>""</f>
        <v/>
      </c>
      <c r="AJ297" t="str">
        <f>""</f>
        <v/>
      </c>
      <c r="AK297" t="str">
        <f>""</f>
        <v/>
      </c>
      <c r="AL297" t="str">
        <f>""</f>
        <v/>
      </c>
      <c r="AM297" t="str">
        <f>""</f>
        <v/>
      </c>
      <c r="AN297" t="str">
        <f>""</f>
        <v/>
      </c>
      <c r="AO297" t="str">
        <f>""</f>
        <v/>
      </c>
      <c r="AP297" t="str">
        <f>""</f>
        <v/>
      </c>
      <c r="AQ297" t="str">
        <f>""</f>
        <v/>
      </c>
      <c r="AR297" t="str">
        <f>""</f>
        <v/>
      </c>
      <c r="AS297" t="str">
        <f>""</f>
        <v/>
      </c>
      <c r="AT297" t="str">
        <f>""</f>
        <v/>
      </c>
      <c r="AU297" t="str">
        <f>""</f>
        <v/>
      </c>
      <c r="AV297" t="str">
        <f>""</f>
        <v/>
      </c>
      <c r="AW297" t="str">
        <f>""</f>
        <v/>
      </c>
      <c r="AX297" t="str">
        <f>""</f>
        <v/>
      </c>
      <c r="AY297" t="str">
        <f>""</f>
        <v/>
      </c>
    </row>
    <row r="298" spans="1:51">
      <c r="A298" t="str">
        <f>""</f>
        <v/>
      </c>
      <c r="B298" t="str">
        <f>""</f>
        <v/>
      </c>
      <c r="C298" t="str">
        <f>""</f>
        <v/>
      </c>
      <c r="D298" t="str">
        <f>""</f>
        <v/>
      </c>
      <c r="E298" t="str">
        <f>""</f>
        <v/>
      </c>
      <c r="F298" t="str">
        <f>""</f>
        <v/>
      </c>
      <c r="G298" t="str">
        <f>""</f>
        <v/>
      </c>
      <c r="H298" t="str">
        <f>""</f>
        <v/>
      </c>
      <c r="I298" t="str">
        <f>""</f>
        <v/>
      </c>
      <c r="J298" t="str">
        <f>""</f>
        <v/>
      </c>
      <c r="K298" t="str">
        <f>""</f>
        <v/>
      </c>
      <c r="L298" t="str">
        <f>""</f>
        <v/>
      </c>
      <c r="M298" t="str">
        <f>""</f>
        <v/>
      </c>
      <c r="N298" t="str">
        <f>""</f>
        <v/>
      </c>
      <c r="O298" t="str">
        <f>""</f>
        <v/>
      </c>
      <c r="P298" t="str">
        <f>""</f>
        <v/>
      </c>
      <c r="Q298" t="str">
        <f>""</f>
        <v/>
      </c>
      <c r="R298" t="str">
        <f>""</f>
        <v/>
      </c>
      <c r="S298" t="str">
        <f>""</f>
        <v/>
      </c>
      <c r="T298" t="str">
        <f>""</f>
        <v/>
      </c>
      <c r="V298" t="str">
        <f>""</f>
        <v/>
      </c>
      <c r="W298" t="str">
        <f>""</f>
        <v/>
      </c>
      <c r="X298" t="str">
        <f>""</f>
        <v/>
      </c>
      <c r="Y298" t="str">
        <f>""</f>
        <v/>
      </c>
      <c r="Z298" t="str">
        <f>""</f>
        <v/>
      </c>
      <c r="AA298" t="str">
        <f>""</f>
        <v/>
      </c>
      <c r="AB298" t="str">
        <f>""</f>
        <v/>
      </c>
      <c r="AC298" t="str">
        <f>""</f>
        <v/>
      </c>
      <c r="AD298" t="str">
        <f>""</f>
        <v/>
      </c>
      <c r="AE298" t="str">
        <f>""</f>
        <v/>
      </c>
      <c r="AF298" t="str">
        <f>""</f>
        <v/>
      </c>
      <c r="AG298" t="str">
        <f>""</f>
        <v/>
      </c>
      <c r="AH298" t="str">
        <f>""</f>
        <v/>
      </c>
      <c r="AI298" t="str">
        <f>""</f>
        <v/>
      </c>
      <c r="AJ298" t="str">
        <f>""</f>
        <v/>
      </c>
      <c r="AK298" t="str">
        <f>""</f>
        <v/>
      </c>
      <c r="AL298" t="str">
        <f>""</f>
        <v/>
      </c>
      <c r="AM298" t="str">
        <f>""</f>
        <v/>
      </c>
      <c r="AN298" t="str">
        <f>""</f>
        <v/>
      </c>
      <c r="AO298" t="str">
        <f>""</f>
        <v/>
      </c>
      <c r="AP298" t="str">
        <f>""</f>
        <v/>
      </c>
      <c r="AQ298" t="str">
        <f>""</f>
        <v/>
      </c>
      <c r="AR298" t="str">
        <f>""</f>
        <v/>
      </c>
      <c r="AS298" t="str">
        <f>""</f>
        <v/>
      </c>
      <c r="AT298" t="str">
        <f>""</f>
        <v/>
      </c>
      <c r="AU298" t="str">
        <f>""</f>
        <v/>
      </c>
      <c r="AV298" t="str">
        <f>""</f>
        <v/>
      </c>
      <c r="AW298" t="str">
        <f>""</f>
        <v/>
      </c>
      <c r="AX298" t="str">
        <f>""</f>
        <v/>
      </c>
      <c r="AY298" t="str">
        <f>""</f>
        <v/>
      </c>
    </row>
    <row r="299" spans="1:51">
      <c r="A299" t="str">
        <f>""</f>
        <v/>
      </c>
      <c r="B299" t="str">
        <f>""</f>
        <v/>
      </c>
      <c r="C299" t="str">
        <f>""</f>
        <v/>
      </c>
      <c r="D299" t="str">
        <f>""</f>
        <v/>
      </c>
      <c r="E299" t="str">
        <f>""</f>
        <v/>
      </c>
      <c r="F299" t="str">
        <f>""</f>
        <v/>
      </c>
      <c r="G299" t="str">
        <f>""</f>
        <v/>
      </c>
      <c r="H299" t="str">
        <f>""</f>
        <v/>
      </c>
      <c r="I299" t="str">
        <f>""</f>
        <v/>
      </c>
      <c r="J299" t="str">
        <f>""</f>
        <v/>
      </c>
      <c r="K299" t="str">
        <f>""</f>
        <v/>
      </c>
      <c r="L299" t="str">
        <f>""</f>
        <v/>
      </c>
      <c r="M299" t="str">
        <f>""</f>
        <v/>
      </c>
      <c r="N299" t="str">
        <f>""</f>
        <v/>
      </c>
      <c r="O299" t="str">
        <f>""</f>
        <v/>
      </c>
      <c r="P299" t="str">
        <f>""</f>
        <v/>
      </c>
      <c r="Q299" t="str">
        <f>""</f>
        <v/>
      </c>
      <c r="R299" t="str">
        <f>""</f>
        <v/>
      </c>
      <c r="S299" t="str">
        <f>""</f>
        <v/>
      </c>
      <c r="T299" t="str">
        <f>""</f>
        <v/>
      </c>
      <c r="V299" t="str">
        <f>""</f>
        <v/>
      </c>
      <c r="W299" t="str">
        <f>""</f>
        <v/>
      </c>
      <c r="X299" t="str">
        <f>""</f>
        <v/>
      </c>
      <c r="Y299" t="str">
        <f>""</f>
        <v/>
      </c>
      <c r="Z299" t="str">
        <f>""</f>
        <v/>
      </c>
      <c r="AA299" t="str">
        <f>""</f>
        <v/>
      </c>
      <c r="AB299" t="str">
        <f>""</f>
        <v/>
      </c>
      <c r="AC299" t="str">
        <f>""</f>
        <v/>
      </c>
      <c r="AD299" t="str">
        <f>""</f>
        <v/>
      </c>
      <c r="AE299" t="str">
        <f>""</f>
        <v/>
      </c>
      <c r="AF299" t="str">
        <f>""</f>
        <v/>
      </c>
      <c r="AG299" t="str">
        <f>""</f>
        <v/>
      </c>
      <c r="AH299" t="str">
        <f>""</f>
        <v/>
      </c>
      <c r="AI299" t="str">
        <f>""</f>
        <v/>
      </c>
      <c r="AJ299" t="str">
        <f>""</f>
        <v/>
      </c>
      <c r="AK299" t="str">
        <f>""</f>
        <v/>
      </c>
      <c r="AL299" t="str">
        <f>""</f>
        <v/>
      </c>
      <c r="AM299" t="str">
        <f>""</f>
        <v/>
      </c>
      <c r="AN299" t="str">
        <f>""</f>
        <v/>
      </c>
      <c r="AO299" t="str">
        <f>""</f>
        <v/>
      </c>
      <c r="AP299" t="str">
        <f>""</f>
        <v/>
      </c>
      <c r="AQ299" t="str">
        <f>""</f>
        <v/>
      </c>
      <c r="AR299" t="str">
        <f>""</f>
        <v/>
      </c>
      <c r="AS299" t="str">
        <f>""</f>
        <v/>
      </c>
      <c r="AT299" t="str">
        <f>""</f>
        <v/>
      </c>
      <c r="AU299" t="str">
        <f>""</f>
        <v/>
      </c>
      <c r="AV299" t="str">
        <f>""</f>
        <v/>
      </c>
      <c r="AW299" t="str">
        <f>""</f>
        <v/>
      </c>
      <c r="AX299" t="str">
        <f>""</f>
        <v/>
      </c>
      <c r="AY299" t="str">
        <f>""</f>
        <v/>
      </c>
    </row>
    <row r="300" spans="1:51">
      <c r="A300" t="str">
        <f>""</f>
        <v/>
      </c>
      <c r="B300" t="str">
        <f>""</f>
        <v/>
      </c>
      <c r="C300" t="str">
        <f>""</f>
        <v/>
      </c>
      <c r="D300" t="str">
        <f>""</f>
        <v/>
      </c>
      <c r="E300" t="str">
        <f>""</f>
        <v/>
      </c>
      <c r="F300" t="str">
        <f>""</f>
        <v/>
      </c>
      <c r="G300" t="str">
        <f>""</f>
        <v/>
      </c>
      <c r="H300" t="str">
        <f>""</f>
        <v/>
      </c>
      <c r="I300" t="str">
        <f>""</f>
        <v/>
      </c>
      <c r="J300" t="str">
        <f>""</f>
        <v/>
      </c>
      <c r="K300" t="str">
        <f>""</f>
        <v/>
      </c>
      <c r="L300" t="str">
        <f>""</f>
        <v/>
      </c>
      <c r="M300" t="str">
        <f>""</f>
        <v/>
      </c>
      <c r="N300" t="str">
        <f>""</f>
        <v/>
      </c>
      <c r="O300" t="str">
        <f>""</f>
        <v/>
      </c>
      <c r="P300" t="str">
        <f>""</f>
        <v/>
      </c>
      <c r="Q300" t="str">
        <f>""</f>
        <v/>
      </c>
      <c r="R300" t="str">
        <f>""</f>
        <v/>
      </c>
      <c r="S300" t="str">
        <f>""</f>
        <v/>
      </c>
      <c r="T300" t="str">
        <f>""</f>
        <v/>
      </c>
      <c r="V300" t="str">
        <f>""</f>
        <v/>
      </c>
      <c r="W300" t="str">
        <f>""</f>
        <v/>
      </c>
      <c r="X300" t="str">
        <f>""</f>
        <v/>
      </c>
      <c r="Y300" t="str">
        <f>""</f>
        <v/>
      </c>
      <c r="Z300" t="str">
        <f>""</f>
        <v/>
      </c>
      <c r="AA300" t="str">
        <f>""</f>
        <v/>
      </c>
      <c r="AB300" t="str">
        <f>""</f>
        <v/>
      </c>
      <c r="AC300" t="str">
        <f>""</f>
        <v/>
      </c>
      <c r="AD300" t="str">
        <f>""</f>
        <v/>
      </c>
      <c r="AE300" t="str">
        <f>""</f>
        <v/>
      </c>
      <c r="AF300" t="str">
        <f>""</f>
        <v/>
      </c>
      <c r="AG300" t="str">
        <f>""</f>
        <v/>
      </c>
      <c r="AH300" t="str">
        <f>""</f>
        <v/>
      </c>
      <c r="AI300" t="str">
        <f>""</f>
        <v/>
      </c>
      <c r="AJ300" t="str">
        <f>""</f>
        <v/>
      </c>
      <c r="AK300" t="str">
        <f>""</f>
        <v/>
      </c>
      <c r="AL300" t="str">
        <f>""</f>
        <v/>
      </c>
      <c r="AM300" t="str">
        <f>""</f>
        <v/>
      </c>
      <c r="AN300" t="str">
        <f>""</f>
        <v/>
      </c>
      <c r="AO300" t="str">
        <f>""</f>
        <v/>
      </c>
      <c r="AP300" t="str">
        <f>""</f>
        <v/>
      </c>
      <c r="AQ300" t="str">
        <f>""</f>
        <v/>
      </c>
      <c r="AR300" t="str">
        <f>""</f>
        <v/>
      </c>
      <c r="AS300" t="str">
        <f>""</f>
        <v/>
      </c>
      <c r="AT300" t="str">
        <f>""</f>
        <v/>
      </c>
      <c r="AU300" t="str">
        <f>""</f>
        <v/>
      </c>
      <c r="AV300" t="str">
        <f>""</f>
        <v/>
      </c>
      <c r="AW300" t="str">
        <f>""</f>
        <v/>
      </c>
      <c r="AX300" t="str">
        <f>""</f>
        <v/>
      </c>
      <c r="AY300" t="str">
        <f>""</f>
        <v/>
      </c>
    </row>
    <row r="301" spans="1:51">
      <c r="A301" t="str">
        <f>""</f>
        <v/>
      </c>
      <c r="B301" t="str">
        <f>""</f>
        <v/>
      </c>
      <c r="C301" t="str">
        <f>""</f>
        <v/>
      </c>
      <c r="D301" t="str">
        <f>""</f>
        <v/>
      </c>
      <c r="E301" t="str">
        <f>""</f>
        <v/>
      </c>
      <c r="F301" t="str">
        <f>""</f>
        <v/>
      </c>
      <c r="G301" t="str">
        <f>""</f>
        <v/>
      </c>
      <c r="H301" t="str">
        <f>""</f>
        <v/>
      </c>
      <c r="I301" t="str">
        <f>""</f>
        <v/>
      </c>
      <c r="J301" t="str">
        <f>""</f>
        <v/>
      </c>
      <c r="K301" t="str">
        <f>""</f>
        <v/>
      </c>
      <c r="L301" t="str">
        <f>""</f>
        <v/>
      </c>
      <c r="M301" t="str">
        <f>""</f>
        <v/>
      </c>
      <c r="N301" t="str">
        <f>""</f>
        <v/>
      </c>
      <c r="O301" t="str">
        <f>""</f>
        <v/>
      </c>
      <c r="P301" t="str">
        <f>""</f>
        <v/>
      </c>
      <c r="Q301" t="str">
        <f>""</f>
        <v/>
      </c>
      <c r="R301" t="str">
        <f>""</f>
        <v/>
      </c>
      <c r="S301" t="str">
        <f>""</f>
        <v/>
      </c>
      <c r="T301" t="str">
        <f>""</f>
        <v/>
      </c>
      <c r="V301" t="str">
        <f>""</f>
        <v/>
      </c>
      <c r="W301" t="str">
        <f>""</f>
        <v/>
      </c>
      <c r="X301" t="str">
        <f>""</f>
        <v/>
      </c>
      <c r="Y301" t="str">
        <f>""</f>
        <v/>
      </c>
      <c r="Z301" t="str">
        <f>""</f>
        <v/>
      </c>
      <c r="AA301" t="str">
        <f>""</f>
        <v/>
      </c>
      <c r="AB301" t="str">
        <f>""</f>
        <v/>
      </c>
      <c r="AC301" t="str">
        <f>""</f>
        <v/>
      </c>
      <c r="AD301" t="str">
        <f>""</f>
        <v/>
      </c>
      <c r="AE301" t="str">
        <f>""</f>
        <v/>
      </c>
      <c r="AF301" t="str">
        <f>""</f>
        <v/>
      </c>
      <c r="AG301" t="str">
        <f>""</f>
        <v/>
      </c>
      <c r="AH301" t="str">
        <f>""</f>
        <v/>
      </c>
      <c r="AI301" t="str">
        <f>""</f>
        <v/>
      </c>
      <c r="AJ301" t="str">
        <f>""</f>
        <v/>
      </c>
      <c r="AK301" t="str">
        <f>""</f>
        <v/>
      </c>
      <c r="AL301" t="str">
        <f>""</f>
        <v/>
      </c>
      <c r="AM301" t="str">
        <f>""</f>
        <v/>
      </c>
      <c r="AN301" t="str">
        <f>""</f>
        <v/>
      </c>
      <c r="AO301" t="str">
        <f>""</f>
        <v/>
      </c>
      <c r="AP301" t="str">
        <f>""</f>
        <v/>
      </c>
      <c r="AQ301" t="str">
        <f>""</f>
        <v/>
      </c>
      <c r="AR301" t="str">
        <f>""</f>
        <v/>
      </c>
      <c r="AS301" t="str">
        <f>""</f>
        <v/>
      </c>
      <c r="AT301" t="str">
        <f>""</f>
        <v/>
      </c>
      <c r="AU301" t="str">
        <f>""</f>
        <v/>
      </c>
      <c r="AV301" t="str">
        <f>""</f>
        <v/>
      </c>
      <c r="AW301" t="str">
        <f>""</f>
        <v/>
      </c>
      <c r="AX301" t="str">
        <f>""</f>
        <v/>
      </c>
      <c r="AY301" t="str">
        <f>""</f>
        <v/>
      </c>
    </row>
    <row r="302" spans="1:51">
      <c r="A302" t="str">
        <f>""</f>
        <v/>
      </c>
      <c r="B302" t="str">
        <f>""</f>
        <v/>
      </c>
      <c r="C302" t="str">
        <f>""</f>
        <v/>
      </c>
      <c r="D302" t="str">
        <f>""</f>
        <v/>
      </c>
      <c r="E302" t="str">
        <f>""</f>
        <v/>
      </c>
      <c r="F302" t="str">
        <f>""</f>
        <v/>
      </c>
      <c r="G302" t="str">
        <f>""</f>
        <v/>
      </c>
      <c r="H302" t="str">
        <f>""</f>
        <v/>
      </c>
      <c r="I302" t="str">
        <f>""</f>
        <v/>
      </c>
      <c r="J302" t="str">
        <f>""</f>
        <v/>
      </c>
      <c r="K302" t="str">
        <f>""</f>
        <v/>
      </c>
      <c r="L302" t="str">
        <f>""</f>
        <v/>
      </c>
      <c r="M302" t="str">
        <f>""</f>
        <v/>
      </c>
      <c r="N302" t="str">
        <f>""</f>
        <v/>
      </c>
      <c r="O302" t="str">
        <f>""</f>
        <v/>
      </c>
      <c r="P302" t="str">
        <f>""</f>
        <v/>
      </c>
      <c r="Q302" t="str">
        <f>""</f>
        <v/>
      </c>
      <c r="R302" t="str">
        <f>""</f>
        <v/>
      </c>
      <c r="S302" t="str">
        <f>""</f>
        <v/>
      </c>
      <c r="T302" t="str">
        <f>""</f>
        <v/>
      </c>
      <c r="V302" t="str">
        <f>""</f>
        <v/>
      </c>
      <c r="W302" t="str">
        <f>""</f>
        <v/>
      </c>
      <c r="X302" t="str">
        <f>""</f>
        <v/>
      </c>
      <c r="Y302" t="str">
        <f>""</f>
        <v/>
      </c>
      <c r="Z302" t="str">
        <f>""</f>
        <v/>
      </c>
      <c r="AA302" t="str">
        <f>""</f>
        <v/>
      </c>
      <c r="AB302" t="str">
        <f>""</f>
        <v/>
      </c>
      <c r="AC302" t="str">
        <f>""</f>
        <v/>
      </c>
      <c r="AD302" t="str">
        <f>""</f>
        <v/>
      </c>
      <c r="AE302" t="str">
        <f>""</f>
        <v/>
      </c>
      <c r="AF302" t="str">
        <f>""</f>
        <v/>
      </c>
      <c r="AG302" t="str">
        <f>""</f>
        <v/>
      </c>
      <c r="AH302" t="str">
        <f>""</f>
        <v/>
      </c>
      <c r="AI302" t="str">
        <f>""</f>
        <v/>
      </c>
      <c r="AJ302" t="str">
        <f>""</f>
        <v/>
      </c>
      <c r="AK302" t="str">
        <f>""</f>
        <v/>
      </c>
      <c r="AL302" t="str">
        <f>""</f>
        <v/>
      </c>
      <c r="AM302" t="str">
        <f>""</f>
        <v/>
      </c>
      <c r="AN302" t="str">
        <f>""</f>
        <v/>
      </c>
      <c r="AO302" t="str">
        <f>""</f>
        <v/>
      </c>
      <c r="AP302" t="str">
        <f>""</f>
        <v/>
      </c>
      <c r="AQ302" t="str">
        <f>""</f>
        <v/>
      </c>
      <c r="AR302" t="str">
        <f>""</f>
        <v/>
      </c>
      <c r="AS302" t="str">
        <f>""</f>
        <v/>
      </c>
      <c r="AT302" t="str">
        <f>""</f>
        <v/>
      </c>
      <c r="AU302" t="str">
        <f>""</f>
        <v/>
      </c>
      <c r="AV302" t="str">
        <f>""</f>
        <v/>
      </c>
      <c r="AW302" t="str">
        <f>""</f>
        <v/>
      </c>
      <c r="AX302" t="str">
        <f>""</f>
        <v/>
      </c>
      <c r="AY302" t="str">
        <f>""</f>
        <v/>
      </c>
    </row>
    <row r="303" spans="1:51">
      <c r="A303" t="str">
        <f>""</f>
        <v/>
      </c>
      <c r="B303" t="str">
        <f>""</f>
        <v/>
      </c>
      <c r="C303" t="str">
        <f>""</f>
        <v/>
      </c>
      <c r="D303" t="str">
        <f>""</f>
        <v/>
      </c>
      <c r="E303" t="str">
        <f>""</f>
        <v/>
      </c>
      <c r="F303" t="str">
        <f>""</f>
        <v/>
      </c>
      <c r="G303" t="str">
        <f>""</f>
        <v/>
      </c>
      <c r="H303" t="str">
        <f>""</f>
        <v/>
      </c>
      <c r="I303" t="str">
        <f>""</f>
        <v/>
      </c>
      <c r="J303" t="str">
        <f>""</f>
        <v/>
      </c>
      <c r="K303" t="str">
        <f>""</f>
        <v/>
      </c>
      <c r="L303" t="str">
        <f>""</f>
        <v/>
      </c>
      <c r="M303" t="str">
        <f>""</f>
        <v/>
      </c>
      <c r="N303" t="str">
        <f>""</f>
        <v/>
      </c>
      <c r="O303" t="str">
        <f>""</f>
        <v/>
      </c>
      <c r="P303" t="str">
        <f>""</f>
        <v/>
      </c>
      <c r="Q303" t="str">
        <f>""</f>
        <v/>
      </c>
      <c r="R303" t="str">
        <f>""</f>
        <v/>
      </c>
      <c r="S303" t="str">
        <f>""</f>
        <v/>
      </c>
      <c r="T303" t="str">
        <f>""</f>
        <v/>
      </c>
      <c r="V303" t="str">
        <f>""</f>
        <v/>
      </c>
      <c r="W303" t="str">
        <f>""</f>
        <v/>
      </c>
      <c r="X303" t="str">
        <f>""</f>
        <v/>
      </c>
      <c r="Y303" t="str">
        <f>""</f>
        <v/>
      </c>
      <c r="Z303" t="str">
        <f>""</f>
        <v/>
      </c>
      <c r="AA303" t="str">
        <f>""</f>
        <v/>
      </c>
      <c r="AB303" t="str">
        <f>""</f>
        <v/>
      </c>
      <c r="AC303" t="str">
        <f>""</f>
        <v/>
      </c>
      <c r="AD303" t="str">
        <f>""</f>
        <v/>
      </c>
      <c r="AE303" t="str">
        <f>""</f>
        <v/>
      </c>
      <c r="AF303" t="str">
        <f>""</f>
        <v/>
      </c>
      <c r="AG303" t="str">
        <f>""</f>
        <v/>
      </c>
      <c r="AH303" t="str">
        <f>""</f>
        <v/>
      </c>
      <c r="AI303" t="str">
        <f>""</f>
        <v/>
      </c>
      <c r="AJ303" t="str">
        <f>""</f>
        <v/>
      </c>
      <c r="AK303" t="str">
        <f>""</f>
        <v/>
      </c>
      <c r="AL303" t="str">
        <f>""</f>
        <v/>
      </c>
      <c r="AM303" t="str">
        <f>""</f>
        <v/>
      </c>
      <c r="AN303" t="str">
        <f>""</f>
        <v/>
      </c>
      <c r="AO303" t="str">
        <f>""</f>
        <v/>
      </c>
      <c r="AP303" t="str">
        <f>""</f>
        <v/>
      </c>
      <c r="AQ303" t="str">
        <f>""</f>
        <v/>
      </c>
      <c r="AR303" t="str">
        <f>""</f>
        <v/>
      </c>
      <c r="AS303" t="str">
        <f>""</f>
        <v/>
      </c>
      <c r="AT303" t="str">
        <f>""</f>
        <v/>
      </c>
      <c r="AU303" t="str">
        <f>""</f>
        <v/>
      </c>
      <c r="AV303" t="str">
        <f>""</f>
        <v/>
      </c>
      <c r="AW303" t="str">
        <f>""</f>
        <v/>
      </c>
      <c r="AX303" t="str">
        <f>""</f>
        <v/>
      </c>
      <c r="AY303" t="str">
        <f>""</f>
        <v/>
      </c>
    </row>
    <row r="304" spans="1:51">
      <c r="A304" t="str">
        <f>""</f>
        <v/>
      </c>
      <c r="B304" t="str">
        <f>""</f>
        <v/>
      </c>
      <c r="C304" t="str">
        <f>""</f>
        <v/>
      </c>
      <c r="D304" t="str">
        <f>""</f>
        <v/>
      </c>
      <c r="E304" t="str">
        <f>""</f>
        <v/>
      </c>
      <c r="F304" t="str">
        <f>""</f>
        <v/>
      </c>
      <c r="G304" t="str">
        <f>""</f>
        <v/>
      </c>
      <c r="H304" t="str">
        <f>""</f>
        <v/>
      </c>
      <c r="I304" t="str">
        <f>""</f>
        <v/>
      </c>
      <c r="J304" t="str">
        <f>""</f>
        <v/>
      </c>
      <c r="K304" t="str">
        <f>""</f>
        <v/>
      </c>
      <c r="L304" t="str">
        <f>""</f>
        <v/>
      </c>
      <c r="M304" t="str">
        <f>""</f>
        <v/>
      </c>
      <c r="N304" t="str">
        <f>""</f>
        <v/>
      </c>
      <c r="O304" t="str">
        <f>""</f>
        <v/>
      </c>
      <c r="P304" t="str">
        <f>""</f>
        <v/>
      </c>
      <c r="Q304" t="str">
        <f>""</f>
        <v/>
      </c>
      <c r="R304" t="str">
        <f>""</f>
        <v/>
      </c>
      <c r="S304" t="str">
        <f>""</f>
        <v/>
      </c>
      <c r="T304" t="str">
        <f>""</f>
        <v/>
      </c>
      <c r="V304" t="str">
        <f>""</f>
        <v/>
      </c>
      <c r="W304" t="str">
        <f>""</f>
        <v/>
      </c>
      <c r="X304" t="str">
        <f>""</f>
        <v/>
      </c>
      <c r="Y304" t="str">
        <f>""</f>
        <v/>
      </c>
      <c r="Z304" t="str">
        <f>""</f>
        <v/>
      </c>
      <c r="AA304" t="str">
        <f>""</f>
        <v/>
      </c>
      <c r="AB304" t="str">
        <f>""</f>
        <v/>
      </c>
      <c r="AC304" t="str">
        <f>""</f>
        <v/>
      </c>
      <c r="AD304" t="str">
        <f>""</f>
        <v/>
      </c>
      <c r="AE304" t="str">
        <f>""</f>
        <v/>
      </c>
      <c r="AF304" t="str">
        <f>""</f>
        <v/>
      </c>
      <c r="AG304" t="str">
        <f>""</f>
        <v/>
      </c>
      <c r="AH304" t="str">
        <f>""</f>
        <v/>
      </c>
      <c r="AI304" t="str">
        <f>""</f>
        <v/>
      </c>
      <c r="AJ304" t="str">
        <f>""</f>
        <v/>
      </c>
      <c r="AK304" t="str">
        <f>""</f>
        <v/>
      </c>
      <c r="AL304" t="str">
        <f>""</f>
        <v/>
      </c>
      <c r="AM304" t="str">
        <f>""</f>
        <v/>
      </c>
      <c r="AN304" t="str">
        <f>""</f>
        <v/>
      </c>
      <c r="AO304" t="str">
        <f>""</f>
        <v/>
      </c>
      <c r="AP304" t="str">
        <f>""</f>
        <v/>
      </c>
      <c r="AQ304" t="str">
        <f>""</f>
        <v/>
      </c>
      <c r="AR304" t="str">
        <f>""</f>
        <v/>
      </c>
      <c r="AS304" t="str">
        <f>""</f>
        <v/>
      </c>
      <c r="AT304" t="str">
        <f>""</f>
        <v/>
      </c>
      <c r="AU304" t="str">
        <f>""</f>
        <v/>
      </c>
      <c r="AV304" t="str">
        <f>""</f>
        <v/>
      </c>
      <c r="AW304" t="str">
        <f>""</f>
        <v/>
      </c>
      <c r="AX304" t="str">
        <f>""</f>
        <v/>
      </c>
      <c r="AY304" t="str">
        <f>""</f>
        <v/>
      </c>
    </row>
    <row r="305" spans="1:51">
      <c r="A305" t="str">
        <f>""</f>
        <v/>
      </c>
      <c r="B305" t="str">
        <f>""</f>
        <v/>
      </c>
      <c r="C305" t="str">
        <f>""</f>
        <v/>
      </c>
      <c r="D305" t="str">
        <f>""</f>
        <v/>
      </c>
      <c r="E305" t="str">
        <f>""</f>
        <v/>
      </c>
      <c r="F305" t="str">
        <f>""</f>
        <v/>
      </c>
      <c r="G305" t="str">
        <f>""</f>
        <v/>
      </c>
      <c r="H305" t="str">
        <f>""</f>
        <v/>
      </c>
      <c r="I305" t="str">
        <f>""</f>
        <v/>
      </c>
      <c r="J305" t="str">
        <f>""</f>
        <v/>
      </c>
      <c r="K305" t="str">
        <f>""</f>
        <v/>
      </c>
      <c r="L305" t="str">
        <f>""</f>
        <v/>
      </c>
      <c r="M305" t="str">
        <f>""</f>
        <v/>
      </c>
      <c r="N305" t="str">
        <f>""</f>
        <v/>
      </c>
      <c r="O305" t="str">
        <f>""</f>
        <v/>
      </c>
      <c r="P305" t="str">
        <f>""</f>
        <v/>
      </c>
      <c r="Q305" t="str">
        <f>""</f>
        <v/>
      </c>
      <c r="R305" t="str">
        <f>""</f>
        <v/>
      </c>
      <c r="S305" t="str">
        <f>""</f>
        <v/>
      </c>
      <c r="T305" t="str">
        <f>""</f>
        <v/>
      </c>
      <c r="V305" t="str">
        <f>""</f>
        <v/>
      </c>
      <c r="W305" t="str">
        <f>""</f>
        <v/>
      </c>
      <c r="X305" t="str">
        <f>""</f>
        <v/>
      </c>
      <c r="Y305" t="str">
        <f>""</f>
        <v/>
      </c>
      <c r="Z305" t="str">
        <f>""</f>
        <v/>
      </c>
      <c r="AA305" t="str">
        <f>""</f>
        <v/>
      </c>
      <c r="AB305" t="str">
        <f>""</f>
        <v/>
      </c>
      <c r="AC305" t="str">
        <f>""</f>
        <v/>
      </c>
      <c r="AD305" t="str">
        <f>""</f>
        <v/>
      </c>
      <c r="AE305" t="str">
        <f>""</f>
        <v/>
      </c>
      <c r="AF305" t="str">
        <f>""</f>
        <v/>
      </c>
      <c r="AG305" t="str">
        <f>""</f>
        <v/>
      </c>
      <c r="AH305" t="str">
        <f>""</f>
        <v/>
      </c>
      <c r="AI305" t="str">
        <f>""</f>
        <v/>
      </c>
      <c r="AJ305" t="str">
        <f>""</f>
        <v/>
      </c>
      <c r="AK305" t="str">
        <f>""</f>
        <v/>
      </c>
      <c r="AL305" t="str">
        <f>""</f>
        <v/>
      </c>
      <c r="AM305" t="str">
        <f>""</f>
        <v/>
      </c>
      <c r="AN305" t="str">
        <f>""</f>
        <v/>
      </c>
      <c r="AO305" t="str">
        <f>""</f>
        <v/>
      </c>
      <c r="AP305" t="str">
        <f>""</f>
        <v/>
      </c>
      <c r="AQ305" t="str">
        <f>""</f>
        <v/>
      </c>
      <c r="AR305" t="str">
        <f>""</f>
        <v/>
      </c>
      <c r="AS305" t="str">
        <f>""</f>
        <v/>
      </c>
      <c r="AT305" t="str">
        <f>""</f>
        <v/>
      </c>
      <c r="AU305" t="str">
        <f>""</f>
        <v/>
      </c>
      <c r="AV305" t="str">
        <f>""</f>
        <v/>
      </c>
      <c r="AW305" t="str">
        <f>""</f>
        <v/>
      </c>
      <c r="AX305" t="str">
        <f>""</f>
        <v/>
      </c>
      <c r="AY305" t="str">
        <f>""</f>
        <v/>
      </c>
    </row>
    <row r="306" spans="1:51">
      <c r="A306" t="str">
        <f>""</f>
        <v/>
      </c>
      <c r="B306" t="str">
        <f>""</f>
        <v/>
      </c>
      <c r="C306" t="str">
        <f>""</f>
        <v/>
      </c>
      <c r="D306" t="str">
        <f>""</f>
        <v/>
      </c>
      <c r="E306" t="str">
        <f>""</f>
        <v/>
      </c>
      <c r="F306" t="str">
        <f>""</f>
        <v/>
      </c>
      <c r="G306" t="str">
        <f>""</f>
        <v/>
      </c>
      <c r="H306" t="str">
        <f>""</f>
        <v/>
      </c>
      <c r="I306" t="str">
        <f>""</f>
        <v/>
      </c>
      <c r="J306" t="str">
        <f>""</f>
        <v/>
      </c>
      <c r="K306" t="str">
        <f>""</f>
        <v/>
      </c>
      <c r="L306" t="str">
        <f>""</f>
        <v/>
      </c>
      <c r="M306" t="str">
        <f>""</f>
        <v/>
      </c>
      <c r="N306" t="str">
        <f>""</f>
        <v/>
      </c>
      <c r="O306" t="str">
        <f>""</f>
        <v/>
      </c>
      <c r="P306" t="str">
        <f>""</f>
        <v/>
      </c>
      <c r="Q306" t="str">
        <f>""</f>
        <v/>
      </c>
      <c r="R306" t="str">
        <f>""</f>
        <v/>
      </c>
      <c r="S306" t="str">
        <f>""</f>
        <v/>
      </c>
      <c r="T306" t="str">
        <f>""</f>
        <v/>
      </c>
      <c r="V306" t="str">
        <f>""</f>
        <v/>
      </c>
      <c r="W306" t="str">
        <f>""</f>
        <v/>
      </c>
      <c r="X306" t="str">
        <f>""</f>
        <v/>
      </c>
      <c r="Y306" t="str">
        <f>""</f>
        <v/>
      </c>
      <c r="Z306" t="str">
        <f>""</f>
        <v/>
      </c>
      <c r="AA306" t="str">
        <f>""</f>
        <v/>
      </c>
      <c r="AB306" t="str">
        <f>""</f>
        <v/>
      </c>
      <c r="AC306" t="str">
        <f>""</f>
        <v/>
      </c>
      <c r="AD306" t="str">
        <f>""</f>
        <v/>
      </c>
      <c r="AE306" t="str">
        <f>""</f>
        <v/>
      </c>
      <c r="AF306" t="str">
        <f>""</f>
        <v/>
      </c>
      <c r="AG306" t="str">
        <f>""</f>
        <v/>
      </c>
      <c r="AH306" t="str">
        <f>""</f>
        <v/>
      </c>
      <c r="AI306" t="str">
        <f>""</f>
        <v/>
      </c>
      <c r="AJ306" t="str">
        <f>""</f>
        <v/>
      </c>
      <c r="AK306" t="str">
        <f>""</f>
        <v/>
      </c>
      <c r="AL306" t="str">
        <f>""</f>
        <v/>
      </c>
      <c r="AM306" t="str">
        <f>""</f>
        <v/>
      </c>
      <c r="AN306" t="str">
        <f>""</f>
        <v/>
      </c>
      <c r="AO306" t="str">
        <f>""</f>
        <v/>
      </c>
      <c r="AP306" t="str">
        <f>""</f>
        <v/>
      </c>
      <c r="AQ306" t="str">
        <f>""</f>
        <v/>
      </c>
      <c r="AR306" t="str">
        <f>""</f>
        <v/>
      </c>
      <c r="AS306" t="str">
        <f>""</f>
        <v/>
      </c>
      <c r="AT306" t="str">
        <f>""</f>
        <v/>
      </c>
      <c r="AU306" t="str">
        <f>""</f>
        <v/>
      </c>
      <c r="AV306" t="str">
        <f>""</f>
        <v/>
      </c>
      <c r="AW306" t="str">
        <f>""</f>
        <v/>
      </c>
      <c r="AX306" t="str">
        <f>""</f>
        <v/>
      </c>
      <c r="AY306" t="str">
        <f>""</f>
        <v/>
      </c>
    </row>
    <row r="307" spans="1:51">
      <c r="A307" t="str">
        <f>""</f>
        <v/>
      </c>
      <c r="B307" t="str">
        <f>""</f>
        <v/>
      </c>
      <c r="C307" t="str">
        <f>""</f>
        <v/>
      </c>
      <c r="D307" t="str">
        <f>""</f>
        <v/>
      </c>
      <c r="E307" t="str">
        <f>""</f>
        <v/>
      </c>
      <c r="F307" t="str">
        <f>""</f>
        <v/>
      </c>
      <c r="G307" t="str">
        <f>""</f>
        <v/>
      </c>
      <c r="H307" t="str">
        <f>""</f>
        <v/>
      </c>
      <c r="I307" t="str">
        <f>""</f>
        <v/>
      </c>
      <c r="J307" t="str">
        <f>""</f>
        <v/>
      </c>
      <c r="K307" t="str">
        <f>""</f>
        <v/>
      </c>
      <c r="L307" t="str">
        <f>""</f>
        <v/>
      </c>
      <c r="M307" t="str">
        <f>""</f>
        <v/>
      </c>
      <c r="N307" t="str">
        <f>""</f>
        <v/>
      </c>
      <c r="O307" t="str">
        <f>""</f>
        <v/>
      </c>
      <c r="P307" t="str">
        <f>""</f>
        <v/>
      </c>
      <c r="Q307" t="str">
        <f>""</f>
        <v/>
      </c>
      <c r="R307" t="str">
        <f>""</f>
        <v/>
      </c>
      <c r="S307" t="str">
        <f>""</f>
        <v/>
      </c>
      <c r="T307" t="str">
        <f>""</f>
        <v/>
      </c>
      <c r="V307" t="str">
        <f>""</f>
        <v/>
      </c>
      <c r="W307" t="str">
        <f>""</f>
        <v/>
      </c>
      <c r="X307" t="str">
        <f>""</f>
        <v/>
      </c>
      <c r="Y307" t="str">
        <f>""</f>
        <v/>
      </c>
      <c r="Z307" t="str">
        <f>""</f>
        <v/>
      </c>
      <c r="AA307" t="str">
        <f>""</f>
        <v/>
      </c>
      <c r="AB307" t="str">
        <f>""</f>
        <v/>
      </c>
      <c r="AC307" t="str">
        <f>""</f>
        <v/>
      </c>
      <c r="AD307" t="str">
        <f>""</f>
        <v/>
      </c>
      <c r="AE307" t="str">
        <f>""</f>
        <v/>
      </c>
      <c r="AF307" t="str">
        <f>""</f>
        <v/>
      </c>
      <c r="AG307" t="str">
        <f>""</f>
        <v/>
      </c>
      <c r="AH307" t="str">
        <f>""</f>
        <v/>
      </c>
      <c r="AI307" t="str">
        <f>""</f>
        <v/>
      </c>
      <c r="AJ307" t="str">
        <f>""</f>
        <v/>
      </c>
      <c r="AK307" t="str">
        <f>""</f>
        <v/>
      </c>
      <c r="AL307" t="str">
        <f>""</f>
        <v/>
      </c>
      <c r="AM307" t="str">
        <f>""</f>
        <v/>
      </c>
      <c r="AN307" t="str">
        <f>""</f>
        <v/>
      </c>
      <c r="AO307" t="str">
        <f>""</f>
        <v/>
      </c>
      <c r="AP307" t="str">
        <f>""</f>
        <v/>
      </c>
      <c r="AQ307" t="str">
        <f>""</f>
        <v/>
      </c>
      <c r="AR307" t="str">
        <f>""</f>
        <v/>
      </c>
      <c r="AS307" t="str">
        <f>""</f>
        <v/>
      </c>
      <c r="AT307" t="str">
        <f>""</f>
        <v/>
      </c>
      <c r="AU307" t="str">
        <f>""</f>
        <v/>
      </c>
      <c r="AV307" t="str">
        <f>""</f>
        <v/>
      </c>
      <c r="AW307" t="str">
        <f>""</f>
        <v/>
      </c>
      <c r="AX307" t="str">
        <f>""</f>
        <v/>
      </c>
      <c r="AY307" t="str">
        <f>""</f>
        <v/>
      </c>
    </row>
    <row r="308" spans="1:51">
      <c r="A308" t="str">
        <f>""</f>
        <v/>
      </c>
      <c r="B308" t="str">
        <f>""</f>
        <v/>
      </c>
      <c r="C308" t="str">
        <f>""</f>
        <v/>
      </c>
      <c r="D308" t="str">
        <f>""</f>
        <v/>
      </c>
      <c r="E308" t="str">
        <f>""</f>
        <v/>
      </c>
      <c r="F308" t="str">
        <f>""</f>
        <v/>
      </c>
      <c r="G308" t="str">
        <f>""</f>
        <v/>
      </c>
      <c r="H308" t="str">
        <f>""</f>
        <v/>
      </c>
      <c r="I308" t="str">
        <f>""</f>
        <v/>
      </c>
      <c r="J308" t="str">
        <f>""</f>
        <v/>
      </c>
      <c r="K308" t="str">
        <f>""</f>
        <v/>
      </c>
      <c r="L308" t="str">
        <f>""</f>
        <v/>
      </c>
      <c r="M308" t="str">
        <f>""</f>
        <v/>
      </c>
      <c r="N308" t="str">
        <f>""</f>
        <v/>
      </c>
      <c r="O308" t="str">
        <f>""</f>
        <v/>
      </c>
      <c r="P308" t="str">
        <f>""</f>
        <v/>
      </c>
      <c r="Q308" t="str">
        <f>""</f>
        <v/>
      </c>
      <c r="R308" t="str">
        <f>""</f>
        <v/>
      </c>
      <c r="S308" t="str">
        <f>""</f>
        <v/>
      </c>
      <c r="T308" t="str">
        <f>""</f>
        <v/>
      </c>
      <c r="V308" t="str">
        <f>""</f>
        <v/>
      </c>
      <c r="W308" t="str">
        <f>""</f>
        <v/>
      </c>
      <c r="X308" t="str">
        <f>""</f>
        <v/>
      </c>
      <c r="Y308" t="str">
        <f>""</f>
        <v/>
      </c>
      <c r="Z308" t="str">
        <f>""</f>
        <v/>
      </c>
      <c r="AA308" t="str">
        <f>""</f>
        <v/>
      </c>
      <c r="AB308" t="str">
        <f>""</f>
        <v/>
      </c>
      <c r="AC308" t="str">
        <f>""</f>
        <v/>
      </c>
      <c r="AD308" t="str">
        <f>""</f>
        <v/>
      </c>
      <c r="AE308" t="str">
        <f>""</f>
        <v/>
      </c>
      <c r="AF308" t="str">
        <f>""</f>
        <v/>
      </c>
      <c r="AG308" t="str">
        <f>""</f>
        <v/>
      </c>
      <c r="AH308" t="str">
        <f>""</f>
        <v/>
      </c>
      <c r="AI308" t="str">
        <f>""</f>
        <v/>
      </c>
      <c r="AJ308" t="str">
        <f>""</f>
        <v/>
      </c>
      <c r="AK308" t="str">
        <f>""</f>
        <v/>
      </c>
      <c r="AL308" t="str">
        <f>""</f>
        <v/>
      </c>
      <c r="AM308" t="str">
        <f>""</f>
        <v/>
      </c>
      <c r="AN308" t="str">
        <f>""</f>
        <v/>
      </c>
      <c r="AO308" t="str">
        <f>""</f>
        <v/>
      </c>
      <c r="AP308" t="str">
        <f>""</f>
        <v/>
      </c>
      <c r="AQ308" t="str">
        <f>""</f>
        <v/>
      </c>
      <c r="AR308" t="str">
        <f>""</f>
        <v/>
      </c>
      <c r="AS308" t="str">
        <f>""</f>
        <v/>
      </c>
      <c r="AT308" t="str">
        <f>""</f>
        <v/>
      </c>
      <c r="AU308" t="str">
        <f>""</f>
        <v/>
      </c>
      <c r="AV308" t="str">
        <f>""</f>
        <v/>
      </c>
      <c r="AW308" t="str">
        <f>""</f>
        <v/>
      </c>
      <c r="AX308" t="str">
        <f>""</f>
        <v/>
      </c>
      <c r="AY308" t="str">
        <f>""</f>
        <v/>
      </c>
    </row>
    <row r="309" spans="1:51">
      <c r="A309" t="str">
        <f>""</f>
        <v/>
      </c>
      <c r="B309" t="str">
        <f>""</f>
        <v/>
      </c>
      <c r="C309" t="str">
        <f>""</f>
        <v/>
      </c>
      <c r="D309" t="str">
        <f>""</f>
        <v/>
      </c>
      <c r="E309" t="str">
        <f>""</f>
        <v/>
      </c>
      <c r="F309" t="str">
        <f>""</f>
        <v/>
      </c>
      <c r="G309" t="str">
        <f>""</f>
        <v/>
      </c>
      <c r="H309" t="str">
        <f>""</f>
        <v/>
      </c>
      <c r="I309" t="str">
        <f>""</f>
        <v/>
      </c>
      <c r="J309" t="str">
        <f>""</f>
        <v/>
      </c>
      <c r="K309" t="str">
        <f>""</f>
        <v/>
      </c>
      <c r="L309" t="str">
        <f>""</f>
        <v/>
      </c>
      <c r="M309" t="str">
        <f>""</f>
        <v/>
      </c>
      <c r="N309" t="str">
        <f>""</f>
        <v/>
      </c>
      <c r="O309" t="str">
        <f>""</f>
        <v/>
      </c>
      <c r="P309" t="str">
        <f>""</f>
        <v/>
      </c>
      <c r="Q309" t="str">
        <f>""</f>
        <v/>
      </c>
      <c r="R309" t="str">
        <f>""</f>
        <v/>
      </c>
      <c r="S309" t="str">
        <f>""</f>
        <v/>
      </c>
      <c r="T309" t="str">
        <f>""</f>
        <v/>
      </c>
      <c r="V309" t="str">
        <f>""</f>
        <v/>
      </c>
      <c r="W309" t="str">
        <f>""</f>
        <v/>
      </c>
      <c r="X309" t="str">
        <f>""</f>
        <v/>
      </c>
      <c r="Y309" t="str">
        <f>""</f>
        <v/>
      </c>
      <c r="Z309" t="str">
        <f>""</f>
        <v/>
      </c>
      <c r="AA309" t="str">
        <f>""</f>
        <v/>
      </c>
      <c r="AB309" t="str">
        <f>""</f>
        <v/>
      </c>
      <c r="AC309" t="str">
        <f>""</f>
        <v/>
      </c>
      <c r="AD309" t="str">
        <f>""</f>
        <v/>
      </c>
      <c r="AE309" t="str">
        <f>""</f>
        <v/>
      </c>
      <c r="AF309" t="str">
        <f>""</f>
        <v/>
      </c>
      <c r="AG309" t="str">
        <f>""</f>
        <v/>
      </c>
      <c r="AH309" t="str">
        <f>""</f>
        <v/>
      </c>
      <c r="AI309" t="str">
        <f>""</f>
        <v/>
      </c>
      <c r="AJ309" t="str">
        <f>""</f>
        <v/>
      </c>
      <c r="AK309" t="str">
        <f>""</f>
        <v/>
      </c>
      <c r="AL309" t="str">
        <f>""</f>
        <v/>
      </c>
      <c r="AM309" t="str">
        <f>""</f>
        <v/>
      </c>
      <c r="AN309" t="str">
        <f>""</f>
        <v/>
      </c>
      <c r="AO309" t="str">
        <f>""</f>
        <v/>
      </c>
      <c r="AP309" t="str">
        <f>""</f>
        <v/>
      </c>
      <c r="AQ309" t="str">
        <f>""</f>
        <v/>
      </c>
      <c r="AR309" t="str">
        <f>""</f>
        <v/>
      </c>
      <c r="AS309" t="str">
        <f>""</f>
        <v/>
      </c>
      <c r="AT309" t="str">
        <f>""</f>
        <v/>
      </c>
      <c r="AU309" t="str">
        <f>""</f>
        <v/>
      </c>
      <c r="AV309" t="str">
        <f>""</f>
        <v/>
      </c>
      <c r="AW309" t="str">
        <f>""</f>
        <v/>
      </c>
      <c r="AX309" t="str">
        <f>""</f>
        <v/>
      </c>
      <c r="AY309" t="str">
        <f>""</f>
        <v/>
      </c>
    </row>
    <row r="310" spans="1:51">
      <c r="A310" t="str">
        <f>""</f>
        <v/>
      </c>
      <c r="B310" t="str">
        <f>""</f>
        <v/>
      </c>
      <c r="C310" t="str">
        <f>""</f>
        <v/>
      </c>
      <c r="D310" t="str">
        <f>""</f>
        <v/>
      </c>
      <c r="E310" t="str">
        <f>""</f>
        <v/>
      </c>
      <c r="F310" t="str">
        <f>""</f>
        <v/>
      </c>
      <c r="G310" t="str">
        <f>""</f>
        <v/>
      </c>
      <c r="H310" t="str">
        <f>""</f>
        <v/>
      </c>
      <c r="I310" t="str">
        <f>""</f>
        <v/>
      </c>
      <c r="J310" t="str">
        <f>""</f>
        <v/>
      </c>
      <c r="K310" t="str">
        <f>""</f>
        <v/>
      </c>
      <c r="L310" t="str">
        <f>""</f>
        <v/>
      </c>
      <c r="M310" t="str">
        <f>""</f>
        <v/>
      </c>
      <c r="N310" t="str">
        <f>""</f>
        <v/>
      </c>
      <c r="O310" t="str">
        <f>""</f>
        <v/>
      </c>
      <c r="P310" t="str">
        <f>""</f>
        <v/>
      </c>
      <c r="Q310" t="str">
        <f>""</f>
        <v/>
      </c>
      <c r="R310" t="str">
        <f>""</f>
        <v/>
      </c>
      <c r="S310" t="str">
        <f>""</f>
        <v/>
      </c>
      <c r="T310" t="str">
        <f>""</f>
        <v/>
      </c>
      <c r="V310" t="str">
        <f>""</f>
        <v/>
      </c>
      <c r="W310" t="str">
        <f>""</f>
        <v/>
      </c>
      <c r="X310" t="str">
        <f>""</f>
        <v/>
      </c>
      <c r="Y310" t="str">
        <f>""</f>
        <v/>
      </c>
      <c r="Z310" t="str">
        <f>""</f>
        <v/>
      </c>
      <c r="AA310" t="str">
        <f>""</f>
        <v/>
      </c>
      <c r="AB310" t="str">
        <f>""</f>
        <v/>
      </c>
      <c r="AC310" t="str">
        <f>""</f>
        <v/>
      </c>
      <c r="AD310" t="str">
        <f>""</f>
        <v/>
      </c>
      <c r="AE310" t="str">
        <f>""</f>
        <v/>
      </c>
      <c r="AF310" t="str">
        <f>""</f>
        <v/>
      </c>
      <c r="AG310" t="str">
        <f>""</f>
        <v/>
      </c>
      <c r="AH310" t="str">
        <f>""</f>
        <v/>
      </c>
      <c r="AI310" t="str">
        <f>""</f>
        <v/>
      </c>
      <c r="AJ310" t="str">
        <f>""</f>
        <v/>
      </c>
      <c r="AK310" t="str">
        <f>""</f>
        <v/>
      </c>
      <c r="AL310" t="str">
        <f>""</f>
        <v/>
      </c>
      <c r="AM310" t="str">
        <f>""</f>
        <v/>
      </c>
      <c r="AN310" t="str">
        <f>""</f>
        <v/>
      </c>
      <c r="AO310" t="str">
        <f>""</f>
        <v/>
      </c>
      <c r="AP310" t="str">
        <f>""</f>
        <v/>
      </c>
      <c r="AQ310" t="str">
        <f>""</f>
        <v/>
      </c>
      <c r="AR310" t="str">
        <f>""</f>
        <v/>
      </c>
      <c r="AS310" t="str">
        <f>""</f>
        <v/>
      </c>
      <c r="AT310" t="str">
        <f>""</f>
        <v/>
      </c>
      <c r="AU310" t="str">
        <f>""</f>
        <v/>
      </c>
      <c r="AV310" t="str">
        <f>""</f>
        <v/>
      </c>
      <c r="AW310" t="str">
        <f>""</f>
        <v/>
      </c>
      <c r="AX310" t="str">
        <f>""</f>
        <v/>
      </c>
      <c r="AY310" t="str">
        <f>""</f>
        <v/>
      </c>
    </row>
    <row r="311" spans="1:51">
      <c r="A311" t="str">
        <f>""</f>
        <v/>
      </c>
      <c r="B311" t="str">
        <f>""</f>
        <v/>
      </c>
      <c r="C311" t="str">
        <f>""</f>
        <v/>
      </c>
      <c r="D311" t="str">
        <f>""</f>
        <v/>
      </c>
      <c r="E311" t="str">
        <f>""</f>
        <v/>
      </c>
      <c r="F311" t="str">
        <f>""</f>
        <v/>
      </c>
      <c r="G311" t="str">
        <f>""</f>
        <v/>
      </c>
      <c r="H311" t="str">
        <f>""</f>
        <v/>
      </c>
      <c r="I311" t="str">
        <f>""</f>
        <v/>
      </c>
      <c r="J311" t="str">
        <f>""</f>
        <v/>
      </c>
      <c r="K311" t="str">
        <f>""</f>
        <v/>
      </c>
      <c r="L311" t="str">
        <f>""</f>
        <v/>
      </c>
      <c r="M311" t="str">
        <f>""</f>
        <v/>
      </c>
      <c r="N311" t="str">
        <f>""</f>
        <v/>
      </c>
      <c r="O311" t="str">
        <f>""</f>
        <v/>
      </c>
      <c r="P311" t="str">
        <f>""</f>
        <v/>
      </c>
      <c r="Q311" t="str">
        <f>""</f>
        <v/>
      </c>
      <c r="R311" t="str">
        <f>""</f>
        <v/>
      </c>
      <c r="S311" t="str">
        <f>""</f>
        <v/>
      </c>
      <c r="T311" t="str">
        <f>""</f>
        <v/>
      </c>
      <c r="V311" t="str">
        <f>""</f>
        <v/>
      </c>
      <c r="W311" t="str">
        <f>""</f>
        <v/>
      </c>
      <c r="X311" t="str">
        <f>""</f>
        <v/>
      </c>
      <c r="Y311" t="str">
        <f>""</f>
        <v/>
      </c>
      <c r="Z311" t="str">
        <f>""</f>
        <v/>
      </c>
      <c r="AA311" t="str">
        <f>""</f>
        <v/>
      </c>
      <c r="AB311" t="str">
        <f>""</f>
        <v/>
      </c>
      <c r="AC311" t="str">
        <f>""</f>
        <v/>
      </c>
      <c r="AD311" t="str">
        <f>""</f>
        <v/>
      </c>
      <c r="AE311" t="str">
        <f>""</f>
        <v/>
      </c>
      <c r="AF311" t="str">
        <f>""</f>
        <v/>
      </c>
      <c r="AG311" t="str">
        <f>""</f>
        <v/>
      </c>
      <c r="AH311" t="str">
        <f>""</f>
        <v/>
      </c>
      <c r="AI311" t="str">
        <f>""</f>
        <v/>
      </c>
      <c r="AJ311" t="str">
        <f>""</f>
        <v/>
      </c>
      <c r="AK311" t="str">
        <f>""</f>
        <v/>
      </c>
      <c r="AL311" t="str">
        <f>""</f>
        <v/>
      </c>
      <c r="AM311" t="str">
        <f>""</f>
        <v/>
      </c>
      <c r="AN311" t="str">
        <f>""</f>
        <v/>
      </c>
      <c r="AO311" t="str">
        <f>""</f>
        <v/>
      </c>
      <c r="AP311" t="str">
        <f>""</f>
        <v/>
      </c>
      <c r="AQ311" t="str">
        <f>""</f>
        <v/>
      </c>
      <c r="AR311" t="str">
        <f>""</f>
        <v/>
      </c>
      <c r="AS311" t="str">
        <f>""</f>
        <v/>
      </c>
      <c r="AT311" t="str">
        <f>""</f>
        <v/>
      </c>
      <c r="AU311" t="str">
        <f>""</f>
        <v/>
      </c>
      <c r="AV311" t="str">
        <f>""</f>
        <v/>
      </c>
      <c r="AW311" t="str">
        <f>""</f>
        <v/>
      </c>
      <c r="AX311" t="str">
        <f>""</f>
        <v/>
      </c>
      <c r="AY311" t="str">
        <f>""</f>
        <v/>
      </c>
    </row>
    <row r="312" spans="1:51">
      <c r="A312" t="str">
        <f>""</f>
        <v/>
      </c>
      <c r="B312" t="str">
        <f>""</f>
        <v/>
      </c>
      <c r="C312" t="str">
        <f>""</f>
        <v/>
      </c>
      <c r="D312" t="str">
        <f>""</f>
        <v/>
      </c>
      <c r="E312" t="str">
        <f>""</f>
        <v/>
      </c>
      <c r="F312" t="str">
        <f>""</f>
        <v/>
      </c>
      <c r="G312" t="str">
        <f>""</f>
        <v/>
      </c>
      <c r="H312" t="str">
        <f>""</f>
        <v/>
      </c>
      <c r="I312" t="str">
        <f>""</f>
        <v/>
      </c>
      <c r="J312" t="str">
        <f>""</f>
        <v/>
      </c>
      <c r="K312" t="str">
        <f>""</f>
        <v/>
      </c>
      <c r="L312" t="str">
        <f>""</f>
        <v/>
      </c>
      <c r="M312" t="str">
        <f>""</f>
        <v/>
      </c>
      <c r="N312" t="str">
        <f>""</f>
        <v/>
      </c>
      <c r="O312" t="str">
        <f>""</f>
        <v/>
      </c>
      <c r="P312" t="str">
        <f>""</f>
        <v/>
      </c>
      <c r="Q312" t="str">
        <f>""</f>
        <v/>
      </c>
      <c r="R312" t="str">
        <f>""</f>
        <v/>
      </c>
      <c r="S312" t="str">
        <f>""</f>
        <v/>
      </c>
      <c r="T312" t="str">
        <f>""</f>
        <v/>
      </c>
      <c r="V312" t="str">
        <f>""</f>
        <v/>
      </c>
      <c r="W312" t="str">
        <f>""</f>
        <v/>
      </c>
      <c r="X312" t="str">
        <f>""</f>
        <v/>
      </c>
      <c r="Y312" t="str">
        <f>""</f>
        <v/>
      </c>
      <c r="Z312" t="str">
        <f>""</f>
        <v/>
      </c>
      <c r="AA312" t="str">
        <f>""</f>
        <v/>
      </c>
      <c r="AB312" t="str">
        <f>""</f>
        <v/>
      </c>
      <c r="AC312" t="str">
        <f>""</f>
        <v/>
      </c>
      <c r="AD312" t="str">
        <f>""</f>
        <v/>
      </c>
      <c r="AE312" t="str">
        <f>""</f>
        <v/>
      </c>
      <c r="AF312" t="str">
        <f>""</f>
        <v/>
      </c>
      <c r="AG312" t="str">
        <f>""</f>
        <v/>
      </c>
      <c r="AH312" t="str">
        <f>""</f>
        <v/>
      </c>
      <c r="AI312" t="str">
        <f>""</f>
        <v/>
      </c>
      <c r="AJ312" t="str">
        <f>""</f>
        <v/>
      </c>
      <c r="AK312" t="str">
        <f>""</f>
        <v/>
      </c>
      <c r="AL312" t="str">
        <f>""</f>
        <v/>
      </c>
      <c r="AM312" t="str">
        <f>""</f>
        <v/>
      </c>
      <c r="AN312" t="str">
        <f>""</f>
        <v/>
      </c>
      <c r="AO312" t="str">
        <f>""</f>
        <v/>
      </c>
      <c r="AP312" t="str">
        <f>""</f>
        <v/>
      </c>
      <c r="AQ312" t="str">
        <f>""</f>
        <v/>
      </c>
      <c r="AR312" t="str">
        <f>""</f>
        <v/>
      </c>
      <c r="AS312" t="str">
        <f>""</f>
        <v/>
      </c>
      <c r="AT312" t="str">
        <f>""</f>
        <v/>
      </c>
      <c r="AU312" t="str">
        <f>""</f>
        <v/>
      </c>
      <c r="AV312" t="str">
        <f>""</f>
        <v/>
      </c>
      <c r="AW312" t="str">
        <f>""</f>
        <v/>
      </c>
      <c r="AX312" t="str">
        <f>""</f>
        <v/>
      </c>
      <c r="AY312" t="str">
        <f>""</f>
        <v/>
      </c>
    </row>
    <row r="313" spans="1:51">
      <c r="A313" t="str">
        <f>""</f>
        <v/>
      </c>
      <c r="B313" t="str">
        <f>""</f>
        <v/>
      </c>
      <c r="C313" t="str">
        <f>""</f>
        <v/>
      </c>
      <c r="D313" t="str">
        <f>""</f>
        <v/>
      </c>
      <c r="E313" t="str">
        <f>""</f>
        <v/>
      </c>
      <c r="F313" t="str">
        <f>""</f>
        <v/>
      </c>
      <c r="G313" t="str">
        <f>""</f>
        <v/>
      </c>
      <c r="H313" t="str">
        <f>""</f>
        <v/>
      </c>
      <c r="I313" t="str">
        <f>""</f>
        <v/>
      </c>
      <c r="J313" t="str">
        <f>""</f>
        <v/>
      </c>
      <c r="K313" t="str">
        <f>""</f>
        <v/>
      </c>
      <c r="L313" t="str">
        <f>""</f>
        <v/>
      </c>
      <c r="M313" t="str">
        <f>""</f>
        <v/>
      </c>
      <c r="N313" t="str">
        <f>""</f>
        <v/>
      </c>
      <c r="O313" t="str">
        <f>""</f>
        <v/>
      </c>
      <c r="P313" t="str">
        <f>""</f>
        <v/>
      </c>
      <c r="Q313" t="str">
        <f>""</f>
        <v/>
      </c>
      <c r="R313" t="str">
        <f>""</f>
        <v/>
      </c>
      <c r="S313" t="str">
        <f>""</f>
        <v/>
      </c>
      <c r="T313" t="str">
        <f>""</f>
        <v/>
      </c>
      <c r="V313" t="str">
        <f>""</f>
        <v/>
      </c>
      <c r="W313" t="str">
        <f>""</f>
        <v/>
      </c>
      <c r="X313" t="str">
        <f>""</f>
        <v/>
      </c>
      <c r="Y313" t="str">
        <f>""</f>
        <v/>
      </c>
      <c r="Z313" t="str">
        <f>""</f>
        <v/>
      </c>
      <c r="AA313" t="str">
        <f>""</f>
        <v/>
      </c>
      <c r="AB313" t="str">
        <f>""</f>
        <v/>
      </c>
      <c r="AC313" t="str">
        <f>""</f>
        <v/>
      </c>
      <c r="AD313" t="str">
        <f>""</f>
        <v/>
      </c>
      <c r="AE313" t="str">
        <f>""</f>
        <v/>
      </c>
      <c r="AF313" t="str">
        <f>""</f>
        <v/>
      </c>
      <c r="AG313" t="str">
        <f>""</f>
        <v/>
      </c>
      <c r="AH313" t="str">
        <f>""</f>
        <v/>
      </c>
      <c r="AI313" t="str">
        <f>""</f>
        <v/>
      </c>
      <c r="AJ313" t="str">
        <f>""</f>
        <v/>
      </c>
      <c r="AK313" t="str">
        <f>""</f>
        <v/>
      </c>
      <c r="AL313" t="str">
        <f>""</f>
        <v/>
      </c>
      <c r="AM313" t="str">
        <f>""</f>
        <v/>
      </c>
      <c r="AN313" t="str">
        <f>""</f>
        <v/>
      </c>
      <c r="AO313" t="str">
        <f>""</f>
        <v/>
      </c>
      <c r="AP313" t="str">
        <f>""</f>
        <v/>
      </c>
      <c r="AQ313" t="str">
        <f>""</f>
        <v/>
      </c>
      <c r="AR313" t="str">
        <f>""</f>
        <v/>
      </c>
      <c r="AS313" t="str">
        <f>""</f>
        <v/>
      </c>
      <c r="AT313" t="str">
        <f>""</f>
        <v/>
      </c>
      <c r="AU313" t="str">
        <f>""</f>
        <v/>
      </c>
      <c r="AV313" t="str">
        <f>""</f>
        <v/>
      </c>
      <c r="AW313" t="str">
        <f>""</f>
        <v/>
      </c>
      <c r="AX313" t="str">
        <f>""</f>
        <v/>
      </c>
      <c r="AY313" t="str">
        <f>""</f>
        <v/>
      </c>
    </row>
    <row r="314" spans="1:51">
      <c r="A314" t="str">
        <f>""</f>
        <v/>
      </c>
      <c r="B314" t="str">
        <f>""</f>
        <v/>
      </c>
      <c r="C314" t="str">
        <f>""</f>
        <v/>
      </c>
      <c r="D314" t="str">
        <f>""</f>
        <v/>
      </c>
      <c r="E314" t="str">
        <f>""</f>
        <v/>
      </c>
      <c r="F314" t="str">
        <f>""</f>
        <v/>
      </c>
      <c r="G314" t="str">
        <f>""</f>
        <v/>
      </c>
      <c r="H314" t="str">
        <f>""</f>
        <v/>
      </c>
      <c r="I314" t="str">
        <f>""</f>
        <v/>
      </c>
      <c r="J314" t="str">
        <f>""</f>
        <v/>
      </c>
      <c r="K314" t="str">
        <f>""</f>
        <v/>
      </c>
      <c r="L314" t="str">
        <f>""</f>
        <v/>
      </c>
      <c r="M314" t="str">
        <f>""</f>
        <v/>
      </c>
      <c r="N314" t="str">
        <f>""</f>
        <v/>
      </c>
      <c r="O314" t="str">
        <f>""</f>
        <v/>
      </c>
      <c r="P314" t="str">
        <f>""</f>
        <v/>
      </c>
      <c r="Q314" t="str">
        <f>""</f>
        <v/>
      </c>
      <c r="R314" t="str">
        <f>""</f>
        <v/>
      </c>
      <c r="S314" t="str">
        <f>""</f>
        <v/>
      </c>
      <c r="T314" t="str">
        <f>""</f>
        <v/>
      </c>
      <c r="V314" t="str">
        <f>""</f>
        <v/>
      </c>
      <c r="W314" t="str">
        <f>""</f>
        <v/>
      </c>
      <c r="X314" t="str">
        <f>""</f>
        <v/>
      </c>
      <c r="Y314" t="str">
        <f>""</f>
        <v/>
      </c>
      <c r="Z314" t="str">
        <f>""</f>
        <v/>
      </c>
      <c r="AA314" t="str">
        <f>""</f>
        <v/>
      </c>
      <c r="AB314" t="str">
        <f>""</f>
        <v/>
      </c>
      <c r="AC314" t="str">
        <f>""</f>
        <v/>
      </c>
      <c r="AD314" t="str">
        <f>""</f>
        <v/>
      </c>
      <c r="AE314" t="str">
        <f>""</f>
        <v/>
      </c>
      <c r="AF314" t="str">
        <f>""</f>
        <v/>
      </c>
      <c r="AG314" t="str">
        <f>""</f>
        <v/>
      </c>
      <c r="AH314" t="str">
        <f>""</f>
        <v/>
      </c>
      <c r="AI314" t="str">
        <f>""</f>
        <v/>
      </c>
      <c r="AJ314" t="str">
        <f>""</f>
        <v/>
      </c>
      <c r="AK314" t="str">
        <f>""</f>
        <v/>
      </c>
      <c r="AL314" t="str">
        <f>""</f>
        <v/>
      </c>
      <c r="AM314" t="str">
        <f>""</f>
        <v/>
      </c>
      <c r="AN314" t="str">
        <f>""</f>
        <v/>
      </c>
      <c r="AO314" t="str">
        <f>""</f>
        <v/>
      </c>
      <c r="AP314" t="str">
        <f>""</f>
        <v/>
      </c>
      <c r="AQ314" t="str">
        <f>""</f>
        <v/>
      </c>
      <c r="AR314" t="str">
        <f>""</f>
        <v/>
      </c>
      <c r="AS314" t="str">
        <f>""</f>
        <v/>
      </c>
      <c r="AT314" t="str">
        <f>""</f>
        <v/>
      </c>
      <c r="AU314" t="str">
        <f>""</f>
        <v/>
      </c>
      <c r="AV314" t="str">
        <f>""</f>
        <v/>
      </c>
      <c r="AW314" t="str">
        <f>""</f>
        <v/>
      </c>
      <c r="AX314" t="str">
        <f>""</f>
        <v/>
      </c>
      <c r="AY314" t="str">
        <f>""</f>
        <v/>
      </c>
    </row>
    <row r="315" spans="1:51">
      <c r="A315" t="str">
        <f>""</f>
        <v/>
      </c>
      <c r="B315" t="str">
        <f>""</f>
        <v/>
      </c>
      <c r="C315" t="str">
        <f>""</f>
        <v/>
      </c>
      <c r="D315" t="str">
        <f>""</f>
        <v/>
      </c>
      <c r="E315" t="str">
        <f>""</f>
        <v/>
      </c>
      <c r="F315" t="str">
        <f>""</f>
        <v/>
      </c>
      <c r="G315" t="str">
        <f>""</f>
        <v/>
      </c>
      <c r="H315" t="str">
        <f>""</f>
        <v/>
      </c>
      <c r="I315" t="str">
        <f>""</f>
        <v/>
      </c>
      <c r="J315" t="str">
        <f>""</f>
        <v/>
      </c>
      <c r="K315" t="str">
        <f>""</f>
        <v/>
      </c>
      <c r="L315" t="str">
        <f>""</f>
        <v/>
      </c>
      <c r="M315" t="str">
        <f>""</f>
        <v/>
      </c>
      <c r="N315" t="str">
        <f>""</f>
        <v/>
      </c>
      <c r="O315" t="str">
        <f>""</f>
        <v/>
      </c>
      <c r="P315" t="str">
        <f>""</f>
        <v/>
      </c>
      <c r="Q315" t="str">
        <f>""</f>
        <v/>
      </c>
      <c r="R315" t="str">
        <f>""</f>
        <v/>
      </c>
      <c r="S315" t="str">
        <f>""</f>
        <v/>
      </c>
      <c r="T315" t="str">
        <f>""</f>
        <v/>
      </c>
      <c r="V315" t="str">
        <f>""</f>
        <v/>
      </c>
      <c r="W315" t="str">
        <f>""</f>
        <v/>
      </c>
      <c r="X315" t="str">
        <f>""</f>
        <v/>
      </c>
      <c r="Y315" t="str">
        <f>""</f>
        <v/>
      </c>
      <c r="Z315" t="str">
        <f>""</f>
        <v/>
      </c>
      <c r="AA315" t="str">
        <f>""</f>
        <v/>
      </c>
      <c r="AB315" t="str">
        <f>""</f>
        <v/>
      </c>
      <c r="AC315" t="str">
        <f>""</f>
        <v/>
      </c>
      <c r="AD315" t="str">
        <f>""</f>
        <v/>
      </c>
      <c r="AE315" t="str">
        <f>""</f>
        <v/>
      </c>
      <c r="AF315" t="str">
        <f>""</f>
        <v/>
      </c>
      <c r="AG315" t="str">
        <f>""</f>
        <v/>
      </c>
      <c r="AH315" t="str">
        <f>""</f>
        <v/>
      </c>
      <c r="AI315" t="str">
        <f>""</f>
        <v/>
      </c>
      <c r="AJ315" t="str">
        <f>""</f>
        <v/>
      </c>
      <c r="AK315" t="str">
        <f>""</f>
        <v/>
      </c>
      <c r="AL315" t="str">
        <f>""</f>
        <v/>
      </c>
      <c r="AM315" t="str">
        <f>""</f>
        <v/>
      </c>
      <c r="AN315" t="str">
        <f>""</f>
        <v/>
      </c>
      <c r="AO315" t="str">
        <f>""</f>
        <v/>
      </c>
      <c r="AP315" t="str">
        <f>""</f>
        <v/>
      </c>
      <c r="AQ315" t="str">
        <f>""</f>
        <v/>
      </c>
      <c r="AR315" t="str">
        <f>""</f>
        <v/>
      </c>
      <c r="AS315" t="str">
        <f>""</f>
        <v/>
      </c>
      <c r="AT315" t="str">
        <f>""</f>
        <v/>
      </c>
      <c r="AU315" t="str">
        <f>""</f>
        <v/>
      </c>
      <c r="AV315" t="str">
        <f>""</f>
        <v/>
      </c>
      <c r="AW315" t="str">
        <f>""</f>
        <v/>
      </c>
      <c r="AX315" t="str">
        <f>""</f>
        <v/>
      </c>
      <c r="AY315" t="str">
        <f>""</f>
        <v/>
      </c>
    </row>
    <row r="316" spans="1:51">
      <c r="A316" t="str">
        <f>""</f>
        <v/>
      </c>
      <c r="B316" t="str">
        <f>""</f>
        <v/>
      </c>
      <c r="C316" t="str">
        <f>""</f>
        <v/>
      </c>
      <c r="D316" t="str">
        <f>""</f>
        <v/>
      </c>
      <c r="E316" t="str">
        <f>""</f>
        <v/>
      </c>
      <c r="F316" t="str">
        <f>""</f>
        <v/>
      </c>
      <c r="G316" t="str">
        <f>""</f>
        <v/>
      </c>
      <c r="H316" t="str">
        <f>""</f>
        <v/>
      </c>
      <c r="I316" t="str">
        <f>""</f>
        <v/>
      </c>
      <c r="J316" t="str">
        <f>""</f>
        <v/>
      </c>
      <c r="K316" t="str">
        <f>""</f>
        <v/>
      </c>
      <c r="L316" t="str">
        <f>""</f>
        <v/>
      </c>
      <c r="M316" t="str">
        <f>""</f>
        <v/>
      </c>
      <c r="N316" t="str">
        <f>""</f>
        <v/>
      </c>
      <c r="O316" t="str">
        <f>""</f>
        <v/>
      </c>
      <c r="P316" t="str">
        <f>""</f>
        <v/>
      </c>
      <c r="Q316" t="str">
        <f>""</f>
        <v/>
      </c>
      <c r="R316" t="str">
        <f>""</f>
        <v/>
      </c>
      <c r="S316" t="str">
        <f>""</f>
        <v/>
      </c>
      <c r="T316" t="str">
        <f>""</f>
        <v/>
      </c>
      <c r="V316" t="str">
        <f>""</f>
        <v/>
      </c>
      <c r="W316" t="str">
        <f>""</f>
        <v/>
      </c>
      <c r="X316" t="str">
        <f>""</f>
        <v/>
      </c>
      <c r="Y316" t="str">
        <f>""</f>
        <v/>
      </c>
      <c r="Z316" t="str">
        <f>""</f>
        <v/>
      </c>
      <c r="AA316" t="str">
        <f>""</f>
        <v/>
      </c>
      <c r="AB316" t="str">
        <f>""</f>
        <v/>
      </c>
      <c r="AC316" t="str">
        <f>""</f>
        <v/>
      </c>
      <c r="AD316" t="str">
        <f>""</f>
        <v/>
      </c>
      <c r="AE316" t="str">
        <f>""</f>
        <v/>
      </c>
      <c r="AF316" t="str">
        <f>""</f>
        <v/>
      </c>
      <c r="AG316" t="str">
        <f>""</f>
        <v/>
      </c>
      <c r="AH316" t="str">
        <f>""</f>
        <v/>
      </c>
      <c r="AI316" t="str">
        <f>""</f>
        <v/>
      </c>
      <c r="AJ316" t="str">
        <f>""</f>
        <v/>
      </c>
      <c r="AK316" t="str">
        <f>""</f>
        <v/>
      </c>
      <c r="AL316" t="str">
        <f>""</f>
        <v/>
      </c>
      <c r="AM316" t="str">
        <f>""</f>
        <v/>
      </c>
      <c r="AN316" t="str">
        <f>""</f>
        <v/>
      </c>
      <c r="AO316" t="str">
        <f>""</f>
        <v/>
      </c>
      <c r="AP316" t="str">
        <f>""</f>
        <v/>
      </c>
      <c r="AQ316" t="str">
        <f>""</f>
        <v/>
      </c>
      <c r="AR316" t="str">
        <f>""</f>
        <v/>
      </c>
      <c r="AS316" t="str">
        <f>""</f>
        <v/>
      </c>
      <c r="AT316" t="str">
        <f>""</f>
        <v/>
      </c>
      <c r="AU316" t="str">
        <f>""</f>
        <v/>
      </c>
      <c r="AV316" t="str">
        <f>""</f>
        <v/>
      </c>
      <c r="AW316" t="str">
        <f>""</f>
        <v/>
      </c>
      <c r="AX316" t="str">
        <f>""</f>
        <v/>
      </c>
      <c r="AY316" t="str">
        <f>""</f>
        <v/>
      </c>
    </row>
    <row r="317" spans="1:51">
      <c r="A317" t="str">
        <f>""</f>
        <v/>
      </c>
      <c r="B317" t="str">
        <f>""</f>
        <v/>
      </c>
      <c r="C317" t="str">
        <f>""</f>
        <v/>
      </c>
      <c r="D317" t="str">
        <f>""</f>
        <v/>
      </c>
      <c r="E317" t="str">
        <f>""</f>
        <v/>
      </c>
      <c r="F317" t="str">
        <f>""</f>
        <v/>
      </c>
      <c r="G317" t="str">
        <f>""</f>
        <v/>
      </c>
      <c r="H317" t="str">
        <f>""</f>
        <v/>
      </c>
      <c r="I317" t="str">
        <f>""</f>
        <v/>
      </c>
      <c r="J317" t="str">
        <f>""</f>
        <v/>
      </c>
      <c r="K317" t="str">
        <f>""</f>
        <v/>
      </c>
      <c r="L317" t="str">
        <f>""</f>
        <v/>
      </c>
      <c r="M317" t="str">
        <f>""</f>
        <v/>
      </c>
      <c r="N317" t="str">
        <f>""</f>
        <v/>
      </c>
      <c r="O317" t="str">
        <f>""</f>
        <v/>
      </c>
      <c r="P317" t="str">
        <f>""</f>
        <v/>
      </c>
      <c r="Q317" t="str">
        <f>""</f>
        <v/>
      </c>
      <c r="R317" t="str">
        <f>""</f>
        <v/>
      </c>
      <c r="S317" t="str">
        <f>""</f>
        <v/>
      </c>
      <c r="T317" t="str">
        <f>""</f>
        <v/>
      </c>
      <c r="V317" t="str">
        <f>""</f>
        <v/>
      </c>
      <c r="W317" t="str">
        <f>""</f>
        <v/>
      </c>
      <c r="X317" t="str">
        <f>""</f>
        <v/>
      </c>
      <c r="Y317" t="str">
        <f>""</f>
        <v/>
      </c>
      <c r="Z317" t="str">
        <f>""</f>
        <v/>
      </c>
      <c r="AA317" t="str">
        <f>""</f>
        <v/>
      </c>
      <c r="AB317" t="str">
        <f>""</f>
        <v/>
      </c>
      <c r="AC317" t="str">
        <f>""</f>
        <v/>
      </c>
      <c r="AD317" t="str">
        <f>""</f>
        <v/>
      </c>
      <c r="AE317" t="str">
        <f>""</f>
        <v/>
      </c>
      <c r="AF317" t="str">
        <f>""</f>
        <v/>
      </c>
      <c r="AG317" t="str">
        <f>""</f>
        <v/>
      </c>
      <c r="AH317" t="str">
        <f>""</f>
        <v/>
      </c>
      <c r="AI317" t="str">
        <f>""</f>
        <v/>
      </c>
      <c r="AJ317" t="str">
        <f>""</f>
        <v/>
      </c>
      <c r="AK317" t="str">
        <f>""</f>
        <v/>
      </c>
      <c r="AL317" t="str">
        <f>""</f>
        <v/>
      </c>
      <c r="AM317" t="str">
        <f>""</f>
        <v/>
      </c>
      <c r="AN317" t="str">
        <f>""</f>
        <v/>
      </c>
      <c r="AO317" t="str">
        <f>""</f>
        <v/>
      </c>
      <c r="AP317" t="str">
        <f>""</f>
        <v/>
      </c>
      <c r="AQ317" t="str">
        <f>""</f>
        <v/>
      </c>
      <c r="AR317" t="str">
        <f>""</f>
        <v/>
      </c>
      <c r="AS317" t="str">
        <f>""</f>
        <v/>
      </c>
      <c r="AT317" t="str">
        <f>""</f>
        <v/>
      </c>
      <c r="AU317" t="str">
        <f>""</f>
        <v/>
      </c>
      <c r="AV317" t="str">
        <f>""</f>
        <v/>
      </c>
      <c r="AW317" t="str">
        <f>""</f>
        <v/>
      </c>
      <c r="AX317" t="str">
        <f>""</f>
        <v/>
      </c>
      <c r="AY317" t="str">
        <f>""</f>
        <v/>
      </c>
    </row>
    <row r="318" spans="1:51">
      <c r="A318" t="str">
        <f>""</f>
        <v/>
      </c>
      <c r="B318" t="str">
        <f>""</f>
        <v/>
      </c>
      <c r="C318" t="str">
        <f>""</f>
        <v/>
      </c>
      <c r="D318" t="str">
        <f>""</f>
        <v/>
      </c>
      <c r="E318" t="str">
        <f>""</f>
        <v/>
      </c>
      <c r="F318" t="str">
        <f>""</f>
        <v/>
      </c>
      <c r="G318" t="str">
        <f>""</f>
        <v/>
      </c>
      <c r="H318" t="str">
        <f>""</f>
        <v/>
      </c>
      <c r="I318" t="str">
        <f>""</f>
        <v/>
      </c>
      <c r="J318" t="str">
        <f>""</f>
        <v/>
      </c>
      <c r="K318" t="str">
        <f>""</f>
        <v/>
      </c>
      <c r="L318" t="str">
        <f>""</f>
        <v/>
      </c>
      <c r="M318" t="str">
        <f>""</f>
        <v/>
      </c>
      <c r="N318" t="str">
        <f>""</f>
        <v/>
      </c>
      <c r="O318" t="str">
        <f>""</f>
        <v/>
      </c>
      <c r="P318" t="str">
        <f>""</f>
        <v/>
      </c>
      <c r="Q318" t="str">
        <f>""</f>
        <v/>
      </c>
      <c r="R318" t="str">
        <f>""</f>
        <v/>
      </c>
      <c r="S318" t="str">
        <f>""</f>
        <v/>
      </c>
      <c r="T318" t="str">
        <f>""</f>
        <v/>
      </c>
      <c r="V318" t="str">
        <f>""</f>
        <v/>
      </c>
      <c r="W318" t="str">
        <f>""</f>
        <v/>
      </c>
      <c r="X318" t="str">
        <f>""</f>
        <v/>
      </c>
      <c r="Y318" t="str">
        <f>""</f>
        <v/>
      </c>
      <c r="Z318" t="str">
        <f>""</f>
        <v/>
      </c>
      <c r="AA318" t="str">
        <f>""</f>
        <v/>
      </c>
      <c r="AB318" t="str">
        <f>""</f>
        <v/>
      </c>
      <c r="AC318" t="str">
        <f>""</f>
        <v/>
      </c>
      <c r="AD318" t="str">
        <f>""</f>
        <v/>
      </c>
      <c r="AE318" t="str">
        <f>""</f>
        <v/>
      </c>
      <c r="AF318" t="str">
        <f>""</f>
        <v/>
      </c>
      <c r="AG318" t="str">
        <f>""</f>
        <v/>
      </c>
      <c r="AH318" t="str">
        <f>""</f>
        <v/>
      </c>
      <c r="AI318" t="str">
        <f>""</f>
        <v/>
      </c>
      <c r="AJ318" t="str">
        <f>""</f>
        <v/>
      </c>
      <c r="AK318" t="str">
        <f>""</f>
        <v/>
      </c>
      <c r="AL318" t="str">
        <f>""</f>
        <v/>
      </c>
      <c r="AM318" t="str">
        <f>""</f>
        <v/>
      </c>
      <c r="AN318" t="str">
        <f>""</f>
        <v/>
      </c>
      <c r="AO318" t="str">
        <f>""</f>
        <v/>
      </c>
      <c r="AP318" t="str">
        <f>""</f>
        <v/>
      </c>
      <c r="AQ318" t="str">
        <f>""</f>
        <v/>
      </c>
      <c r="AR318" t="str">
        <f>""</f>
        <v/>
      </c>
      <c r="AS318" t="str">
        <f>""</f>
        <v/>
      </c>
      <c r="AT318" t="str">
        <f>""</f>
        <v/>
      </c>
      <c r="AU318" t="str">
        <f>""</f>
        <v/>
      </c>
      <c r="AV318" t="str">
        <f>""</f>
        <v/>
      </c>
      <c r="AW318" t="str">
        <f>""</f>
        <v/>
      </c>
      <c r="AX318" t="str">
        <f>""</f>
        <v/>
      </c>
      <c r="AY318" t="str">
        <f>""</f>
        <v/>
      </c>
    </row>
    <row r="319" spans="1:51">
      <c r="A319" t="str">
        <f>""</f>
        <v/>
      </c>
      <c r="B319" t="str">
        <f>""</f>
        <v/>
      </c>
      <c r="C319" t="str">
        <f>""</f>
        <v/>
      </c>
      <c r="D319" t="str">
        <f>""</f>
        <v/>
      </c>
      <c r="E319" t="str">
        <f>""</f>
        <v/>
      </c>
      <c r="F319" t="str">
        <f>""</f>
        <v/>
      </c>
      <c r="G319" t="str">
        <f>""</f>
        <v/>
      </c>
      <c r="H319" t="str">
        <f>""</f>
        <v/>
      </c>
      <c r="I319" t="str">
        <f>""</f>
        <v/>
      </c>
      <c r="J319" t="str">
        <f>""</f>
        <v/>
      </c>
      <c r="K319" t="str">
        <f>""</f>
        <v/>
      </c>
      <c r="L319" t="str">
        <f>""</f>
        <v/>
      </c>
      <c r="M319" t="str">
        <f>""</f>
        <v/>
      </c>
      <c r="N319" t="str">
        <f>""</f>
        <v/>
      </c>
      <c r="O319" t="str">
        <f>""</f>
        <v/>
      </c>
      <c r="P319" t="str">
        <f>""</f>
        <v/>
      </c>
      <c r="Q319" t="str">
        <f>""</f>
        <v/>
      </c>
      <c r="R319" t="str">
        <f>""</f>
        <v/>
      </c>
      <c r="S319" t="str">
        <f>""</f>
        <v/>
      </c>
      <c r="T319" t="str">
        <f>""</f>
        <v/>
      </c>
      <c r="V319" t="str">
        <f>""</f>
        <v/>
      </c>
      <c r="W319" t="str">
        <f>""</f>
        <v/>
      </c>
      <c r="X319" t="str">
        <f>""</f>
        <v/>
      </c>
      <c r="Y319" t="str">
        <f>""</f>
        <v/>
      </c>
      <c r="Z319" t="str">
        <f>""</f>
        <v/>
      </c>
      <c r="AA319" t="str">
        <f>""</f>
        <v/>
      </c>
      <c r="AB319" t="str">
        <f>""</f>
        <v/>
      </c>
      <c r="AC319" t="str">
        <f>""</f>
        <v/>
      </c>
      <c r="AD319" t="str">
        <f>""</f>
        <v/>
      </c>
      <c r="AE319" t="str">
        <f>""</f>
        <v/>
      </c>
      <c r="AF319" t="str">
        <f>""</f>
        <v/>
      </c>
      <c r="AG319" t="str">
        <f>""</f>
        <v/>
      </c>
      <c r="AH319" t="str">
        <f>""</f>
        <v/>
      </c>
      <c r="AI319" t="str">
        <f>""</f>
        <v/>
      </c>
      <c r="AJ319" t="str">
        <f>""</f>
        <v/>
      </c>
      <c r="AK319" t="str">
        <f>""</f>
        <v/>
      </c>
      <c r="AL319" t="str">
        <f>""</f>
        <v/>
      </c>
      <c r="AM319" t="str">
        <f>""</f>
        <v/>
      </c>
      <c r="AN319" t="str">
        <f>""</f>
        <v/>
      </c>
      <c r="AO319" t="str">
        <f>""</f>
        <v/>
      </c>
      <c r="AP319" t="str">
        <f>""</f>
        <v/>
      </c>
      <c r="AQ319" t="str">
        <f>""</f>
        <v/>
      </c>
      <c r="AR319" t="str">
        <f>""</f>
        <v/>
      </c>
      <c r="AS319" t="str">
        <f>""</f>
        <v/>
      </c>
      <c r="AT319" t="str">
        <f>""</f>
        <v/>
      </c>
      <c r="AU319" t="str">
        <f>""</f>
        <v/>
      </c>
      <c r="AV319" t="str">
        <f>""</f>
        <v/>
      </c>
      <c r="AW319" t="str">
        <f>""</f>
        <v/>
      </c>
      <c r="AX319" t="str">
        <f>""</f>
        <v/>
      </c>
      <c r="AY319" t="str">
        <f>""</f>
        <v/>
      </c>
    </row>
    <row r="320" spans="1:51">
      <c r="A320" t="str">
        <f>""</f>
        <v/>
      </c>
      <c r="B320" t="str">
        <f>""</f>
        <v/>
      </c>
      <c r="C320" t="str">
        <f>""</f>
        <v/>
      </c>
      <c r="D320" t="str">
        <f>""</f>
        <v/>
      </c>
      <c r="E320" t="str">
        <f>""</f>
        <v/>
      </c>
      <c r="F320" t="str">
        <f>""</f>
        <v/>
      </c>
      <c r="G320" t="str">
        <f>""</f>
        <v/>
      </c>
      <c r="H320" t="str">
        <f>""</f>
        <v/>
      </c>
      <c r="I320" t="str">
        <f>""</f>
        <v/>
      </c>
      <c r="J320" t="str">
        <f>""</f>
        <v/>
      </c>
      <c r="K320" t="str">
        <f>""</f>
        <v/>
      </c>
      <c r="L320" t="str">
        <f>""</f>
        <v/>
      </c>
      <c r="M320" t="str">
        <f>""</f>
        <v/>
      </c>
      <c r="N320" t="str">
        <f>""</f>
        <v/>
      </c>
      <c r="O320" t="str">
        <f>""</f>
        <v/>
      </c>
      <c r="P320" t="str">
        <f>""</f>
        <v/>
      </c>
      <c r="Q320" t="str">
        <f>""</f>
        <v/>
      </c>
      <c r="R320" t="str">
        <f>""</f>
        <v/>
      </c>
      <c r="S320" t="str">
        <f>""</f>
        <v/>
      </c>
      <c r="T320" t="str">
        <f>""</f>
        <v/>
      </c>
      <c r="V320" t="str">
        <f>""</f>
        <v/>
      </c>
      <c r="W320" t="str">
        <f>""</f>
        <v/>
      </c>
      <c r="X320" t="str">
        <f>""</f>
        <v/>
      </c>
      <c r="Y320" t="str">
        <f>""</f>
        <v/>
      </c>
      <c r="Z320" t="str">
        <f>""</f>
        <v/>
      </c>
      <c r="AA320" t="str">
        <f>""</f>
        <v/>
      </c>
      <c r="AB320" t="str">
        <f>""</f>
        <v/>
      </c>
      <c r="AC320" t="str">
        <f>""</f>
        <v/>
      </c>
      <c r="AD320" t="str">
        <f>""</f>
        <v/>
      </c>
      <c r="AE320" t="str">
        <f>""</f>
        <v/>
      </c>
      <c r="AF320" t="str">
        <f>""</f>
        <v/>
      </c>
      <c r="AG320" t="str">
        <f>""</f>
        <v/>
      </c>
      <c r="AH320" t="str">
        <f>""</f>
        <v/>
      </c>
      <c r="AI320" t="str">
        <f>""</f>
        <v/>
      </c>
      <c r="AJ320" t="str">
        <f>""</f>
        <v/>
      </c>
      <c r="AK320" t="str">
        <f>""</f>
        <v/>
      </c>
      <c r="AL320" t="str">
        <f>""</f>
        <v/>
      </c>
      <c r="AM320" t="str">
        <f>""</f>
        <v/>
      </c>
      <c r="AN320" t="str">
        <f>""</f>
        <v/>
      </c>
      <c r="AO320" t="str">
        <f>""</f>
        <v/>
      </c>
      <c r="AP320" t="str">
        <f>""</f>
        <v/>
      </c>
      <c r="AQ320" t="str">
        <f>""</f>
        <v/>
      </c>
      <c r="AR320" t="str">
        <f>""</f>
        <v/>
      </c>
      <c r="AS320" t="str">
        <f>""</f>
        <v/>
      </c>
      <c r="AT320" t="str">
        <f>""</f>
        <v/>
      </c>
      <c r="AU320" t="str">
        <f>""</f>
        <v/>
      </c>
      <c r="AV320" t="str">
        <f>""</f>
        <v/>
      </c>
      <c r="AW320" t="str">
        <f>""</f>
        <v/>
      </c>
      <c r="AX320" t="str">
        <f>""</f>
        <v/>
      </c>
      <c r="AY320" t="str">
        <f>""</f>
        <v/>
      </c>
    </row>
    <row r="321" spans="1:51">
      <c r="A321" t="str">
        <f>""</f>
        <v/>
      </c>
      <c r="B321" t="str">
        <f>""</f>
        <v/>
      </c>
      <c r="C321" t="str">
        <f>""</f>
        <v/>
      </c>
      <c r="D321" t="str">
        <f>""</f>
        <v/>
      </c>
      <c r="E321" t="str">
        <f>""</f>
        <v/>
      </c>
      <c r="F321" t="str">
        <f>""</f>
        <v/>
      </c>
      <c r="G321" t="str">
        <f>""</f>
        <v/>
      </c>
      <c r="H321" t="str">
        <f>""</f>
        <v/>
      </c>
      <c r="I321" t="str">
        <f>""</f>
        <v/>
      </c>
      <c r="J321" t="str">
        <f>""</f>
        <v/>
      </c>
      <c r="K321" t="str">
        <f>""</f>
        <v/>
      </c>
      <c r="L321" t="str">
        <f>""</f>
        <v/>
      </c>
      <c r="M321" t="str">
        <f>""</f>
        <v/>
      </c>
      <c r="N321" t="str">
        <f>""</f>
        <v/>
      </c>
      <c r="O321" t="str">
        <f>""</f>
        <v/>
      </c>
      <c r="P321" t="str">
        <f>""</f>
        <v/>
      </c>
      <c r="Q321" t="str">
        <f>""</f>
        <v/>
      </c>
      <c r="R321" t="str">
        <f>""</f>
        <v/>
      </c>
      <c r="S321" t="str">
        <f>""</f>
        <v/>
      </c>
      <c r="T321" t="str">
        <f>""</f>
        <v/>
      </c>
      <c r="V321" t="str">
        <f>""</f>
        <v/>
      </c>
      <c r="W321" t="str">
        <f>""</f>
        <v/>
      </c>
      <c r="X321" t="str">
        <f>""</f>
        <v/>
      </c>
      <c r="Y321" t="str">
        <f>""</f>
        <v/>
      </c>
      <c r="Z321" t="str">
        <f>""</f>
        <v/>
      </c>
      <c r="AA321" t="str">
        <f>""</f>
        <v/>
      </c>
      <c r="AB321" t="str">
        <f>""</f>
        <v/>
      </c>
      <c r="AC321" t="str">
        <f>""</f>
        <v/>
      </c>
      <c r="AD321" t="str">
        <f>""</f>
        <v/>
      </c>
      <c r="AE321" t="str">
        <f>""</f>
        <v/>
      </c>
      <c r="AF321" t="str">
        <f>""</f>
        <v/>
      </c>
      <c r="AG321" t="str">
        <f>""</f>
        <v/>
      </c>
      <c r="AH321" t="str">
        <f>""</f>
        <v/>
      </c>
      <c r="AI321" t="str">
        <f>""</f>
        <v/>
      </c>
      <c r="AJ321" t="str">
        <f>""</f>
        <v/>
      </c>
      <c r="AK321" t="str">
        <f>""</f>
        <v/>
      </c>
      <c r="AL321" t="str">
        <f>""</f>
        <v/>
      </c>
      <c r="AM321" t="str">
        <f>""</f>
        <v/>
      </c>
      <c r="AN321" t="str">
        <f>""</f>
        <v/>
      </c>
      <c r="AO321" t="str">
        <f>""</f>
        <v/>
      </c>
      <c r="AP321" t="str">
        <f>""</f>
        <v/>
      </c>
      <c r="AQ321" t="str">
        <f>""</f>
        <v/>
      </c>
      <c r="AR321" t="str">
        <f>""</f>
        <v/>
      </c>
      <c r="AS321" t="str">
        <f>""</f>
        <v/>
      </c>
      <c r="AT321" t="str">
        <f>""</f>
        <v/>
      </c>
      <c r="AU321" t="str">
        <f>""</f>
        <v/>
      </c>
      <c r="AV321" t="str">
        <f>""</f>
        <v/>
      </c>
      <c r="AW321" t="str">
        <f>""</f>
        <v/>
      </c>
      <c r="AX321" t="str">
        <f>""</f>
        <v/>
      </c>
      <c r="AY321" t="str">
        <f>""</f>
        <v/>
      </c>
    </row>
    <row r="322" spans="1:51">
      <c r="A322" t="str">
        <f>""</f>
        <v/>
      </c>
      <c r="B322" t="str">
        <f>""</f>
        <v/>
      </c>
      <c r="C322" t="str">
        <f>""</f>
        <v/>
      </c>
      <c r="D322" t="str">
        <f>""</f>
        <v/>
      </c>
      <c r="E322" t="str">
        <f>""</f>
        <v/>
      </c>
      <c r="F322" t="str">
        <f>""</f>
        <v/>
      </c>
      <c r="G322" t="str">
        <f>""</f>
        <v/>
      </c>
      <c r="H322" t="str">
        <f>""</f>
        <v/>
      </c>
      <c r="I322" t="str">
        <f>""</f>
        <v/>
      </c>
      <c r="J322" t="str">
        <f>""</f>
        <v/>
      </c>
      <c r="K322" t="str">
        <f>""</f>
        <v/>
      </c>
      <c r="L322" t="str">
        <f>""</f>
        <v/>
      </c>
      <c r="M322" t="str">
        <f>""</f>
        <v/>
      </c>
      <c r="N322" t="str">
        <f>""</f>
        <v/>
      </c>
      <c r="O322" t="str">
        <f>""</f>
        <v/>
      </c>
      <c r="P322" t="str">
        <f>""</f>
        <v/>
      </c>
      <c r="Q322" t="str">
        <f>""</f>
        <v/>
      </c>
      <c r="R322" t="str">
        <f>""</f>
        <v/>
      </c>
      <c r="S322" t="str">
        <f>""</f>
        <v/>
      </c>
      <c r="T322" t="str">
        <f>""</f>
        <v/>
      </c>
      <c r="V322" t="str">
        <f>""</f>
        <v/>
      </c>
      <c r="W322" t="str">
        <f>""</f>
        <v/>
      </c>
      <c r="X322" t="str">
        <f>""</f>
        <v/>
      </c>
      <c r="Y322" t="str">
        <f>""</f>
        <v/>
      </c>
      <c r="Z322" t="str">
        <f>""</f>
        <v/>
      </c>
      <c r="AA322" t="str">
        <f>""</f>
        <v/>
      </c>
      <c r="AB322" t="str">
        <f>""</f>
        <v/>
      </c>
      <c r="AC322" t="str">
        <f>""</f>
        <v/>
      </c>
      <c r="AD322" t="str">
        <f>""</f>
        <v/>
      </c>
      <c r="AE322" t="str">
        <f>""</f>
        <v/>
      </c>
      <c r="AF322" t="str">
        <f>""</f>
        <v/>
      </c>
      <c r="AG322" t="str">
        <f>""</f>
        <v/>
      </c>
      <c r="AH322" t="str">
        <f>""</f>
        <v/>
      </c>
      <c r="AI322" t="str">
        <f>""</f>
        <v/>
      </c>
      <c r="AJ322" t="str">
        <f>""</f>
        <v/>
      </c>
      <c r="AK322" t="str">
        <f>""</f>
        <v/>
      </c>
      <c r="AL322" t="str">
        <f>""</f>
        <v/>
      </c>
      <c r="AM322" t="str">
        <f>""</f>
        <v/>
      </c>
      <c r="AN322" t="str">
        <f>""</f>
        <v/>
      </c>
      <c r="AO322" t="str">
        <f>""</f>
        <v/>
      </c>
      <c r="AP322" t="str">
        <f>""</f>
        <v/>
      </c>
      <c r="AQ322" t="str">
        <f>""</f>
        <v/>
      </c>
      <c r="AR322" t="str">
        <f>""</f>
        <v/>
      </c>
      <c r="AS322" t="str">
        <f>""</f>
        <v/>
      </c>
      <c r="AT322" t="str">
        <f>""</f>
        <v/>
      </c>
      <c r="AU322" t="str">
        <f>""</f>
        <v/>
      </c>
      <c r="AV322" t="str">
        <f>""</f>
        <v/>
      </c>
      <c r="AW322" t="str">
        <f>""</f>
        <v/>
      </c>
      <c r="AX322" t="str">
        <f>""</f>
        <v/>
      </c>
      <c r="AY322" t="str">
        <f>""</f>
        <v/>
      </c>
    </row>
    <row r="323" spans="1:51">
      <c r="A323" t="str">
        <f>""</f>
        <v/>
      </c>
      <c r="B323" t="str">
        <f>""</f>
        <v/>
      </c>
      <c r="C323" t="str">
        <f>""</f>
        <v/>
      </c>
      <c r="D323" t="str">
        <f>""</f>
        <v/>
      </c>
      <c r="E323" t="str">
        <f>""</f>
        <v/>
      </c>
      <c r="F323" t="str">
        <f>""</f>
        <v/>
      </c>
      <c r="G323" t="str">
        <f>""</f>
        <v/>
      </c>
      <c r="H323" t="str">
        <f>""</f>
        <v/>
      </c>
      <c r="I323" t="str">
        <f>""</f>
        <v/>
      </c>
      <c r="J323" t="str">
        <f>""</f>
        <v/>
      </c>
      <c r="K323" t="str">
        <f>""</f>
        <v/>
      </c>
      <c r="L323" t="str">
        <f>""</f>
        <v/>
      </c>
      <c r="M323" t="str">
        <f>""</f>
        <v/>
      </c>
      <c r="N323" t="str">
        <f>""</f>
        <v/>
      </c>
      <c r="O323" t="str">
        <f>""</f>
        <v/>
      </c>
      <c r="P323" t="str">
        <f>""</f>
        <v/>
      </c>
      <c r="Q323" t="str">
        <f>""</f>
        <v/>
      </c>
      <c r="R323" t="str">
        <f>""</f>
        <v/>
      </c>
      <c r="S323" t="str">
        <f>""</f>
        <v/>
      </c>
      <c r="T323" t="str">
        <f>""</f>
        <v/>
      </c>
      <c r="V323" t="str">
        <f>""</f>
        <v/>
      </c>
      <c r="W323" t="str">
        <f>""</f>
        <v/>
      </c>
      <c r="X323" t="str">
        <f>""</f>
        <v/>
      </c>
      <c r="Y323" t="str">
        <f>""</f>
        <v/>
      </c>
      <c r="Z323" t="str">
        <f>""</f>
        <v/>
      </c>
      <c r="AA323" t="str">
        <f>""</f>
        <v/>
      </c>
      <c r="AB323" t="str">
        <f>""</f>
        <v/>
      </c>
      <c r="AC323" t="str">
        <f>""</f>
        <v/>
      </c>
      <c r="AD323" t="str">
        <f>""</f>
        <v/>
      </c>
      <c r="AE323" t="str">
        <f>""</f>
        <v/>
      </c>
      <c r="AF323" t="str">
        <f>""</f>
        <v/>
      </c>
      <c r="AG323" t="str">
        <f>""</f>
        <v/>
      </c>
      <c r="AH323" t="str">
        <f>""</f>
        <v/>
      </c>
      <c r="AI323" t="str">
        <f>""</f>
        <v/>
      </c>
      <c r="AJ323" t="str">
        <f>""</f>
        <v/>
      </c>
      <c r="AK323" t="str">
        <f>""</f>
        <v/>
      </c>
      <c r="AL323" t="str">
        <f>""</f>
        <v/>
      </c>
      <c r="AM323" t="str">
        <f>""</f>
        <v/>
      </c>
      <c r="AN323" t="str">
        <f>""</f>
        <v/>
      </c>
      <c r="AO323" t="str">
        <f>""</f>
        <v/>
      </c>
      <c r="AP323" t="str">
        <f>""</f>
        <v/>
      </c>
      <c r="AQ323" t="str">
        <f>""</f>
        <v/>
      </c>
      <c r="AR323" t="str">
        <f>""</f>
        <v/>
      </c>
      <c r="AS323" t="str">
        <f>""</f>
        <v/>
      </c>
      <c r="AT323" t="str">
        <f>""</f>
        <v/>
      </c>
      <c r="AU323" t="str">
        <f>""</f>
        <v/>
      </c>
      <c r="AV323" t="str">
        <f>""</f>
        <v/>
      </c>
      <c r="AW323" t="str">
        <f>""</f>
        <v/>
      </c>
      <c r="AX323" t="str">
        <f>""</f>
        <v/>
      </c>
      <c r="AY323" t="str">
        <f>""</f>
        <v/>
      </c>
    </row>
    <row r="324" spans="1:51">
      <c r="A324" t="str">
        <f>""</f>
        <v/>
      </c>
      <c r="B324" t="str">
        <f>""</f>
        <v/>
      </c>
      <c r="C324" t="str">
        <f>""</f>
        <v/>
      </c>
      <c r="D324" t="str">
        <f>""</f>
        <v/>
      </c>
      <c r="E324" t="str">
        <f>""</f>
        <v/>
      </c>
      <c r="F324" t="str">
        <f>""</f>
        <v/>
      </c>
      <c r="G324" t="str">
        <f>""</f>
        <v/>
      </c>
      <c r="H324" t="str">
        <f>""</f>
        <v/>
      </c>
      <c r="I324" t="str">
        <f>""</f>
        <v/>
      </c>
      <c r="J324" t="str">
        <f>""</f>
        <v/>
      </c>
      <c r="K324" t="str">
        <f>""</f>
        <v/>
      </c>
      <c r="L324" t="str">
        <f>""</f>
        <v/>
      </c>
      <c r="M324" t="str">
        <f>""</f>
        <v/>
      </c>
      <c r="N324" t="str">
        <f>""</f>
        <v/>
      </c>
      <c r="O324" t="str">
        <f>""</f>
        <v/>
      </c>
      <c r="P324" t="str">
        <f>""</f>
        <v/>
      </c>
      <c r="Q324" t="str">
        <f>""</f>
        <v/>
      </c>
      <c r="R324" t="str">
        <f>""</f>
        <v/>
      </c>
      <c r="S324" t="str">
        <f>""</f>
        <v/>
      </c>
      <c r="T324" t="str">
        <f>""</f>
        <v/>
      </c>
      <c r="V324" t="str">
        <f>""</f>
        <v/>
      </c>
      <c r="W324" t="str">
        <f>""</f>
        <v/>
      </c>
      <c r="X324" t="str">
        <f>""</f>
        <v/>
      </c>
      <c r="Y324" t="str">
        <f>""</f>
        <v/>
      </c>
      <c r="Z324" t="str">
        <f>""</f>
        <v/>
      </c>
      <c r="AA324" t="str">
        <f>""</f>
        <v/>
      </c>
      <c r="AB324" t="str">
        <f>""</f>
        <v/>
      </c>
      <c r="AC324" t="str">
        <f>""</f>
        <v/>
      </c>
      <c r="AD324" t="str">
        <f>""</f>
        <v/>
      </c>
      <c r="AE324" t="str">
        <f>""</f>
        <v/>
      </c>
      <c r="AF324" t="str">
        <f>""</f>
        <v/>
      </c>
      <c r="AG324" t="str">
        <f>""</f>
        <v/>
      </c>
      <c r="AH324" t="str">
        <f>""</f>
        <v/>
      </c>
      <c r="AI324" t="str">
        <f>""</f>
        <v/>
      </c>
      <c r="AJ324" t="str">
        <f>""</f>
        <v/>
      </c>
      <c r="AK324" t="str">
        <f>""</f>
        <v/>
      </c>
      <c r="AL324" t="str">
        <f>""</f>
        <v/>
      </c>
      <c r="AM324" t="str">
        <f>""</f>
        <v/>
      </c>
      <c r="AN324" t="str">
        <f>""</f>
        <v/>
      </c>
      <c r="AO324" t="str">
        <f>""</f>
        <v/>
      </c>
      <c r="AP324" t="str">
        <f>""</f>
        <v/>
      </c>
      <c r="AQ324" t="str">
        <f>""</f>
        <v/>
      </c>
      <c r="AR324" t="str">
        <f>""</f>
        <v/>
      </c>
      <c r="AS324" t="str">
        <f>""</f>
        <v/>
      </c>
      <c r="AT324" t="str">
        <f>""</f>
        <v/>
      </c>
      <c r="AU324" t="str">
        <f>""</f>
        <v/>
      </c>
      <c r="AV324" t="str">
        <f>""</f>
        <v/>
      </c>
      <c r="AW324" t="str">
        <f>""</f>
        <v/>
      </c>
      <c r="AX324" t="str">
        <f>""</f>
        <v/>
      </c>
      <c r="AY324" t="str">
        <f>""</f>
        <v/>
      </c>
    </row>
    <row r="325" spans="1:51">
      <c r="A325" t="str">
        <f>""</f>
        <v/>
      </c>
      <c r="B325" t="str">
        <f>""</f>
        <v/>
      </c>
      <c r="C325" t="str">
        <f>""</f>
        <v/>
      </c>
      <c r="D325" t="str">
        <f>""</f>
        <v/>
      </c>
      <c r="E325" t="str">
        <f>""</f>
        <v/>
      </c>
      <c r="F325" t="str">
        <f>""</f>
        <v/>
      </c>
      <c r="G325" t="str">
        <f>""</f>
        <v/>
      </c>
      <c r="H325" t="str">
        <f>""</f>
        <v/>
      </c>
      <c r="I325" t="str">
        <f>""</f>
        <v/>
      </c>
      <c r="J325" t="str">
        <f>""</f>
        <v/>
      </c>
      <c r="K325" t="str">
        <f>""</f>
        <v/>
      </c>
      <c r="L325" t="str">
        <f>""</f>
        <v/>
      </c>
      <c r="M325" t="str">
        <f>""</f>
        <v/>
      </c>
      <c r="N325" t="str">
        <f>""</f>
        <v/>
      </c>
      <c r="O325" t="str">
        <f>""</f>
        <v/>
      </c>
      <c r="P325" t="str">
        <f>""</f>
        <v/>
      </c>
      <c r="Q325" t="str">
        <f>""</f>
        <v/>
      </c>
      <c r="R325" t="str">
        <f>""</f>
        <v/>
      </c>
      <c r="S325" t="str">
        <f>""</f>
        <v/>
      </c>
      <c r="T325" t="str">
        <f>""</f>
        <v/>
      </c>
      <c r="V325" t="str">
        <f>""</f>
        <v/>
      </c>
      <c r="W325" t="str">
        <f>""</f>
        <v/>
      </c>
      <c r="X325" t="str">
        <f>""</f>
        <v/>
      </c>
      <c r="Y325" t="str">
        <f>""</f>
        <v/>
      </c>
      <c r="Z325" t="str">
        <f>""</f>
        <v/>
      </c>
      <c r="AA325" t="str">
        <f>""</f>
        <v/>
      </c>
      <c r="AB325" t="str">
        <f>""</f>
        <v/>
      </c>
      <c r="AC325" t="str">
        <f>""</f>
        <v/>
      </c>
      <c r="AD325" t="str">
        <f>""</f>
        <v/>
      </c>
      <c r="AE325" t="str">
        <f>""</f>
        <v/>
      </c>
      <c r="AF325" t="str">
        <f>""</f>
        <v/>
      </c>
      <c r="AG325" t="str">
        <f>""</f>
        <v/>
      </c>
      <c r="AH325" t="str">
        <f>""</f>
        <v/>
      </c>
      <c r="AI325" t="str">
        <f>""</f>
        <v/>
      </c>
      <c r="AJ325" t="str">
        <f>""</f>
        <v/>
      </c>
      <c r="AK325" t="str">
        <f>""</f>
        <v/>
      </c>
      <c r="AL325" t="str">
        <f>""</f>
        <v/>
      </c>
      <c r="AM325" t="str">
        <f>""</f>
        <v/>
      </c>
      <c r="AN325" t="str">
        <f>""</f>
        <v/>
      </c>
      <c r="AO325" t="str">
        <f>""</f>
        <v/>
      </c>
      <c r="AP325" t="str">
        <f>""</f>
        <v/>
      </c>
      <c r="AQ325" t="str">
        <f>""</f>
        <v/>
      </c>
      <c r="AR325" t="str">
        <f>""</f>
        <v/>
      </c>
      <c r="AS325" t="str">
        <f>""</f>
        <v/>
      </c>
      <c r="AT325" t="str">
        <f>""</f>
        <v/>
      </c>
      <c r="AU325" t="str">
        <f>""</f>
        <v/>
      </c>
      <c r="AV325" t="str">
        <f>""</f>
        <v/>
      </c>
      <c r="AW325" t="str">
        <f>""</f>
        <v/>
      </c>
      <c r="AX325" t="str">
        <f>""</f>
        <v/>
      </c>
      <c r="AY325" t="str">
        <f>""</f>
        <v/>
      </c>
    </row>
    <row r="326" spans="1:51">
      <c r="A326" t="str">
        <f>""</f>
        <v/>
      </c>
      <c r="B326" t="str">
        <f>""</f>
        <v/>
      </c>
      <c r="C326" t="str">
        <f>""</f>
        <v/>
      </c>
      <c r="D326" t="str">
        <f>""</f>
        <v/>
      </c>
      <c r="E326" t="str">
        <f>""</f>
        <v/>
      </c>
      <c r="F326" t="str">
        <f>""</f>
        <v/>
      </c>
      <c r="G326" t="str">
        <f>""</f>
        <v/>
      </c>
      <c r="H326" t="str">
        <f>""</f>
        <v/>
      </c>
      <c r="I326" t="str">
        <f>""</f>
        <v/>
      </c>
      <c r="J326" t="str">
        <f>""</f>
        <v/>
      </c>
      <c r="K326" t="str">
        <f>""</f>
        <v/>
      </c>
      <c r="L326" t="str">
        <f>""</f>
        <v/>
      </c>
      <c r="M326" t="str">
        <f>""</f>
        <v/>
      </c>
      <c r="N326" t="str">
        <f>""</f>
        <v/>
      </c>
      <c r="O326" t="str">
        <f>""</f>
        <v/>
      </c>
      <c r="P326" t="str">
        <f>""</f>
        <v/>
      </c>
      <c r="Q326" t="str">
        <f>""</f>
        <v/>
      </c>
      <c r="R326" t="str">
        <f>""</f>
        <v/>
      </c>
      <c r="S326" t="str">
        <f>""</f>
        <v/>
      </c>
      <c r="T326" t="str">
        <f>""</f>
        <v/>
      </c>
      <c r="V326" t="str">
        <f>""</f>
        <v/>
      </c>
      <c r="W326" t="str">
        <f>""</f>
        <v/>
      </c>
      <c r="X326" t="str">
        <f>""</f>
        <v/>
      </c>
      <c r="Y326" t="str">
        <f>""</f>
        <v/>
      </c>
      <c r="Z326" t="str">
        <f>""</f>
        <v/>
      </c>
      <c r="AA326" t="str">
        <f>""</f>
        <v/>
      </c>
      <c r="AB326" t="str">
        <f>""</f>
        <v/>
      </c>
      <c r="AC326" t="str">
        <f>""</f>
        <v/>
      </c>
      <c r="AD326" t="str">
        <f>""</f>
        <v/>
      </c>
      <c r="AE326" t="str">
        <f>""</f>
        <v/>
      </c>
      <c r="AF326" t="str">
        <f>""</f>
        <v/>
      </c>
      <c r="AG326" t="str">
        <f>""</f>
        <v/>
      </c>
      <c r="AH326" t="str">
        <f>""</f>
        <v/>
      </c>
      <c r="AI326" t="str">
        <f>""</f>
        <v/>
      </c>
      <c r="AJ326" t="str">
        <f>""</f>
        <v/>
      </c>
      <c r="AK326" t="str">
        <f>""</f>
        <v/>
      </c>
      <c r="AL326" t="str">
        <f>""</f>
        <v/>
      </c>
      <c r="AM326" t="str">
        <f>""</f>
        <v/>
      </c>
      <c r="AN326" t="str">
        <f>""</f>
        <v/>
      </c>
      <c r="AO326" t="str">
        <f>""</f>
        <v/>
      </c>
      <c r="AP326" t="str">
        <f>""</f>
        <v/>
      </c>
      <c r="AQ326" t="str">
        <f>""</f>
        <v/>
      </c>
      <c r="AR326" t="str">
        <f>""</f>
        <v/>
      </c>
      <c r="AS326" t="str">
        <f>""</f>
        <v/>
      </c>
      <c r="AT326" t="str">
        <f>""</f>
        <v/>
      </c>
      <c r="AU326" t="str">
        <f>""</f>
        <v/>
      </c>
      <c r="AV326" t="str">
        <f>""</f>
        <v/>
      </c>
      <c r="AW326" t="str">
        <f>""</f>
        <v/>
      </c>
      <c r="AX326" t="str">
        <f>""</f>
        <v/>
      </c>
      <c r="AY326" t="str">
        <f>""</f>
        <v/>
      </c>
    </row>
    <row r="327" spans="1:51">
      <c r="A327" t="str">
        <f>""</f>
        <v/>
      </c>
      <c r="B327" t="str">
        <f>""</f>
        <v/>
      </c>
      <c r="C327" t="str">
        <f>""</f>
        <v/>
      </c>
      <c r="D327" t="str">
        <f>""</f>
        <v/>
      </c>
      <c r="E327" t="str">
        <f>""</f>
        <v/>
      </c>
      <c r="F327" t="str">
        <f>""</f>
        <v/>
      </c>
      <c r="G327" t="str">
        <f>""</f>
        <v/>
      </c>
      <c r="H327" t="str">
        <f>""</f>
        <v/>
      </c>
      <c r="I327" t="str">
        <f>""</f>
        <v/>
      </c>
      <c r="J327" t="str">
        <f>""</f>
        <v/>
      </c>
      <c r="K327" t="str">
        <f>""</f>
        <v/>
      </c>
      <c r="L327" t="str">
        <f>""</f>
        <v/>
      </c>
      <c r="M327" t="str">
        <f>""</f>
        <v/>
      </c>
      <c r="N327" t="str">
        <f>""</f>
        <v/>
      </c>
      <c r="O327" t="str">
        <f>""</f>
        <v/>
      </c>
      <c r="P327" t="str">
        <f>""</f>
        <v/>
      </c>
      <c r="Q327" t="str">
        <f>""</f>
        <v/>
      </c>
      <c r="R327" t="str">
        <f>""</f>
        <v/>
      </c>
      <c r="S327" t="str">
        <f>""</f>
        <v/>
      </c>
      <c r="T327" t="str">
        <f>""</f>
        <v/>
      </c>
      <c r="V327" t="str">
        <f>""</f>
        <v/>
      </c>
      <c r="W327" t="str">
        <f>""</f>
        <v/>
      </c>
      <c r="X327" t="str">
        <f>""</f>
        <v/>
      </c>
      <c r="Y327" t="str">
        <f>""</f>
        <v/>
      </c>
      <c r="Z327" t="str">
        <f>""</f>
        <v/>
      </c>
      <c r="AA327" t="str">
        <f>""</f>
        <v/>
      </c>
      <c r="AB327" t="str">
        <f>""</f>
        <v/>
      </c>
      <c r="AC327" t="str">
        <f>""</f>
        <v/>
      </c>
      <c r="AD327" t="str">
        <f>""</f>
        <v/>
      </c>
      <c r="AE327" t="str">
        <f>""</f>
        <v/>
      </c>
      <c r="AF327" t="str">
        <f>""</f>
        <v/>
      </c>
      <c r="AG327" t="str">
        <f>""</f>
        <v/>
      </c>
      <c r="AH327" t="str">
        <f>""</f>
        <v/>
      </c>
      <c r="AI327" t="str">
        <f>""</f>
        <v/>
      </c>
      <c r="AJ327" t="str">
        <f>""</f>
        <v/>
      </c>
      <c r="AK327" t="str">
        <f>""</f>
        <v/>
      </c>
      <c r="AL327" t="str">
        <f>""</f>
        <v/>
      </c>
      <c r="AM327" t="str">
        <f>""</f>
        <v/>
      </c>
      <c r="AN327" t="str">
        <f>""</f>
        <v/>
      </c>
      <c r="AO327" t="str">
        <f>""</f>
        <v/>
      </c>
      <c r="AP327" t="str">
        <f>""</f>
        <v/>
      </c>
      <c r="AQ327" t="str">
        <f>""</f>
        <v/>
      </c>
      <c r="AR327" t="str">
        <f>""</f>
        <v/>
      </c>
      <c r="AS327" t="str">
        <f>""</f>
        <v/>
      </c>
      <c r="AT327" t="str">
        <f>""</f>
        <v/>
      </c>
      <c r="AU327" t="str">
        <f>""</f>
        <v/>
      </c>
      <c r="AV327" t="str">
        <f>""</f>
        <v/>
      </c>
      <c r="AW327" t="str">
        <f>""</f>
        <v/>
      </c>
      <c r="AX327" t="str">
        <f>""</f>
        <v/>
      </c>
      <c r="AY327" t="str">
        <f>""</f>
        <v/>
      </c>
    </row>
    <row r="328" spans="1:51">
      <c r="A328" t="str">
        <f>""</f>
        <v/>
      </c>
      <c r="B328" t="str">
        <f>""</f>
        <v/>
      </c>
      <c r="C328" t="str">
        <f>""</f>
        <v/>
      </c>
      <c r="D328" t="str">
        <f>""</f>
        <v/>
      </c>
      <c r="E328" t="str">
        <f>""</f>
        <v/>
      </c>
      <c r="F328" t="str">
        <f>""</f>
        <v/>
      </c>
      <c r="G328" t="str">
        <f>""</f>
        <v/>
      </c>
      <c r="H328" t="str">
        <f>""</f>
        <v/>
      </c>
      <c r="I328" t="str">
        <f>""</f>
        <v/>
      </c>
      <c r="J328" t="str">
        <f>""</f>
        <v/>
      </c>
      <c r="K328" t="str">
        <f>""</f>
        <v/>
      </c>
      <c r="L328" t="str">
        <f>""</f>
        <v/>
      </c>
      <c r="M328" t="str">
        <f>""</f>
        <v/>
      </c>
      <c r="N328" t="str">
        <f>""</f>
        <v/>
      </c>
      <c r="O328" t="str">
        <f>""</f>
        <v/>
      </c>
      <c r="P328" t="str">
        <f>""</f>
        <v/>
      </c>
      <c r="Q328" t="str">
        <f>""</f>
        <v/>
      </c>
      <c r="R328" t="str">
        <f>""</f>
        <v/>
      </c>
      <c r="S328" t="str">
        <f>""</f>
        <v/>
      </c>
      <c r="T328" t="str">
        <f>""</f>
        <v/>
      </c>
      <c r="V328" t="str">
        <f>""</f>
        <v/>
      </c>
      <c r="W328" t="str">
        <f>""</f>
        <v/>
      </c>
      <c r="X328" t="str">
        <f>""</f>
        <v/>
      </c>
      <c r="Y328" t="str">
        <f>""</f>
        <v/>
      </c>
      <c r="Z328" t="str">
        <f>""</f>
        <v/>
      </c>
      <c r="AA328" t="str">
        <f>""</f>
        <v/>
      </c>
      <c r="AB328" t="str">
        <f>""</f>
        <v/>
      </c>
      <c r="AC328" t="str">
        <f>""</f>
        <v/>
      </c>
      <c r="AD328" t="str">
        <f>""</f>
        <v/>
      </c>
      <c r="AE328" t="str">
        <f>""</f>
        <v/>
      </c>
      <c r="AF328" t="str">
        <f>""</f>
        <v/>
      </c>
      <c r="AG328" t="str">
        <f>""</f>
        <v/>
      </c>
      <c r="AH328" t="str">
        <f>""</f>
        <v/>
      </c>
      <c r="AI328" t="str">
        <f>""</f>
        <v/>
      </c>
      <c r="AJ328" t="str">
        <f>""</f>
        <v/>
      </c>
      <c r="AK328" t="str">
        <f>""</f>
        <v/>
      </c>
      <c r="AL328" t="str">
        <f>""</f>
        <v/>
      </c>
      <c r="AM328" t="str">
        <f>""</f>
        <v/>
      </c>
      <c r="AN328" t="str">
        <f>""</f>
        <v/>
      </c>
      <c r="AO328" t="str">
        <f>""</f>
        <v/>
      </c>
      <c r="AP328" t="str">
        <f>""</f>
        <v/>
      </c>
      <c r="AQ328" t="str">
        <f>""</f>
        <v/>
      </c>
      <c r="AR328" t="str">
        <f>""</f>
        <v/>
      </c>
      <c r="AS328" t="str">
        <f>""</f>
        <v/>
      </c>
      <c r="AT328" t="str">
        <f>""</f>
        <v/>
      </c>
      <c r="AU328" t="str">
        <f>""</f>
        <v/>
      </c>
      <c r="AV328" t="str">
        <f>""</f>
        <v/>
      </c>
      <c r="AW328" t="str">
        <f>""</f>
        <v/>
      </c>
      <c r="AX328" t="str">
        <f>""</f>
        <v/>
      </c>
      <c r="AY328" t="str">
        <f>""</f>
        <v/>
      </c>
    </row>
    <row r="329" spans="1:51">
      <c r="A329" t="str">
        <f>""</f>
        <v/>
      </c>
      <c r="B329" t="str">
        <f>""</f>
        <v/>
      </c>
      <c r="C329" t="str">
        <f>""</f>
        <v/>
      </c>
      <c r="D329" t="str">
        <f>""</f>
        <v/>
      </c>
      <c r="E329" t="str">
        <f>""</f>
        <v/>
      </c>
      <c r="F329" t="str">
        <f>""</f>
        <v/>
      </c>
      <c r="G329" t="str">
        <f>""</f>
        <v/>
      </c>
      <c r="H329" t="str">
        <f>""</f>
        <v/>
      </c>
      <c r="I329" t="str">
        <f>""</f>
        <v/>
      </c>
      <c r="J329" t="str">
        <f>""</f>
        <v/>
      </c>
      <c r="K329" t="str">
        <f>""</f>
        <v/>
      </c>
      <c r="L329" t="str">
        <f>""</f>
        <v/>
      </c>
      <c r="M329" t="str">
        <f>""</f>
        <v/>
      </c>
      <c r="N329" t="str">
        <f>""</f>
        <v/>
      </c>
      <c r="O329" t="str">
        <f>""</f>
        <v/>
      </c>
      <c r="P329" t="str">
        <f>""</f>
        <v/>
      </c>
      <c r="Q329" t="str">
        <f>""</f>
        <v/>
      </c>
      <c r="R329" t="str">
        <f>""</f>
        <v/>
      </c>
      <c r="S329" t="str">
        <f>""</f>
        <v/>
      </c>
      <c r="T329" t="str">
        <f>""</f>
        <v/>
      </c>
      <c r="V329" t="str">
        <f>""</f>
        <v/>
      </c>
      <c r="W329" t="str">
        <f>""</f>
        <v/>
      </c>
      <c r="X329" t="str">
        <f>""</f>
        <v/>
      </c>
      <c r="Y329" t="str">
        <f>""</f>
        <v/>
      </c>
      <c r="Z329" t="str">
        <f>""</f>
        <v/>
      </c>
      <c r="AA329" t="str">
        <f>""</f>
        <v/>
      </c>
      <c r="AB329" t="str">
        <f>""</f>
        <v/>
      </c>
      <c r="AC329" t="str">
        <f>""</f>
        <v/>
      </c>
      <c r="AD329" t="str">
        <f>""</f>
        <v/>
      </c>
      <c r="AE329" t="str">
        <f>""</f>
        <v/>
      </c>
      <c r="AF329" t="str">
        <f>""</f>
        <v/>
      </c>
      <c r="AG329" t="str">
        <f>""</f>
        <v/>
      </c>
      <c r="AH329" t="str">
        <f>""</f>
        <v/>
      </c>
      <c r="AI329" t="str">
        <f>""</f>
        <v/>
      </c>
      <c r="AJ329" t="str">
        <f>""</f>
        <v/>
      </c>
      <c r="AK329" t="str">
        <f>""</f>
        <v/>
      </c>
      <c r="AL329" t="str">
        <f>""</f>
        <v/>
      </c>
      <c r="AM329" t="str">
        <f>""</f>
        <v/>
      </c>
      <c r="AN329" t="str">
        <f>""</f>
        <v/>
      </c>
      <c r="AO329" t="str">
        <f>""</f>
        <v/>
      </c>
      <c r="AP329" t="str">
        <f>""</f>
        <v/>
      </c>
      <c r="AQ329" t="str">
        <f>""</f>
        <v/>
      </c>
      <c r="AR329" t="str">
        <f>""</f>
        <v/>
      </c>
      <c r="AS329" t="str">
        <f>""</f>
        <v/>
      </c>
      <c r="AT329" t="str">
        <f>""</f>
        <v/>
      </c>
      <c r="AU329" t="str">
        <f>""</f>
        <v/>
      </c>
      <c r="AV329" t="str">
        <f>""</f>
        <v/>
      </c>
      <c r="AW329" t="str">
        <f>""</f>
        <v/>
      </c>
      <c r="AX329" t="str">
        <f>""</f>
        <v/>
      </c>
      <c r="AY329" t="str">
        <f>""</f>
        <v/>
      </c>
    </row>
    <row r="330" spans="1:51">
      <c r="A330" t="str">
        <f>""</f>
        <v/>
      </c>
      <c r="B330" t="str">
        <f>""</f>
        <v/>
      </c>
      <c r="C330" t="str">
        <f>""</f>
        <v/>
      </c>
      <c r="D330" t="str">
        <f>""</f>
        <v/>
      </c>
      <c r="E330" t="str">
        <f>""</f>
        <v/>
      </c>
      <c r="F330" t="str">
        <f>""</f>
        <v/>
      </c>
      <c r="G330" t="str">
        <f>""</f>
        <v/>
      </c>
      <c r="H330" t="str">
        <f>""</f>
        <v/>
      </c>
      <c r="I330" t="str">
        <f>""</f>
        <v/>
      </c>
      <c r="J330" t="str">
        <f>""</f>
        <v/>
      </c>
      <c r="K330" t="str">
        <f>""</f>
        <v/>
      </c>
      <c r="L330" t="str">
        <f>""</f>
        <v/>
      </c>
      <c r="M330" t="str">
        <f>""</f>
        <v/>
      </c>
      <c r="N330" t="str">
        <f>""</f>
        <v/>
      </c>
      <c r="O330" t="str">
        <f>""</f>
        <v/>
      </c>
      <c r="P330" t="str">
        <f>""</f>
        <v/>
      </c>
      <c r="Q330" t="str">
        <f>""</f>
        <v/>
      </c>
      <c r="R330" t="str">
        <f>""</f>
        <v/>
      </c>
      <c r="S330" t="str">
        <f>""</f>
        <v/>
      </c>
      <c r="T330" t="str">
        <f>""</f>
        <v/>
      </c>
      <c r="V330" t="str">
        <f>""</f>
        <v/>
      </c>
      <c r="W330" t="str">
        <f>""</f>
        <v/>
      </c>
      <c r="X330" t="str">
        <f>""</f>
        <v/>
      </c>
      <c r="Y330" t="str">
        <f>""</f>
        <v/>
      </c>
      <c r="Z330" t="str">
        <f>""</f>
        <v/>
      </c>
      <c r="AA330" t="str">
        <f>""</f>
        <v/>
      </c>
      <c r="AB330" t="str">
        <f>""</f>
        <v/>
      </c>
      <c r="AC330" t="str">
        <f>""</f>
        <v/>
      </c>
      <c r="AD330" t="str">
        <f>""</f>
        <v/>
      </c>
      <c r="AE330" t="str">
        <f>""</f>
        <v/>
      </c>
      <c r="AF330" t="str">
        <f>""</f>
        <v/>
      </c>
      <c r="AG330" t="str">
        <f>""</f>
        <v/>
      </c>
      <c r="AH330" t="str">
        <f>""</f>
        <v/>
      </c>
      <c r="AI330" t="str">
        <f>""</f>
        <v/>
      </c>
      <c r="AJ330" t="str">
        <f>""</f>
        <v/>
      </c>
      <c r="AK330" t="str">
        <f>""</f>
        <v/>
      </c>
      <c r="AL330" t="str">
        <f>""</f>
        <v/>
      </c>
      <c r="AM330" t="str">
        <f>""</f>
        <v/>
      </c>
      <c r="AN330" t="str">
        <f>""</f>
        <v/>
      </c>
      <c r="AO330" t="str">
        <f>""</f>
        <v/>
      </c>
      <c r="AP330" t="str">
        <f>""</f>
        <v/>
      </c>
      <c r="AQ330" t="str">
        <f>""</f>
        <v/>
      </c>
      <c r="AR330" t="str">
        <f>""</f>
        <v/>
      </c>
      <c r="AS330" t="str">
        <f>""</f>
        <v/>
      </c>
      <c r="AT330" t="str">
        <f>""</f>
        <v/>
      </c>
      <c r="AU330" t="str">
        <f>""</f>
        <v/>
      </c>
      <c r="AV330" t="str">
        <f>""</f>
        <v/>
      </c>
      <c r="AW330" t="str">
        <f>""</f>
        <v/>
      </c>
      <c r="AX330" t="str">
        <f>""</f>
        <v/>
      </c>
      <c r="AY330" t="str">
        <f>""</f>
        <v/>
      </c>
    </row>
    <row r="331" spans="1:51">
      <c r="A331" t="str">
        <f>""</f>
        <v/>
      </c>
      <c r="B331" t="str">
        <f>""</f>
        <v/>
      </c>
      <c r="C331" t="str">
        <f>""</f>
        <v/>
      </c>
      <c r="D331" t="str">
        <f>""</f>
        <v/>
      </c>
      <c r="E331" t="str">
        <f>""</f>
        <v/>
      </c>
      <c r="F331" t="str">
        <f>""</f>
        <v/>
      </c>
      <c r="G331" t="str">
        <f>""</f>
        <v/>
      </c>
      <c r="H331" t="str">
        <f>""</f>
        <v/>
      </c>
      <c r="I331" t="str">
        <f>""</f>
        <v/>
      </c>
      <c r="J331" t="str">
        <f>""</f>
        <v/>
      </c>
      <c r="K331" t="str">
        <f>""</f>
        <v/>
      </c>
      <c r="L331" t="str">
        <f>""</f>
        <v/>
      </c>
      <c r="M331" t="str">
        <f>""</f>
        <v/>
      </c>
      <c r="N331" t="str">
        <f>""</f>
        <v/>
      </c>
      <c r="O331" t="str">
        <f>""</f>
        <v/>
      </c>
      <c r="P331" t="str">
        <f>""</f>
        <v/>
      </c>
      <c r="Q331" t="str">
        <f>""</f>
        <v/>
      </c>
      <c r="R331" t="str">
        <f>""</f>
        <v/>
      </c>
      <c r="S331" t="str">
        <f>""</f>
        <v/>
      </c>
      <c r="T331" t="str">
        <f>""</f>
        <v/>
      </c>
      <c r="V331" t="str">
        <f>""</f>
        <v/>
      </c>
      <c r="W331" t="str">
        <f>""</f>
        <v/>
      </c>
      <c r="X331" t="str">
        <f>""</f>
        <v/>
      </c>
      <c r="Y331" t="str">
        <f>""</f>
        <v/>
      </c>
      <c r="Z331" t="str">
        <f>""</f>
        <v/>
      </c>
      <c r="AA331" t="str">
        <f>""</f>
        <v/>
      </c>
      <c r="AB331" t="str">
        <f>""</f>
        <v/>
      </c>
      <c r="AC331" t="str">
        <f>""</f>
        <v/>
      </c>
      <c r="AD331" t="str">
        <f>""</f>
        <v/>
      </c>
      <c r="AE331" t="str">
        <f>""</f>
        <v/>
      </c>
      <c r="AF331" t="str">
        <f>""</f>
        <v/>
      </c>
      <c r="AG331" t="str">
        <f>""</f>
        <v/>
      </c>
      <c r="AH331" t="str">
        <f>""</f>
        <v/>
      </c>
      <c r="AI331" t="str">
        <f>""</f>
        <v/>
      </c>
      <c r="AJ331" t="str">
        <f>""</f>
        <v/>
      </c>
      <c r="AK331" t="str">
        <f>""</f>
        <v/>
      </c>
      <c r="AL331" t="str">
        <f>""</f>
        <v/>
      </c>
      <c r="AM331" t="str">
        <f>""</f>
        <v/>
      </c>
      <c r="AN331" t="str">
        <f>""</f>
        <v/>
      </c>
      <c r="AO331" t="str">
        <f>""</f>
        <v/>
      </c>
      <c r="AP331" t="str">
        <f>""</f>
        <v/>
      </c>
      <c r="AQ331" t="str">
        <f>""</f>
        <v/>
      </c>
      <c r="AR331" t="str">
        <f>""</f>
        <v/>
      </c>
      <c r="AS331" t="str">
        <f>""</f>
        <v/>
      </c>
      <c r="AT331" t="str">
        <f>""</f>
        <v/>
      </c>
      <c r="AU331" t="str">
        <f>""</f>
        <v/>
      </c>
      <c r="AV331" t="str">
        <f>""</f>
        <v/>
      </c>
      <c r="AW331" t="str">
        <f>""</f>
        <v/>
      </c>
      <c r="AX331" t="str">
        <f>""</f>
        <v/>
      </c>
      <c r="AY331" t="str">
        <f>""</f>
        <v/>
      </c>
    </row>
    <row r="332" spans="1:51">
      <c r="A332" t="str">
        <f>""</f>
        <v/>
      </c>
      <c r="B332" t="str">
        <f>""</f>
        <v/>
      </c>
      <c r="C332" t="str">
        <f>""</f>
        <v/>
      </c>
      <c r="D332" t="str">
        <f>""</f>
        <v/>
      </c>
      <c r="E332" t="str">
        <f>""</f>
        <v/>
      </c>
      <c r="F332" t="str">
        <f>""</f>
        <v/>
      </c>
      <c r="G332" t="str">
        <f>""</f>
        <v/>
      </c>
      <c r="H332" t="str">
        <f>""</f>
        <v/>
      </c>
      <c r="I332" t="str">
        <f>""</f>
        <v/>
      </c>
      <c r="J332" t="str">
        <f>""</f>
        <v/>
      </c>
      <c r="K332" t="str">
        <f>""</f>
        <v/>
      </c>
      <c r="L332" t="str">
        <f>""</f>
        <v/>
      </c>
      <c r="M332" t="str">
        <f>""</f>
        <v/>
      </c>
      <c r="N332" t="str">
        <f>""</f>
        <v/>
      </c>
      <c r="O332" t="str">
        <f>""</f>
        <v/>
      </c>
      <c r="P332" t="str">
        <f>""</f>
        <v/>
      </c>
      <c r="Q332" t="str">
        <f>""</f>
        <v/>
      </c>
      <c r="R332" t="str">
        <f>""</f>
        <v/>
      </c>
      <c r="S332" t="str">
        <f>""</f>
        <v/>
      </c>
      <c r="T332" t="str">
        <f>""</f>
        <v/>
      </c>
      <c r="V332" t="str">
        <f>""</f>
        <v/>
      </c>
      <c r="W332" t="str">
        <f>""</f>
        <v/>
      </c>
      <c r="X332" t="str">
        <f>""</f>
        <v/>
      </c>
      <c r="Y332" t="str">
        <f>""</f>
        <v/>
      </c>
      <c r="Z332" t="str">
        <f>""</f>
        <v/>
      </c>
      <c r="AA332" t="str">
        <f>""</f>
        <v/>
      </c>
      <c r="AB332" t="str">
        <f>""</f>
        <v/>
      </c>
      <c r="AC332" t="str">
        <f>""</f>
        <v/>
      </c>
      <c r="AD332" t="str">
        <f>""</f>
        <v/>
      </c>
      <c r="AE332" t="str">
        <f>""</f>
        <v/>
      </c>
      <c r="AF332" t="str">
        <f>""</f>
        <v/>
      </c>
      <c r="AG332" t="str">
        <f>""</f>
        <v/>
      </c>
      <c r="AH332" t="str">
        <f>""</f>
        <v/>
      </c>
      <c r="AI332" t="str">
        <f>""</f>
        <v/>
      </c>
      <c r="AJ332" t="str">
        <f>""</f>
        <v/>
      </c>
      <c r="AK332" t="str">
        <f>""</f>
        <v/>
      </c>
      <c r="AL332" t="str">
        <f>""</f>
        <v/>
      </c>
      <c r="AM332" t="str">
        <f>""</f>
        <v/>
      </c>
      <c r="AN332" t="str">
        <f>""</f>
        <v/>
      </c>
      <c r="AO332" t="str">
        <f>""</f>
        <v/>
      </c>
      <c r="AP332" t="str">
        <f>""</f>
        <v/>
      </c>
      <c r="AQ332" t="str">
        <f>""</f>
        <v/>
      </c>
      <c r="AR332" t="str">
        <f>""</f>
        <v/>
      </c>
      <c r="AS332" t="str">
        <f>""</f>
        <v/>
      </c>
      <c r="AT332" t="str">
        <f>""</f>
        <v/>
      </c>
      <c r="AU332" t="str">
        <f>""</f>
        <v/>
      </c>
      <c r="AV332" t="str">
        <f>""</f>
        <v/>
      </c>
      <c r="AW332" t="str">
        <f>""</f>
        <v/>
      </c>
      <c r="AX332" t="str">
        <f>""</f>
        <v/>
      </c>
      <c r="AY332" t="str">
        <f>""</f>
        <v/>
      </c>
    </row>
    <row r="333" spans="1:51">
      <c r="A333" t="str">
        <f>""</f>
        <v/>
      </c>
      <c r="B333" t="str">
        <f>""</f>
        <v/>
      </c>
      <c r="C333" t="str">
        <f>""</f>
        <v/>
      </c>
      <c r="D333" t="str">
        <f>""</f>
        <v/>
      </c>
      <c r="E333" t="str">
        <f>""</f>
        <v/>
      </c>
      <c r="F333" t="str">
        <f>""</f>
        <v/>
      </c>
      <c r="G333" t="str">
        <f>""</f>
        <v/>
      </c>
      <c r="H333" t="str">
        <f>""</f>
        <v/>
      </c>
      <c r="I333" t="str">
        <f>""</f>
        <v/>
      </c>
      <c r="J333" t="str">
        <f>""</f>
        <v/>
      </c>
      <c r="K333" t="str">
        <f>""</f>
        <v/>
      </c>
      <c r="L333" t="str">
        <f>""</f>
        <v/>
      </c>
      <c r="M333" t="str">
        <f>""</f>
        <v/>
      </c>
      <c r="N333" t="str">
        <f>""</f>
        <v/>
      </c>
      <c r="O333" t="str">
        <f>""</f>
        <v/>
      </c>
      <c r="P333" t="str">
        <f>""</f>
        <v/>
      </c>
      <c r="Q333" t="str">
        <f>""</f>
        <v/>
      </c>
      <c r="R333" t="str">
        <f>""</f>
        <v/>
      </c>
      <c r="S333" t="str">
        <f>""</f>
        <v/>
      </c>
      <c r="T333" t="str">
        <f>""</f>
        <v/>
      </c>
      <c r="V333" t="str">
        <f>""</f>
        <v/>
      </c>
      <c r="W333" t="str">
        <f>""</f>
        <v/>
      </c>
      <c r="X333" t="str">
        <f>""</f>
        <v/>
      </c>
      <c r="Y333" t="str">
        <f>""</f>
        <v/>
      </c>
      <c r="Z333" t="str">
        <f>""</f>
        <v/>
      </c>
      <c r="AA333" t="str">
        <f>""</f>
        <v/>
      </c>
      <c r="AB333" t="str">
        <f>""</f>
        <v/>
      </c>
      <c r="AC333" t="str">
        <f>""</f>
        <v/>
      </c>
      <c r="AD333" t="str">
        <f>""</f>
        <v/>
      </c>
      <c r="AE333" t="str">
        <f>""</f>
        <v/>
      </c>
      <c r="AF333" t="str">
        <f>""</f>
        <v/>
      </c>
      <c r="AG333" t="str">
        <f>""</f>
        <v/>
      </c>
      <c r="AH333" t="str">
        <f>""</f>
        <v/>
      </c>
      <c r="AI333" t="str">
        <f>""</f>
        <v/>
      </c>
      <c r="AJ333" t="str">
        <f>""</f>
        <v/>
      </c>
      <c r="AK333" t="str">
        <f>""</f>
        <v/>
      </c>
      <c r="AL333" t="str">
        <f>""</f>
        <v/>
      </c>
      <c r="AM333" t="str">
        <f>""</f>
        <v/>
      </c>
      <c r="AN333" t="str">
        <f>""</f>
        <v/>
      </c>
      <c r="AO333" t="str">
        <f>""</f>
        <v/>
      </c>
      <c r="AP333" t="str">
        <f>""</f>
        <v/>
      </c>
      <c r="AQ333" t="str">
        <f>""</f>
        <v/>
      </c>
      <c r="AR333" t="str">
        <f>""</f>
        <v/>
      </c>
      <c r="AS333" t="str">
        <f>""</f>
        <v/>
      </c>
      <c r="AT333" t="str">
        <f>""</f>
        <v/>
      </c>
      <c r="AU333" t="str">
        <f>""</f>
        <v/>
      </c>
      <c r="AV333" t="str">
        <f>""</f>
        <v/>
      </c>
      <c r="AW333" t="str">
        <f>""</f>
        <v/>
      </c>
      <c r="AX333" t="str">
        <f>""</f>
        <v/>
      </c>
      <c r="AY333" t="str">
        <f>""</f>
        <v/>
      </c>
    </row>
    <row r="334" spans="1:51">
      <c r="A334" t="str">
        <f>""</f>
        <v/>
      </c>
      <c r="B334" t="str">
        <f>""</f>
        <v/>
      </c>
      <c r="C334" t="str">
        <f>""</f>
        <v/>
      </c>
      <c r="D334" t="str">
        <f>""</f>
        <v/>
      </c>
      <c r="E334" t="str">
        <f>""</f>
        <v/>
      </c>
      <c r="F334" t="str">
        <f>""</f>
        <v/>
      </c>
      <c r="G334" t="str">
        <f>""</f>
        <v/>
      </c>
      <c r="H334" t="str">
        <f>""</f>
        <v/>
      </c>
      <c r="I334" t="str">
        <f>""</f>
        <v/>
      </c>
      <c r="J334" t="str">
        <f>""</f>
        <v/>
      </c>
      <c r="K334" t="str">
        <f>""</f>
        <v/>
      </c>
      <c r="L334" t="str">
        <f>""</f>
        <v/>
      </c>
      <c r="M334" t="str">
        <f>""</f>
        <v/>
      </c>
      <c r="N334" t="str">
        <f>""</f>
        <v/>
      </c>
      <c r="O334" t="str">
        <f>""</f>
        <v/>
      </c>
      <c r="P334" t="str">
        <f>""</f>
        <v/>
      </c>
      <c r="Q334" t="str">
        <f>""</f>
        <v/>
      </c>
      <c r="R334" t="str">
        <f>""</f>
        <v/>
      </c>
      <c r="S334" t="str">
        <f>""</f>
        <v/>
      </c>
      <c r="T334" t="str">
        <f>""</f>
        <v/>
      </c>
      <c r="V334" t="str">
        <f>""</f>
        <v/>
      </c>
      <c r="W334" t="str">
        <f>""</f>
        <v/>
      </c>
      <c r="X334" t="str">
        <f>""</f>
        <v/>
      </c>
      <c r="Y334" t="str">
        <f>""</f>
        <v/>
      </c>
      <c r="Z334" t="str">
        <f>""</f>
        <v/>
      </c>
      <c r="AA334" t="str">
        <f>""</f>
        <v/>
      </c>
      <c r="AB334" t="str">
        <f>""</f>
        <v/>
      </c>
      <c r="AC334" t="str">
        <f>""</f>
        <v/>
      </c>
      <c r="AD334" t="str">
        <f>""</f>
        <v/>
      </c>
      <c r="AE334" t="str">
        <f>""</f>
        <v/>
      </c>
      <c r="AF334" t="str">
        <f>""</f>
        <v/>
      </c>
      <c r="AG334" t="str">
        <f>""</f>
        <v/>
      </c>
      <c r="AH334" t="str">
        <f>""</f>
        <v/>
      </c>
      <c r="AI334" t="str">
        <f>""</f>
        <v/>
      </c>
      <c r="AJ334" t="str">
        <f>""</f>
        <v/>
      </c>
      <c r="AK334" t="str">
        <f>""</f>
        <v/>
      </c>
      <c r="AL334" t="str">
        <f>""</f>
        <v/>
      </c>
      <c r="AM334" t="str">
        <f>""</f>
        <v/>
      </c>
      <c r="AN334" t="str">
        <f>""</f>
        <v/>
      </c>
      <c r="AO334" t="str">
        <f>""</f>
        <v/>
      </c>
      <c r="AP334" t="str">
        <f>""</f>
        <v/>
      </c>
      <c r="AQ334" t="str">
        <f>""</f>
        <v/>
      </c>
      <c r="AR334" t="str">
        <f>""</f>
        <v/>
      </c>
      <c r="AS334" t="str">
        <f>""</f>
        <v/>
      </c>
      <c r="AT334" t="str">
        <f>""</f>
        <v/>
      </c>
      <c r="AU334" t="str">
        <f>""</f>
        <v/>
      </c>
      <c r="AV334" t="str">
        <f>""</f>
        <v/>
      </c>
      <c r="AW334" t="str">
        <f>""</f>
        <v/>
      </c>
      <c r="AX334" t="str">
        <f>""</f>
        <v/>
      </c>
      <c r="AY334" t="str">
        <f>""</f>
        <v/>
      </c>
    </row>
    <row r="335" spans="1:51">
      <c r="A335" t="str">
        <f>""</f>
        <v/>
      </c>
      <c r="B335" t="str">
        <f>""</f>
        <v/>
      </c>
      <c r="C335" t="str">
        <f>""</f>
        <v/>
      </c>
      <c r="D335" t="str">
        <f>""</f>
        <v/>
      </c>
      <c r="E335" t="str">
        <f>""</f>
        <v/>
      </c>
      <c r="F335" t="str">
        <f>""</f>
        <v/>
      </c>
      <c r="G335" t="str">
        <f>""</f>
        <v/>
      </c>
      <c r="H335" t="str">
        <f>""</f>
        <v/>
      </c>
      <c r="I335" t="str">
        <f>""</f>
        <v/>
      </c>
      <c r="J335" t="str">
        <f>""</f>
        <v/>
      </c>
      <c r="K335" t="str">
        <f>""</f>
        <v/>
      </c>
      <c r="L335" t="str">
        <f>""</f>
        <v/>
      </c>
      <c r="M335" t="str">
        <f>""</f>
        <v/>
      </c>
      <c r="N335" t="str">
        <f>""</f>
        <v/>
      </c>
      <c r="O335" t="str">
        <f>""</f>
        <v/>
      </c>
      <c r="P335" t="str">
        <f>""</f>
        <v/>
      </c>
      <c r="Q335" t="str">
        <f>""</f>
        <v/>
      </c>
      <c r="R335" t="str">
        <f>""</f>
        <v/>
      </c>
      <c r="S335" t="str">
        <f>""</f>
        <v/>
      </c>
      <c r="T335" t="str">
        <f>""</f>
        <v/>
      </c>
      <c r="V335" t="str">
        <f>""</f>
        <v/>
      </c>
      <c r="W335" t="str">
        <f>""</f>
        <v/>
      </c>
      <c r="X335" t="str">
        <f>""</f>
        <v/>
      </c>
      <c r="Y335" t="str">
        <f>""</f>
        <v/>
      </c>
      <c r="Z335" t="str">
        <f>""</f>
        <v/>
      </c>
      <c r="AA335" t="str">
        <f>""</f>
        <v/>
      </c>
      <c r="AB335" t="str">
        <f>""</f>
        <v/>
      </c>
      <c r="AC335" t="str">
        <f>""</f>
        <v/>
      </c>
      <c r="AD335" t="str">
        <f>""</f>
        <v/>
      </c>
      <c r="AE335" t="str">
        <f>""</f>
        <v/>
      </c>
      <c r="AF335" t="str">
        <f>""</f>
        <v/>
      </c>
      <c r="AG335" t="str">
        <f>""</f>
        <v/>
      </c>
      <c r="AH335" t="str">
        <f>""</f>
        <v/>
      </c>
      <c r="AI335" t="str">
        <f>""</f>
        <v/>
      </c>
      <c r="AJ335" t="str">
        <f>""</f>
        <v/>
      </c>
      <c r="AK335" t="str">
        <f>""</f>
        <v/>
      </c>
      <c r="AL335" t="str">
        <f>""</f>
        <v/>
      </c>
      <c r="AM335" t="str">
        <f>""</f>
        <v/>
      </c>
      <c r="AN335" t="str">
        <f>""</f>
        <v/>
      </c>
      <c r="AO335" t="str">
        <f>""</f>
        <v/>
      </c>
      <c r="AP335" t="str">
        <f>""</f>
        <v/>
      </c>
      <c r="AQ335" t="str">
        <f>""</f>
        <v/>
      </c>
      <c r="AR335" t="str">
        <f>""</f>
        <v/>
      </c>
      <c r="AS335" t="str">
        <f>""</f>
        <v/>
      </c>
      <c r="AT335" t="str">
        <f>""</f>
        <v/>
      </c>
      <c r="AU335" t="str">
        <f>""</f>
        <v/>
      </c>
      <c r="AV335" t="str">
        <f>""</f>
        <v/>
      </c>
      <c r="AW335" t="str">
        <f>""</f>
        <v/>
      </c>
      <c r="AX335" t="str">
        <f>""</f>
        <v/>
      </c>
      <c r="AY335" t="str">
        <f>""</f>
        <v/>
      </c>
    </row>
    <row r="336" spans="1:51">
      <c r="A336" t="str">
        <f>""</f>
        <v/>
      </c>
      <c r="B336" t="str">
        <f>""</f>
        <v/>
      </c>
      <c r="C336" t="str">
        <f>""</f>
        <v/>
      </c>
      <c r="D336" t="str">
        <f>""</f>
        <v/>
      </c>
      <c r="E336" t="str">
        <f>""</f>
        <v/>
      </c>
      <c r="F336" t="str">
        <f>""</f>
        <v/>
      </c>
      <c r="G336" t="str">
        <f>""</f>
        <v/>
      </c>
      <c r="H336" t="str">
        <f>""</f>
        <v/>
      </c>
      <c r="I336" t="str">
        <f>""</f>
        <v/>
      </c>
      <c r="J336" t="str">
        <f>""</f>
        <v/>
      </c>
      <c r="K336" t="str">
        <f>""</f>
        <v/>
      </c>
      <c r="L336" t="str">
        <f>""</f>
        <v/>
      </c>
      <c r="M336" t="str">
        <f>""</f>
        <v/>
      </c>
      <c r="N336" t="str">
        <f>""</f>
        <v/>
      </c>
      <c r="O336" t="str">
        <f>""</f>
        <v/>
      </c>
      <c r="P336" t="str">
        <f>""</f>
        <v/>
      </c>
      <c r="Q336" t="str">
        <f>""</f>
        <v/>
      </c>
      <c r="R336" t="str">
        <f>""</f>
        <v/>
      </c>
      <c r="S336" t="str">
        <f>""</f>
        <v/>
      </c>
      <c r="T336" t="str">
        <f>""</f>
        <v/>
      </c>
      <c r="V336" t="str">
        <f>""</f>
        <v/>
      </c>
      <c r="W336" t="str">
        <f>""</f>
        <v/>
      </c>
      <c r="X336" t="str">
        <f>""</f>
        <v/>
      </c>
      <c r="Y336" t="str">
        <f>""</f>
        <v/>
      </c>
      <c r="Z336" t="str">
        <f>""</f>
        <v/>
      </c>
      <c r="AA336" t="str">
        <f>""</f>
        <v/>
      </c>
      <c r="AB336" t="str">
        <f>""</f>
        <v/>
      </c>
      <c r="AC336" t="str">
        <f>""</f>
        <v/>
      </c>
      <c r="AD336" t="str">
        <f>""</f>
        <v/>
      </c>
      <c r="AE336" t="str">
        <f>""</f>
        <v/>
      </c>
      <c r="AF336" t="str">
        <f>""</f>
        <v/>
      </c>
      <c r="AG336" t="str">
        <f>""</f>
        <v/>
      </c>
      <c r="AH336" t="str">
        <f>""</f>
        <v/>
      </c>
      <c r="AI336" t="str">
        <f>""</f>
        <v/>
      </c>
      <c r="AJ336" t="str">
        <f>""</f>
        <v/>
      </c>
      <c r="AK336" t="str">
        <f>""</f>
        <v/>
      </c>
      <c r="AL336" t="str">
        <f>""</f>
        <v/>
      </c>
      <c r="AM336" t="str">
        <f>""</f>
        <v/>
      </c>
      <c r="AN336" t="str">
        <f>""</f>
        <v/>
      </c>
      <c r="AO336" t="str">
        <f>""</f>
        <v/>
      </c>
      <c r="AP336" t="str">
        <f>""</f>
        <v/>
      </c>
      <c r="AQ336" t="str">
        <f>""</f>
        <v/>
      </c>
      <c r="AR336" t="str">
        <f>""</f>
        <v/>
      </c>
      <c r="AS336" t="str">
        <f>""</f>
        <v/>
      </c>
      <c r="AT336" t="str">
        <f>""</f>
        <v/>
      </c>
      <c r="AU336" t="str">
        <f>""</f>
        <v/>
      </c>
      <c r="AV336" t="str">
        <f>""</f>
        <v/>
      </c>
      <c r="AW336" t="str">
        <f>""</f>
        <v/>
      </c>
      <c r="AX336" t="str">
        <f>""</f>
        <v/>
      </c>
      <c r="AY336" t="str">
        <f>""</f>
        <v/>
      </c>
    </row>
    <row r="337" spans="1:51">
      <c r="A337" t="str">
        <f>""</f>
        <v/>
      </c>
      <c r="B337" t="str">
        <f>""</f>
        <v/>
      </c>
      <c r="C337" t="str">
        <f>""</f>
        <v/>
      </c>
      <c r="D337" t="str">
        <f>""</f>
        <v/>
      </c>
      <c r="E337" t="str">
        <f>""</f>
        <v/>
      </c>
      <c r="F337" t="str">
        <f>""</f>
        <v/>
      </c>
      <c r="G337" t="str">
        <f>""</f>
        <v/>
      </c>
      <c r="H337" t="str">
        <f>""</f>
        <v/>
      </c>
      <c r="I337" t="str">
        <f>""</f>
        <v/>
      </c>
      <c r="J337" t="str">
        <f>""</f>
        <v/>
      </c>
      <c r="K337" t="str">
        <f>""</f>
        <v/>
      </c>
      <c r="L337" t="str">
        <f>""</f>
        <v/>
      </c>
      <c r="M337" t="str">
        <f>""</f>
        <v/>
      </c>
      <c r="N337" t="str">
        <f>""</f>
        <v/>
      </c>
      <c r="O337" t="str">
        <f>""</f>
        <v/>
      </c>
      <c r="P337" t="str">
        <f>""</f>
        <v/>
      </c>
      <c r="Q337" t="str">
        <f>""</f>
        <v/>
      </c>
      <c r="R337" t="str">
        <f>""</f>
        <v/>
      </c>
      <c r="S337" t="str">
        <f>""</f>
        <v/>
      </c>
      <c r="T337" t="str">
        <f>""</f>
        <v/>
      </c>
      <c r="V337" t="str">
        <f>""</f>
        <v/>
      </c>
      <c r="W337" t="str">
        <f>""</f>
        <v/>
      </c>
      <c r="X337" t="str">
        <f>""</f>
        <v/>
      </c>
      <c r="Y337" t="str">
        <f>""</f>
        <v/>
      </c>
      <c r="Z337" t="str">
        <f>""</f>
        <v/>
      </c>
      <c r="AA337" t="str">
        <f>""</f>
        <v/>
      </c>
      <c r="AB337" t="str">
        <f>""</f>
        <v/>
      </c>
      <c r="AC337" t="str">
        <f>""</f>
        <v/>
      </c>
      <c r="AD337" t="str">
        <f>""</f>
        <v/>
      </c>
      <c r="AE337" t="str">
        <f>""</f>
        <v/>
      </c>
      <c r="AF337" t="str">
        <f>""</f>
        <v/>
      </c>
      <c r="AG337" t="str">
        <f>""</f>
        <v/>
      </c>
      <c r="AH337" t="str">
        <f>""</f>
        <v/>
      </c>
      <c r="AI337" t="str">
        <f>""</f>
        <v/>
      </c>
      <c r="AJ337" t="str">
        <f>""</f>
        <v/>
      </c>
      <c r="AK337" t="str">
        <f>""</f>
        <v/>
      </c>
      <c r="AL337" t="str">
        <f>""</f>
        <v/>
      </c>
      <c r="AM337" t="str">
        <f>""</f>
        <v/>
      </c>
      <c r="AN337" t="str">
        <f>""</f>
        <v/>
      </c>
      <c r="AO337" t="str">
        <f>""</f>
        <v/>
      </c>
      <c r="AP337" t="str">
        <f>""</f>
        <v/>
      </c>
      <c r="AQ337" t="str">
        <f>""</f>
        <v/>
      </c>
      <c r="AR337" t="str">
        <f>""</f>
        <v/>
      </c>
      <c r="AS337" t="str">
        <f>""</f>
        <v/>
      </c>
      <c r="AT337" t="str">
        <f>""</f>
        <v/>
      </c>
      <c r="AU337" t="str">
        <f>""</f>
        <v/>
      </c>
      <c r="AV337" t="str">
        <f>""</f>
        <v/>
      </c>
      <c r="AW337" t="str">
        <f>""</f>
        <v/>
      </c>
      <c r="AX337" t="str">
        <f>""</f>
        <v/>
      </c>
      <c r="AY337" t="str">
        <f>""</f>
        <v/>
      </c>
    </row>
    <row r="338" spans="1:51">
      <c r="A338" t="str">
        <f>""</f>
        <v/>
      </c>
      <c r="B338" t="str">
        <f>""</f>
        <v/>
      </c>
      <c r="C338" t="str">
        <f>""</f>
        <v/>
      </c>
      <c r="D338" t="str">
        <f>""</f>
        <v/>
      </c>
      <c r="E338" t="str">
        <f>""</f>
        <v/>
      </c>
      <c r="F338" t="str">
        <f>""</f>
        <v/>
      </c>
      <c r="G338" t="str">
        <f>""</f>
        <v/>
      </c>
      <c r="H338" t="str">
        <f>""</f>
        <v/>
      </c>
      <c r="I338" t="str">
        <f>""</f>
        <v/>
      </c>
      <c r="J338" t="str">
        <f>""</f>
        <v/>
      </c>
      <c r="K338" t="str">
        <f>""</f>
        <v/>
      </c>
      <c r="L338" t="str">
        <f>""</f>
        <v/>
      </c>
      <c r="M338" t="str">
        <f>""</f>
        <v/>
      </c>
      <c r="N338" t="str">
        <f>""</f>
        <v/>
      </c>
      <c r="O338" t="str">
        <f>""</f>
        <v/>
      </c>
      <c r="P338" t="str">
        <f>""</f>
        <v/>
      </c>
      <c r="Q338" t="str">
        <f>""</f>
        <v/>
      </c>
      <c r="R338" t="str">
        <f>""</f>
        <v/>
      </c>
      <c r="S338" t="str">
        <f>""</f>
        <v/>
      </c>
      <c r="T338" t="str">
        <f>""</f>
        <v/>
      </c>
      <c r="V338" t="str">
        <f>""</f>
        <v/>
      </c>
      <c r="W338" t="str">
        <f>""</f>
        <v/>
      </c>
      <c r="X338" t="str">
        <f>""</f>
        <v/>
      </c>
      <c r="Y338" t="str">
        <f>""</f>
        <v/>
      </c>
      <c r="Z338" t="str">
        <f>""</f>
        <v/>
      </c>
      <c r="AA338" t="str">
        <f>""</f>
        <v/>
      </c>
      <c r="AB338" t="str">
        <f>""</f>
        <v/>
      </c>
      <c r="AC338" t="str">
        <f>""</f>
        <v/>
      </c>
      <c r="AD338" t="str">
        <f>""</f>
        <v/>
      </c>
      <c r="AE338" t="str">
        <f>""</f>
        <v/>
      </c>
      <c r="AF338" t="str">
        <f>""</f>
        <v/>
      </c>
      <c r="AG338" t="str">
        <f>""</f>
        <v/>
      </c>
      <c r="AH338" t="str">
        <f>""</f>
        <v/>
      </c>
      <c r="AI338" t="str">
        <f>""</f>
        <v/>
      </c>
      <c r="AJ338" t="str">
        <f>""</f>
        <v/>
      </c>
      <c r="AK338" t="str">
        <f>""</f>
        <v/>
      </c>
      <c r="AL338" t="str">
        <f>""</f>
        <v/>
      </c>
      <c r="AM338" t="str">
        <f>""</f>
        <v/>
      </c>
      <c r="AN338" t="str">
        <f>""</f>
        <v/>
      </c>
      <c r="AO338" t="str">
        <f>""</f>
        <v/>
      </c>
      <c r="AP338" t="str">
        <f>""</f>
        <v/>
      </c>
      <c r="AQ338" t="str">
        <f>""</f>
        <v/>
      </c>
      <c r="AR338" t="str">
        <f>""</f>
        <v/>
      </c>
      <c r="AS338" t="str">
        <f>""</f>
        <v/>
      </c>
      <c r="AT338" t="str">
        <f>""</f>
        <v/>
      </c>
      <c r="AU338" t="str">
        <f>""</f>
        <v/>
      </c>
      <c r="AV338" t="str">
        <f>""</f>
        <v/>
      </c>
      <c r="AW338" t="str">
        <f>""</f>
        <v/>
      </c>
      <c r="AX338" t="str">
        <f>""</f>
        <v/>
      </c>
      <c r="AY338" t="str">
        <f>""</f>
        <v/>
      </c>
    </row>
    <row r="339" spans="1:51">
      <c r="A339" t="str">
        <f>""</f>
        <v/>
      </c>
      <c r="B339" t="str">
        <f>""</f>
        <v/>
      </c>
      <c r="C339" t="str">
        <f>""</f>
        <v/>
      </c>
      <c r="D339" t="str">
        <f>""</f>
        <v/>
      </c>
      <c r="E339" t="str">
        <f>""</f>
        <v/>
      </c>
      <c r="F339" t="str">
        <f>""</f>
        <v/>
      </c>
      <c r="G339" t="str">
        <f>""</f>
        <v/>
      </c>
      <c r="H339" t="str">
        <f>""</f>
        <v/>
      </c>
      <c r="I339" t="str">
        <f>""</f>
        <v/>
      </c>
      <c r="J339" t="str">
        <f>""</f>
        <v/>
      </c>
      <c r="K339" t="str">
        <f>""</f>
        <v/>
      </c>
      <c r="L339" t="str">
        <f>""</f>
        <v/>
      </c>
      <c r="M339" t="str">
        <f>""</f>
        <v/>
      </c>
      <c r="N339" t="str">
        <f>""</f>
        <v/>
      </c>
      <c r="O339" t="str">
        <f>""</f>
        <v/>
      </c>
      <c r="P339" t="str">
        <f>""</f>
        <v/>
      </c>
      <c r="Q339" t="str">
        <f>""</f>
        <v/>
      </c>
      <c r="R339" t="str">
        <f>""</f>
        <v/>
      </c>
      <c r="S339" t="str">
        <f>""</f>
        <v/>
      </c>
      <c r="T339" t="str">
        <f>""</f>
        <v/>
      </c>
      <c r="V339" t="str">
        <f>""</f>
        <v/>
      </c>
      <c r="W339" t="str">
        <f>""</f>
        <v/>
      </c>
      <c r="X339" t="str">
        <f>""</f>
        <v/>
      </c>
      <c r="Y339" t="str">
        <f>""</f>
        <v/>
      </c>
      <c r="Z339" t="str">
        <f>""</f>
        <v/>
      </c>
      <c r="AA339" t="str">
        <f>""</f>
        <v/>
      </c>
      <c r="AB339" t="str">
        <f>""</f>
        <v/>
      </c>
      <c r="AC339" t="str">
        <f>""</f>
        <v/>
      </c>
      <c r="AD339" t="str">
        <f>""</f>
        <v/>
      </c>
      <c r="AE339" t="str">
        <f>""</f>
        <v/>
      </c>
      <c r="AF339" t="str">
        <f>""</f>
        <v/>
      </c>
      <c r="AG339" t="str">
        <f>""</f>
        <v/>
      </c>
      <c r="AH339" t="str">
        <f>""</f>
        <v/>
      </c>
      <c r="AI339" t="str">
        <f>""</f>
        <v/>
      </c>
      <c r="AJ339" t="str">
        <f>""</f>
        <v/>
      </c>
      <c r="AK339" t="str">
        <f>""</f>
        <v/>
      </c>
      <c r="AL339" t="str">
        <f>""</f>
        <v/>
      </c>
      <c r="AM339" t="str">
        <f>""</f>
        <v/>
      </c>
      <c r="AN339" t="str">
        <f>""</f>
        <v/>
      </c>
      <c r="AO339" t="str">
        <f>""</f>
        <v/>
      </c>
      <c r="AP339" t="str">
        <f>""</f>
        <v/>
      </c>
      <c r="AQ339" t="str">
        <f>""</f>
        <v/>
      </c>
      <c r="AR339" t="str">
        <f>""</f>
        <v/>
      </c>
      <c r="AS339" t="str">
        <f>""</f>
        <v/>
      </c>
      <c r="AT339" t="str">
        <f>""</f>
        <v/>
      </c>
      <c r="AU339" t="str">
        <f>""</f>
        <v/>
      </c>
      <c r="AV339" t="str">
        <f>""</f>
        <v/>
      </c>
      <c r="AW339" t="str">
        <f>""</f>
        <v/>
      </c>
      <c r="AX339" t="str">
        <f>""</f>
        <v/>
      </c>
      <c r="AY339" t="str">
        <f>""</f>
        <v/>
      </c>
    </row>
    <row r="340" spans="1:51">
      <c r="A340" t="str">
        <f>""</f>
        <v/>
      </c>
      <c r="B340" t="str">
        <f>""</f>
        <v/>
      </c>
      <c r="C340" t="str">
        <f>""</f>
        <v/>
      </c>
      <c r="D340" t="str">
        <f>""</f>
        <v/>
      </c>
      <c r="E340" t="str">
        <f>""</f>
        <v/>
      </c>
      <c r="F340" t="str">
        <f>""</f>
        <v/>
      </c>
      <c r="G340" t="str">
        <f>""</f>
        <v/>
      </c>
      <c r="H340" t="str">
        <f>""</f>
        <v/>
      </c>
      <c r="I340" t="str">
        <f>""</f>
        <v/>
      </c>
      <c r="J340" t="str">
        <f>""</f>
        <v/>
      </c>
      <c r="K340" t="str">
        <f>""</f>
        <v/>
      </c>
      <c r="L340" t="str">
        <f>""</f>
        <v/>
      </c>
      <c r="M340" t="str">
        <f>""</f>
        <v/>
      </c>
      <c r="N340" t="str">
        <f>""</f>
        <v/>
      </c>
      <c r="O340" t="str">
        <f>""</f>
        <v/>
      </c>
      <c r="P340" t="str">
        <f>""</f>
        <v/>
      </c>
      <c r="Q340" t="str">
        <f>""</f>
        <v/>
      </c>
      <c r="R340" t="str">
        <f>""</f>
        <v/>
      </c>
      <c r="S340" t="str">
        <f>""</f>
        <v/>
      </c>
      <c r="T340" t="str">
        <f>""</f>
        <v/>
      </c>
      <c r="V340" t="str">
        <f>""</f>
        <v/>
      </c>
      <c r="W340" t="str">
        <f>""</f>
        <v/>
      </c>
      <c r="X340" t="str">
        <f>""</f>
        <v/>
      </c>
      <c r="Y340" t="str">
        <f>""</f>
        <v/>
      </c>
      <c r="Z340" t="str">
        <f>""</f>
        <v/>
      </c>
      <c r="AA340" t="str">
        <f>""</f>
        <v/>
      </c>
      <c r="AB340" t="str">
        <f>""</f>
        <v/>
      </c>
      <c r="AC340" t="str">
        <f>""</f>
        <v/>
      </c>
      <c r="AD340" t="str">
        <f>""</f>
        <v/>
      </c>
      <c r="AE340" t="str">
        <f>""</f>
        <v/>
      </c>
      <c r="AF340" t="str">
        <f>""</f>
        <v/>
      </c>
      <c r="AG340" t="str">
        <f>""</f>
        <v/>
      </c>
      <c r="AH340" t="str">
        <f>""</f>
        <v/>
      </c>
      <c r="AI340" t="str">
        <f>""</f>
        <v/>
      </c>
      <c r="AJ340" t="str">
        <f>""</f>
        <v/>
      </c>
      <c r="AK340" t="str">
        <f>""</f>
        <v/>
      </c>
      <c r="AL340" t="str">
        <f>""</f>
        <v/>
      </c>
      <c r="AM340" t="str">
        <f>""</f>
        <v/>
      </c>
      <c r="AN340" t="str">
        <f>""</f>
        <v/>
      </c>
      <c r="AO340" t="str">
        <f>""</f>
        <v/>
      </c>
      <c r="AP340" t="str">
        <f>""</f>
        <v/>
      </c>
      <c r="AQ340" t="str">
        <f>""</f>
        <v/>
      </c>
      <c r="AR340" t="str">
        <f>""</f>
        <v/>
      </c>
      <c r="AS340" t="str">
        <f>""</f>
        <v/>
      </c>
      <c r="AT340" t="str">
        <f>""</f>
        <v/>
      </c>
      <c r="AU340" t="str">
        <f>""</f>
        <v/>
      </c>
      <c r="AV340" t="str">
        <f>""</f>
        <v/>
      </c>
      <c r="AW340" t="str">
        <f>""</f>
        <v/>
      </c>
      <c r="AX340" t="str">
        <f>""</f>
        <v/>
      </c>
      <c r="AY340" t="str">
        <f>""</f>
        <v/>
      </c>
    </row>
    <row r="341" spans="1:51">
      <c r="A341" t="str">
        <f>""</f>
        <v/>
      </c>
      <c r="B341" t="str">
        <f>""</f>
        <v/>
      </c>
      <c r="C341" t="str">
        <f>""</f>
        <v/>
      </c>
      <c r="D341" t="str">
        <f>""</f>
        <v/>
      </c>
      <c r="E341" t="str">
        <f>""</f>
        <v/>
      </c>
      <c r="F341" t="str">
        <f>""</f>
        <v/>
      </c>
      <c r="G341" t="str">
        <f>""</f>
        <v/>
      </c>
      <c r="H341" t="str">
        <f>""</f>
        <v/>
      </c>
      <c r="I341" t="str">
        <f>""</f>
        <v/>
      </c>
      <c r="J341" t="str">
        <f>""</f>
        <v/>
      </c>
      <c r="K341" t="str">
        <f>""</f>
        <v/>
      </c>
      <c r="L341" t="str">
        <f>""</f>
        <v/>
      </c>
      <c r="M341" t="str">
        <f>""</f>
        <v/>
      </c>
      <c r="N341" t="str">
        <f>""</f>
        <v/>
      </c>
      <c r="O341" t="str">
        <f>""</f>
        <v/>
      </c>
      <c r="P341" t="str">
        <f>""</f>
        <v/>
      </c>
      <c r="Q341" t="str">
        <f>""</f>
        <v/>
      </c>
      <c r="R341" t="str">
        <f>""</f>
        <v/>
      </c>
      <c r="S341" t="str">
        <f>""</f>
        <v/>
      </c>
      <c r="T341" t="str">
        <f>""</f>
        <v/>
      </c>
      <c r="V341" t="str">
        <f>""</f>
        <v/>
      </c>
      <c r="W341" t="str">
        <f>""</f>
        <v/>
      </c>
      <c r="X341" t="str">
        <f>""</f>
        <v/>
      </c>
      <c r="Y341" t="str">
        <f>""</f>
        <v/>
      </c>
      <c r="Z341" t="str">
        <f>""</f>
        <v/>
      </c>
      <c r="AA341" t="str">
        <f>""</f>
        <v/>
      </c>
      <c r="AB341" t="str">
        <f>""</f>
        <v/>
      </c>
      <c r="AC341" t="str">
        <f>""</f>
        <v/>
      </c>
      <c r="AD341" t="str">
        <f>""</f>
        <v/>
      </c>
      <c r="AE341" t="str">
        <f>""</f>
        <v/>
      </c>
      <c r="AF341" t="str">
        <f>""</f>
        <v/>
      </c>
      <c r="AG341" t="str">
        <f>""</f>
        <v/>
      </c>
      <c r="AH341" t="str">
        <f>""</f>
        <v/>
      </c>
      <c r="AI341" t="str">
        <f>""</f>
        <v/>
      </c>
      <c r="AJ341" t="str">
        <f>""</f>
        <v/>
      </c>
      <c r="AK341" t="str">
        <f>""</f>
        <v/>
      </c>
      <c r="AL341" t="str">
        <f>""</f>
        <v/>
      </c>
      <c r="AM341" t="str">
        <f>""</f>
        <v/>
      </c>
      <c r="AN341" t="str">
        <f>""</f>
        <v/>
      </c>
      <c r="AO341" t="str">
        <f>""</f>
        <v/>
      </c>
      <c r="AP341" t="str">
        <f>""</f>
        <v/>
      </c>
      <c r="AQ341" t="str">
        <f>""</f>
        <v/>
      </c>
      <c r="AR341" t="str">
        <f>""</f>
        <v/>
      </c>
      <c r="AS341" t="str">
        <f>""</f>
        <v/>
      </c>
      <c r="AT341" t="str">
        <f>""</f>
        <v/>
      </c>
      <c r="AU341" t="str">
        <f>""</f>
        <v/>
      </c>
      <c r="AV341" t="str">
        <f>""</f>
        <v/>
      </c>
      <c r="AW341" t="str">
        <f>""</f>
        <v/>
      </c>
      <c r="AX341" t="str">
        <f>""</f>
        <v/>
      </c>
      <c r="AY341" t="str">
        <f>""</f>
        <v/>
      </c>
    </row>
    <row r="342" spans="1:51">
      <c r="A342" t="str">
        <f>""</f>
        <v/>
      </c>
      <c r="B342" t="str">
        <f>""</f>
        <v/>
      </c>
      <c r="C342" t="str">
        <f>""</f>
        <v/>
      </c>
      <c r="D342" t="str">
        <f>""</f>
        <v/>
      </c>
      <c r="E342" t="str">
        <f>""</f>
        <v/>
      </c>
      <c r="F342" t="str">
        <f>""</f>
        <v/>
      </c>
      <c r="G342" t="str">
        <f>""</f>
        <v/>
      </c>
      <c r="H342" t="str">
        <f>""</f>
        <v/>
      </c>
      <c r="I342" t="str">
        <f>""</f>
        <v/>
      </c>
      <c r="J342" t="str">
        <f>""</f>
        <v/>
      </c>
      <c r="K342" t="str">
        <f>""</f>
        <v/>
      </c>
      <c r="L342" t="str">
        <f>""</f>
        <v/>
      </c>
      <c r="M342" t="str">
        <f>""</f>
        <v/>
      </c>
      <c r="N342" t="str">
        <f>""</f>
        <v/>
      </c>
      <c r="O342" t="str">
        <f>""</f>
        <v/>
      </c>
      <c r="P342" t="str">
        <f>""</f>
        <v/>
      </c>
      <c r="Q342" t="str">
        <f>""</f>
        <v/>
      </c>
      <c r="R342" t="str">
        <f>""</f>
        <v/>
      </c>
      <c r="S342" t="str">
        <f>""</f>
        <v/>
      </c>
      <c r="T342" t="str">
        <f>""</f>
        <v/>
      </c>
      <c r="V342" t="str">
        <f>""</f>
        <v/>
      </c>
      <c r="W342" t="str">
        <f>""</f>
        <v/>
      </c>
      <c r="X342" t="str">
        <f>""</f>
        <v/>
      </c>
      <c r="Y342" t="str">
        <f>""</f>
        <v/>
      </c>
      <c r="Z342" t="str">
        <f>""</f>
        <v/>
      </c>
      <c r="AA342" t="str">
        <f>""</f>
        <v/>
      </c>
      <c r="AB342" t="str">
        <f>""</f>
        <v/>
      </c>
      <c r="AC342" t="str">
        <f>""</f>
        <v/>
      </c>
      <c r="AD342" t="str">
        <f>""</f>
        <v/>
      </c>
      <c r="AE342" t="str">
        <f>""</f>
        <v/>
      </c>
      <c r="AF342" t="str">
        <f>""</f>
        <v/>
      </c>
      <c r="AG342" t="str">
        <f>""</f>
        <v/>
      </c>
      <c r="AH342" t="str">
        <f>""</f>
        <v/>
      </c>
      <c r="AI342" t="str">
        <f>""</f>
        <v/>
      </c>
      <c r="AJ342" t="str">
        <f>""</f>
        <v/>
      </c>
      <c r="AK342" t="str">
        <f>""</f>
        <v/>
      </c>
      <c r="AL342" t="str">
        <f>""</f>
        <v/>
      </c>
      <c r="AM342" t="str">
        <f>""</f>
        <v/>
      </c>
      <c r="AN342" t="str">
        <f>""</f>
        <v/>
      </c>
      <c r="AO342" t="str">
        <f>""</f>
        <v/>
      </c>
      <c r="AP342" t="str">
        <f>""</f>
        <v/>
      </c>
      <c r="AQ342" t="str">
        <f>""</f>
        <v/>
      </c>
      <c r="AR342" t="str">
        <f>""</f>
        <v/>
      </c>
      <c r="AS342" t="str">
        <f>""</f>
        <v/>
      </c>
      <c r="AT342" t="str">
        <f>""</f>
        <v/>
      </c>
      <c r="AU342" t="str">
        <f>""</f>
        <v/>
      </c>
      <c r="AV342" t="str">
        <f>""</f>
        <v/>
      </c>
      <c r="AW342" t="str">
        <f>""</f>
        <v/>
      </c>
      <c r="AX342" t="str">
        <f>""</f>
        <v/>
      </c>
      <c r="AY342" t="str">
        <f>""</f>
        <v/>
      </c>
    </row>
    <row r="343" spans="1:51">
      <c r="A343" t="str">
        <f>""</f>
        <v/>
      </c>
      <c r="B343" t="str">
        <f>""</f>
        <v/>
      </c>
      <c r="C343" t="str">
        <f>""</f>
        <v/>
      </c>
      <c r="D343" t="str">
        <f>""</f>
        <v/>
      </c>
      <c r="E343" t="str">
        <f>""</f>
        <v/>
      </c>
      <c r="F343" t="str">
        <f>""</f>
        <v/>
      </c>
      <c r="G343" t="str">
        <f>""</f>
        <v/>
      </c>
      <c r="H343" t="str">
        <f>""</f>
        <v/>
      </c>
      <c r="I343" t="str">
        <f>""</f>
        <v/>
      </c>
      <c r="J343" t="str">
        <f>""</f>
        <v/>
      </c>
      <c r="K343" t="str">
        <f>""</f>
        <v/>
      </c>
      <c r="L343" t="str">
        <f>""</f>
        <v/>
      </c>
      <c r="M343" t="str">
        <f>""</f>
        <v/>
      </c>
      <c r="N343" t="str">
        <f>""</f>
        <v/>
      </c>
      <c r="O343" t="str">
        <f>""</f>
        <v/>
      </c>
      <c r="P343" t="str">
        <f>""</f>
        <v/>
      </c>
      <c r="Q343" t="str">
        <f>""</f>
        <v/>
      </c>
      <c r="R343" t="str">
        <f>""</f>
        <v/>
      </c>
      <c r="S343" t="str">
        <f>""</f>
        <v/>
      </c>
      <c r="T343" t="str">
        <f>""</f>
        <v/>
      </c>
      <c r="V343" t="str">
        <f>""</f>
        <v/>
      </c>
      <c r="W343" t="str">
        <f>""</f>
        <v/>
      </c>
      <c r="X343" t="str">
        <f>""</f>
        <v/>
      </c>
      <c r="Y343" t="str">
        <f>""</f>
        <v/>
      </c>
      <c r="Z343" t="str">
        <f>""</f>
        <v/>
      </c>
      <c r="AA343" t="str">
        <f>""</f>
        <v/>
      </c>
      <c r="AB343" t="str">
        <f>""</f>
        <v/>
      </c>
      <c r="AC343" t="str">
        <f>""</f>
        <v/>
      </c>
      <c r="AD343" t="str">
        <f>""</f>
        <v/>
      </c>
      <c r="AE343" t="str">
        <f>""</f>
        <v/>
      </c>
      <c r="AF343" t="str">
        <f>""</f>
        <v/>
      </c>
      <c r="AG343" t="str">
        <f>""</f>
        <v/>
      </c>
      <c r="AH343" t="str">
        <f>""</f>
        <v/>
      </c>
      <c r="AI343" t="str">
        <f>""</f>
        <v/>
      </c>
      <c r="AJ343" t="str">
        <f>""</f>
        <v/>
      </c>
      <c r="AK343" t="str">
        <f>""</f>
        <v/>
      </c>
      <c r="AL343" t="str">
        <f>""</f>
        <v/>
      </c>
      <c r="AM343" t="str">
        <f>""</f>
        <v/>
      </c>
      <c r="AN343" t="str">
        <f>""</f>
        <v/>
      </c>
      <c r="AO343" t="str">
        <f>""</f>
        <v/>
      </c>
      <c r="AP343" t="str">
        <f>""</f>
        <v/>
      </c>
      <c r="AQ343" t="str">
        <f>""</f>
        <v/>
      </c>
      <c r="AR343" t="str">
        <f>""</f>
        <v/>
      </c>
      <c r="AS343" t="str">
        <f>""</f>
        <v/>
      </c>
      <c r="AT343" t="str">
        <f>""</f>
        <v/>
      </c>
      <c r="AU343" t="str">
        <f>""</f>
        <v/>
      </c>
      <c r="AV343" t="str">
        <f>""</f>
        <v/>
      </c>
      <c r="AW343" t="str">
        <f>""</f>
        <v/>
      </c>
      <c r="AX343" t="str">
        <f>""</f>
        <v/>
      </c>
      <c r="AY343" t="str">
        <f>""</f>
        <v/>
      </c>
    </row>
    <row r="344" spans="1:51">
      <c r="A344" t="str">
        <f>""</f>
        <v/>
      </c>
      <c r="B344" t="str">
        <f>""</f>
        <v/>
      </c>
      <c r="C344" t="str">
        <f>""</f>
        <v/>
      </c>
      <c r="D344" t="str">
        <f>""</f>
        <v/>
      </c>
      <c r="E344" t="str">
        <f>""</f>
        <v/>
      </c>
      <c r="F344" t="str">
        <f>""</f>
        <v/>
      </c>
      <c r="G344" t="str">
        <f>""</f>
        <v/>
      </c>
      <c r="H344" t="str">
        <f>""</f>
        <v/>
      </c>
      <c r="I344" t="str">
        <f>""</f>
        <v/>
      </c>
      <c r="J344" t="str">
        <f>""</f>
        <v/>
      </c>
      <c r="K344" t="str">
        <f>""</f>
        <v/>
      </c>
      <c r="L344" t="str">
        <f>""</f>
        <v/>
      </c>
      <c r="M344" t="str">
        <f>""</f>
        <v/>
      </c>
      <c r="N344" t="str">
        <f>""</f>
        <v/>
      </c>
      <c r="O344" t="str">
        <f>""</f>
        <v/>
      </c>
      <c r="P344" t="str">
        <f>""</f>
        <v/>
      </c>
      <c r="Q344" t="str">
        <f>""</f>
        <v/>
      </c>
      <c r="R344" t="str">
        <f>""</f>
        <v/>
      </c>
      <c r="S344" t="str">
        <f>""</f>
        <v/>
      </c>
      <c r="T344" t="str">
        <f>""</f>
        <v/>
      </c>
      <c r="V344" t="str">
        <f>""</f>
        <v/>
      </c>
      <c r="W344" t="str">
        <f>""</f>
        <v/>
      </c>
      <c r="X344" t="str">
        <f>""</f>
        <v/>
      </c>
      <c r="Y344" t="str">
        <f>""</f>
        <v/>
      </c>
      <c r="Z344" t="str">
        <f>""</f>
        <v/>
      </c>
      <c r="AA344" t="str">
        <f>""</f>
        <v/>
      </c>
      <c r="AB344" t="str">
        <f>""</f>
        <v/>
      </c>
      <c r="AC344" t="str">
        <f>""</f>
        <v/>
      </c>
      <c r="AD344" t="str">
        <f>""</f>
        <v/>
      </c>
      <c r="AE344" t="str">
        <f>""</f>
        <v/>
      </c>
      <c r="AF344" t="str">
        <f>""</f>
        <v/>
      </c>
      <c r="AG344" t="str">
        <f>""</f>
        <v/>
      </c>
      <c r="AH344" t="str">
        <f>""</f>
        <v/>
      </c>
      <c r="AI344" t="str">
        <f>""</f>
        <v/>
      </c>
      <c r="AJ344" t="str">
        <f>""</f>
        <v/>
      </c>
      <c r="AK344" t="str">
        <f>""</f>
        <v/>
      </c>
      <c r="AL344" t="str">
        <f>""</f>
        <v/>
      </c>
      <c r="AM344" t="str">
        <f>""</f>
        <v/>
      </c>
      <c r="AN344" t="str">
        <f>""</f>
        <v/>
      </c>
      <c r="AO344" t="str">
        <f>""</f>
        <v/>
      </c>
      <c r="AP344" t="str">
        <f>""</f>
        <v/>
      </c>
      <c r="AQ344" t="str">
        <f>""</f>
        <v/>
      </c>
      <c r="AR344" t="str">
        <f>""</f>
        <v/>
      </c>
      <c r="AS344" t="str">
        <f>""</f>
        <v/>
      </c>
      <c r="AT344" t="str">
        <f>""</f>
        <v/>
      </c>
      <c r="AU344" t="str">
        <f>""</f>
        <v/>
      </c>
      <c r="AV344" t="str">
        <f>""</f>
        <v/>
      </c>
      <c r="AW344" t="str">
        <f>""</f>
        <v/>
      </c>
      <c r="AX344" t="str">
        <f>""</f>
        <v/>
      </c>
      <c r="AY344" t="str">
        <f>""</f>
        <v/>
      </c>
    </row>
    <row r="345" spans="1:51">
      <c r="A345" t="str">
        <f>""</f>
        <v/>
      </c>
      <c r="B345" t="str">
        <f>""</f>
        <v/>
      </c>
      <c r="C345" t="str">
        <f>""</f>
        <v/>
      </c>
      <c r="D345" t="str">
        <f>""</f>
        <v/>
      </c>
      <c r="E345" t="str">
        <f>""</f>
        <v/>
      </c>
      <c r="F345" t="str">
        <f>""</f>
        <v/>
      </c>
      <c r="G345" t="str">
        <f>""</f>
        <v/>
      </c>
      <c r="H345" t="str">
        <f>""</f>
        <v/>
      </c>
      <c r="I345" t="str">
        <f>""</f>
        <v/>
      </c>
      <c r="J345" t="str">
        <f>""</f>
        <v/>
      </c>
      <c r="K345" t="str">
        <f>""</f>
        <v/>
      </c>
      <c r="L345" t="str">
        <f>""</f>
        <v/>
      </c>
      <c r="M345" t="str">
        <f>""</f>
        <v/>
      </c>
      <c r="N345" t="str">
        <f>""</f>
        <v/>
      </c>
      <c r="O345" t="str">
        <f>""</f>
        <v/>
      </c>
      <c r="P345" t="str">
        <f>""</f>
        <v/>
      </c>
      <c r="Q345" t="str">
        <f>""</f>
        <v/>
      </c>
      <c r="R345" t="str">
        <f>""</f>
        <v/>
      </c>
      <c r="S345" t="str">
        <f>""</f>
        <v/>
      </c>
      <c r="T345" t="str">
        <f>""</f>
        <v/>
      </c>
      <c r="V345" t="str">
        <f>""</f>
        <v/>
      </c>
      <c r="W345" t="str">
        <f>""</f>
        <v/>
      </c>
      <c r="X345" t="str">
        <f>""</f>
        <v/>
      </c>
      <c r="Y345" t="str">
        <f>""</f>
        <v/>
      </c>
      <c r="Z345" t="str">
        <f>""</f>
        <v/>
      </c>
      <c r="AA345" t="str">
        <f>""</f>
        <v/>
      </c>
      <c r="AB345" t="str">
        <f>""</f>
        <v/>
      </c>
      <c r="AC345" t="str">
        <f>""</f>
        <v/>
      </c>
      <c r="AD345" t="str">
        <f>""</f>
        <v/>
      </c>
      <c r="AE345" t="str">
        <f>""</f>
        <v/>
      </c>
      <c r="AF345" t="str">
        <f>""</f>
        <v/>
      </c>
      <c r="AG345" t="str">
        <f>""</f>
        <v/>
      </c>
      <c r="AH345" t="str">
        <f>""</f>
        <v/>
      </c>
      <c r="AI345" t="str">
        <f>""</f>
        <v/>
      </c>
      <c r="AJ345" t="str">
        <f>""</f>
        <v/>
      </c>
      <c r="AK345" t="str">
        <f>""</f>
        <v/>
      </c>
      <c r="AL345" t="str">
        <f>""</f>
        <v/>
      </c>
      <c r="AM345" t="str">
        <f>""</f>
        <v/>
      </c>
      <c r="AN345" t="str">
        <f>""</f>
        <v/>
      </c>
      <c r="AO345" t="str">
        <f>""</f>
        <v/>
      </c>
      <c r="AP345" t="str">
        <f>""</f>
        <v/>
      </c>
      <c r="AQ345" t="str">
        <f>""</f>
        <v/>
      </c>
      <c r="AR345" t="str">
        <f>""</f>
        <v/>
      </c>
      <c r="AS345" t="str">
        <f>""</f>
        <v/>
      </c>
      <c r="AT345" t="str">
        <f>""</f>
        <v/>
      </c>
      <c r="AU345" t="str">
        <f>""</f>
        <v/>
      </c>
      <c r="AV345" t="str">
        <f>""</f>
        <v/>
      </c>
      <c r="AW345" t="str">
        <f>""</f>
        <v/>
      </c>
      <c r="AX345" t="str">
        <f>""</f>
        <v/>
      </c>
      <c r="AY345" t="str">
        <f>""</f>
        <v/>
      </c>
    </row>
    <row r="346" spans="1:51">
      <c r="A346" t="str">
        <f>""</f>
        <v/>
      </c>
      <c r="B346" t="str">
        <f>""</f>
        <v/>
      </c>
      <c r="C346" t="str">
        <f>""</f>
        <v/>
      </c>
      <c r="D346" t="str">
        <f>""</f>
        <v/>
      </c>
      <c r="E346" t="str">
        <f>""</f>
        <v/>
      </c>
      <c r="F346" t="str">
        <f>""</f>
        <v/>
      </c>
      <c r="G346" t="str">
        <f>""</f>
        <v/>
      </c>
      <c r="H346" t="str">
        <f>""</f>
        <v/>
      </c>
      <c r="I346" t="str">
        <f>""</f>
        <v/>
      </c>
      <c r="J346" t="str">
        <f>""</f>
        <v/>
      </c>
      <c r="K346" t="str">
        <f>""</f>
        <v/>
      </c>
      <c r="L346" t="str">
        <f>""</f>
        <v/>
      </c>
      <c r="M346" t="str">
        <f>""</f>
        <v/>
      </c>
      <c r="N346" t="str">
        <f>""</f>
        <v/>
      </c>
      <c r="O346" t="str">
        <f>""</f>
        <v/>
      </c>
      <c r="P346" t="str">
        <f>""</f>
        <v/>
      </c>
      <c r="Q346" t="str">
        <f>""</f>
        <v/>
      </c>
      <c r="R346" t="str">
        <f>""</f>
        <v/>
      </c>
      <c r="S346" t="str">
        <f>""</f>
        <v/>
      </c>
      <c r="T346" t="str">
        <f>""</f>
        <v/>
      </c>
      <c r="V346" t="str">
        <f>""</f>
        <v/>
      </c>
      <c r="W346" t="str">
        <f>""</f>
        <v/>
      </c>
      <c r="X346" t="str">
        <f>""</f>
        <v/>
      </c>
      <c r="Y346" t="str">
        <f>""</f>
        <v/>
      </c>
      <c r="Z346" t="str">
        <f>""</f>
        <v/>
      </c>
      <c r="AA346" t="str">
        <f>""</f>
        <v/>
      </c>
      <c r="AB346" t="str">
        <f>""</f>
        <v/>
      </c>
      <c r="AC346" t="str">
        <f>""</f>
        <v/>
      </c>
      <c r="AD346" t="str">
        <f>""</f>
        <v/>
      </c>
      <c r="AE346" t="str">
        <f>""</f>
        <v/>
      </c>
      <c r="AF346" t="str">
        <f>""</f>
        <v/>
      </c>
      <c r="AG346" t="str">
        <f>""</f>
        <v/>
      </c>
      <c r="AH346" t="str">
        <f>""</f>
        <v/>
      </c>
      <c r="AI346" t="str">
        <f>""</f>
        <v/>
      </c>
      <c r="AJ346" t="str">
        <f>""</f>
        <v/>
      </c>
      <c r="AK346" t="str">
        <f>""</f>
        <v/>
      </c>
      <c r="AL346" t="str">
        <f>""</f>
        <v/>
      </c>
      <c r="AM346" t="str">
        <f>""</f>
        <v/>
      </c>
      <c r="AN346" t="str">
        <f>""</f>
        <v/>
      </c>
      <c r="AO346" t="str">
        <f>""</f>
        <v/>
      </c>
      <c r="AP346" t="str">
        <f>""</f>
        <v/>
      </c>
      <c r="AQ346" t="str">
        <f>""</f>
        <v/>
      </c>
      <c r="AR346" t="str">
        <f>""</f>
        <v/>
      </c>
      <c r="AS346" t="str">
        <f>""</f>
        <v/>
      </c>
      <c r="AT346" t="str">
        <f>""</f>
        <v/>
      </c>
      <c r="AU346" t="str">
        <f>""</f>
        <v/>
      </c>
      <c r="AV346" t="str">
        <f>""</f>
        <v/>
      </c>
      <c r="AW346" t="str">
        <f>""</f>
        <v/>
      </c>
      <c r="AX346" t="str">
        <f>""</f>
        <v/>
      </c>
      <c r="AY346" t="str">
        <f>""</f>
        <v/>
      </c>
    </row>
    <row r="347" spans="1:51">
      <c r="A347" t="str">
        <f>""</f>
        <v/>
      </c>
      <c r="B347" t="str">
        <f>""</f>
        <v/>
      </c>
      <c r="C347" t="str">
        <f>""</f>
        <v/>
      </c>
      <c r="D347" t="str">
        <f>""</f>
        <v/>
      </c>
      <c r="E347" t="str">
        <f>""</f>
        <v/>
      </c>
      <c r="F347" t="str">
        <f>""</f>
        <v/>
      </c>
      <c r="G347" t="str">
        <f>""</f>
        <v/>
      </c>
      <c r="H347" t="str">
        <f>""</f>
        <v/>
      </c>
      <c r="I347" t="str">
        <f>""</f>
        <v/>
      </c>
      <c r="J347" t="str">
        <f>""</f>
        <v/>
      </c>
      <c r="K347" t="str">
        <f>""</f>
        <v/>
      </c>
      <c r="L347" t="str">
        <f>""</f>
        <v/>
      </c>
      <c r="M347" t="str">
        <f>""</f>
        <v/>
      </c>
      <c r="N347" t="str">
        <f>""</f>
        <v/>
      </c>
      <c r="O347" t="str">
        <f>""</f>
        <v/>
      </c>
      <c r="P347" t="str">
        <f>""</f>
        <v/>
      </c>
      <c r="Q347" t="str">
        <f>""</f>
        <v/>
      </c>
      <c r="R347" t="str">
        <f>""</f>
        <v/>
      </c>
      <c r="S347" t="str">
        <f>""</f>
        <v/>
      </c>
      <c r="T347" t="str">
        <f>""</f>
        <v/>
      </c>
      <c r="V347" t="str">
        <f>""</f>
        <v/>
      </c>
      <c r="W347" t="str">
        <f>""</f>
        <v/>
      </c>
      <c r="X347" t="str">
        <f>""</f>
        <v/>
      </c>
      <c r="Y347" t="str">
        <f>""</f>
        <v/>
      </c>
      <c r="Z347" t="str">
        <f>""</f>
        <v/>
      </c>
      <c r="AA347" t="str">
        <f>""</f>
        <v/>
      </c>
      <c r="AB347" t="str">
        <f>""</f>
        <v/>
      </c>
      <c r="AC347" t="str">
        <f>""</f>
        <v/>
      </c>
      <c r="AD347" t="str">
        <f>""</f>
        <v/>
      </c>
      <c r="AE347" t="str">
        <f>""</f>
        <v/>
      </c>
      <c r="AF347" t="str">
        <f>""</f>
        <v/>
      </c>
      <c r="AG347" t="str">
        <f>""</f>
        <v/>
      </c>
      <c r="AH347" t="str">
        <f>""</f>
        <v/>
      </c>
      <c r="AI347" t="str">
        <f>""</f>
        <v/>
      </c>
      <c r="AJ347" t="str">
        <f>""</f>
        <v/>
      </c>
      <c r="AK347" t="str">
        <f>""</f>
        <v/>
      </c>
      <c r="AL347" t="str">
        <f>""</f>
        <v/>
      </c>
      <c r="AM347" t="str">
        <f>""</f>
        <v/>
      </c>
      <c r="AN347" t="str">
        <f>""</f>
        <v/>
      </c>
      <c r="AO347" t="str">
        <f>""</f>
        <v/>
      </c>
      <c r="AP347" t="str">
        <f>""</f>
        <v/>
      </c>
      <c r="AQ347" t="str">
        <f>""</f>
        <v/>
      </c>
      <c r="AR347" t="str">
        <f>""</f>
        <v/>
      </c>
      <c r="AS347" t="str">
        <f>""</f>
        <v/>
      </c>
      <c r="AT347" t="str">
        <f>""</f>
        <v/>
      </c>
      <c r="AU347" t="str">
        <f>""</f>
        <v/>
      </c>
      <c r="AV347" t="str">
        <f>""</f>
        <v/>
      </c>
      <c r="AW347" t="str">
        <f>""</f>
        <v/>
      </c>
      <c r="AX347" t="str">
        <f>""</f>
        <v/>
      </c>
      <c r="AY347" t="str">
        <f>""</f>
        <v/>
      </c>
    </row>
    <row r="348" spans="1:51">
      <c r="A348" t="str">
        <f>""</f>
        <v/>
      </c>
      <c r="B348" t="str">
        <f>""</f>
        <v/>
      </c>
      <c r="C348" t="str">
        <f>""</f>
        <v/>
      </c>
      <c r="D348" t="str">
        <f>""</f>
        <v/>
      </c>
      <c r="E348" t="str">
        <f>""</f>
        <v/>
      </c>
      <c r="F348" t="str">
        <f>""</f>
        <v/>
      </c>
      <c r="G348" t="str">
        <f>""</f>
        <v/>
      </c>
      <c r="H348" t="str">
        <f>""</f>
        <v/>
      </c>
      <c r="I348" t="str">
        <f>""</f>
        <v/>
      </c>
      <c r="J348" t="str">
        <f>""</f>
        <v/>
      </c>
      <c r="K348" t="str">
        <f>""</f>
        <v/>
      </c>
      <c r="L348" t="str">
        <f>""</f>
        <v/>
      </c>
      <c r="M348" t="str">
        <f>""</f>
        <v/>
      </c>
      <c r="N348" t="str">
        <f>""</f>
        <v/>
      </c>
      <c r="O348" t="str">
        <f>""</f>
        <v/>
      </c>
      <c r="P348" t="str">
        <f>""</f>
        <v/>
      </c>
      <c r="Q348" t="str">
        <f>""</f>
        <v/>
      </c>
      <c r="R348" t="str">
        <f>""</f>
        <v/>
      </c>
      <c r="S348" t="str">
        <f>""</f>
        <v/>
      </c>
      <c r="T348" t="str">
        <f>""</f>
        <v/>
      </c>
      <c r="V348" t="str">
        <f>""</f>
        <v/>
      </c>
      <c r="W348" t="str">
        <f>""</f>
        <v/>
      </c>
      <c r="X348" t="str">
        <f>""</f>
        <v/>
      </c>
      <c r="Y348" t="str">
        <f>""</f>
        <v/>
      </c>
      <c r="Z348" t="str">
        <f>""</f>
        <v/>
      </c>
      <c r="AA348" t="str">
        <f>""</f>
        <v/>
      </c>
      <c r="AB348" t="str">
        <f>""</f>
        <v/>
      </c>
      <c r="AC348" t="str">
        <f>""</f>
        <v/>
      </c>
      <c r="AD348" t="str">
        <f>""</f>
        <v/>
      </c>
      <c r="AE348" t="str">
        <f>""</f>
        <v/>
      </c>
      <c r="AF348" t="str">
        <f>""</f>
        <v/>
      </c>
      <c r="AG348" t="str">
        <f>""</f>
        <v/>
      </c>
      <c r="AH348" t="str">
        <f>""</f>
        <v/>
      </c>
      <c r="AI348" t="str">
        <f>""</f>
        <v/>
      </c>
      <c r="AJ348" t="str">
        <f>""</f>
        <v/>
      </c>
      <c r="AK348" t="str">
        <f>""</f>
        <v/>
      </c>
      <c r="AL348" t="str">
        <f>""</f>
        <v/>
      </c>
      <c r="AM348" t="str">
        <f>""</f>
        <v/>
      </c>
      <c r="AN348" t="str">
        <f>""</f>
        <v/>
      </c>
      <c r="AO348" t="str">
        <f>""</f>
        <v/>
      </c>
      <c r="AP348" t="str">
        <f>""</f>
        <v/>
      </c>
      <c r="AQ348" t="str">
        <f>""</f>
        <v/>
      </c>
      <c r="AR348" t="str">
        <f>""</f>
        <v/>
      </c>
      <c r="AS348" t="str">
        <f>""</f>
        <v/>
      </c>
      <c r="AT348" t="str">
        <f>""</f>
        <v/>
      </c>
      <c r="AU348" t="str">
        <f>""</f>
        <v/>
      </c>
      <c r="AV348" t="str">
        <f>""</f>
        <v/>
      </c>
      <c r="AW348" t="str">
        <f>""</f>
        <v/>
      </c>
      <c r="AX348" t="str">
        <f>""</f>
        <v/>
      </c>
      <c r="AY348" t="str">
        <f>""</f>
        <v/>
      </c>
    </row>
    <row r="349" spans="1:51">
      <c r="A349" t="str">
        <f>""</f>
        <v/>
      </c>
      <c r="B349" t="str">
        <f>""</f>
        <v/>
      </c>
      <c r="C349" t="str">
        <f>""</f>
        <v/>
      </c>
      <c r="D349" t="str">
        <f>""</f>
        <v/>
      </c>
      <c r="E349" t="str">
        <f>""</f>
        <v/>
      </c>
      <c r="F349" t="str">
        <f>""</f>
        <v/>
      </c>
      <c r="G349" t="str">
        <f>""</f>
        <v/>
      </c>
      <c r="H349" t="str">
        <f>""</f>
        <v/>
      </c>
      <c r="I349" t="str">
        <f>""</f>
        <v/>
      </c>
      <c r="J349" t="str">
        <f>""</f>
        <v/>
      </c>
      <c r="K349" t="str">
        <f>""</f>
        <v/>
      </c>
      <c r="L349" t="str">
        <f>""</f>
        <v/>
      </c>
      <c r="M349" t="str">
        <f>""</f>
        <v/>
      </c>
      <c r="N349" t="str">
        <f>""</f>
        <v/>
      </c>
      <c r="O349" t="str">
        <f>""</f>
        <v/>
      </c>
      <c r="P349" t="str">
        <f>""</f>
        <v/>
      </c>
      <c r="Q349" t="str">
        <f>""</f>
        <v/>
      </c>
      <c r="R349" t="str">
        <f>""</f>
        <v/>
      </c>
      <c r="S349" t="str">
        <f>""</f>
        <v/>
      </c>
      <c r="T349" t="str">
        <f>""</f>
        <v/>
      </c>
      <c r="V349" t="str">
        <f>""</f>
        <v/>
      </c>
      <c r="W349" t="str">
        <f>""</f>
        <v/>
      </c>
      <c r="X349" t="str">
        <f>""</f>
        <v/>
      </c>
      <c r="Y349" t="str">
        <f>""</f>
        <v/>
      </c>
      <c r="Z349" t="str">
        <f>""</f>
        <v/>
      </c>
      <c r="AA349" t="str">
        <f>""</f>
        <v/>
      </c>
      <c r="AB349" t="str">
        <f>""</f>
        <v/>
      </c>
      <c r="AC349" t="str">
        <f>""</f>
        <v/>
      </c>
      <c r="AD349" t="str">
        <f>""</f>
        <v/>
      </c>
      <c r="AE349" t="str">
        <f>""</f>
        <v/>
      </c>
      <c r="AF349" t="str">
        <f>""</f>
        <v/>
      </c>
      <c r="AG349" t="str">
        <f>""</f>
        <v/>
      </c>
      <c r="AH349" t="str">
        <f>""</f>
        <v/>
      </c>
      <c r="AI349" t="str">
        <f>""</f>
        <v/>
      </c>
      <c r="AJ349" t="str">
        <f>""</f>
        <v/>
      </c>
      <c r="AK349" t="str">
        <f>""</f>
        <v/>
      </c>
      <c r="AL349" t="str">
        <f>""</f>
        <v/>
      </c>
      <c r="AM349" t="str">
        <f>""</f>
        <v/>
      </c>
      <c r="AN349" t="str">
        <f>""</f>
        <v/>
      </c>
      <c r="AO349" t="str">
        <f>""</f>
        <v/>
      </c>
      <c r="AP349" t="str">
        <f>""</f>
        <v/>
      </c>
      <c r="AQ349" t="str">
        <f>""</f>
        <v/>
      </c>
      <c r="AR349" t="str">
        <f>""</f>
        <v/>
      </c>
      <c r="AS349" t="str">
        <f>""</f>
        <v/>
      </c>
      <c r="AT349" t="str">
        <f>""</f>
        <v/>
      </c>
      <c r="AU349" t="str">
        <f>""</f>
        <v/>
      </c>
      <c r="AV349" t="str">
        <f>""</f>
        <v/>
      </c>
      <c r="AW349" t="str">
        <f>""</f>
        <v/>
      </c>
      <c r="AX349" t="str">
        <f>""</f>
        <v/>
      </c>
      <c r="AY349" t="str">
        <f>""</f>
        <v/>
      </c>
    </row>
    <row r="350" spans="1:51">
      <c r="A350" t="str">
        <f>""</f>
        <v/>
      </c>
      <c r="B350" t="str">
        <f>""</f>
        <v/>
      </c>
      <c r="C350" t="str">
        <f>""</f>
        <v/>
      </c>
      <c r="D350" t="str">
        <f>""</f>
        <v/>
      </c>
      <c r="E350" t="str">
        <f>""</f>
        <v/>
      </c>
      <c r="F350" t="str">
        <f>""</f>
        <v/>
      </c>
      <c r="G350" t="str">
        <f>""</f>
        <v/>
      </c>
      <c r="H350" t="str">
        <f>""</f>
        <v/>
      </c>
      <c r="I350" t="str">
        <f>""</f>
        <v/>
      </c>
      <c r="J350" t="str">
        <f>""</f>
        <v/>
      </c>
      <c r="K350" t="str">
        <f>""</f>
        <v/>
      </c>
      <c r="L350" t="str">
        <f>""</f>
        <v/>
      </c>
      <c r="M350" t="str">
        <f>""</f>
        <v/>
      </c>
      <c r="N350" t="str">
        <f>""</f>
        <v/>
      </c>
      <c r="O350" t="str">
        <f>""</f>
        <v/>
      </c>
      <c r="P350" t="str">
        <f>""</f>
        <v/>
      </c>
      <c r="Q350" t="str">
        <f>""</f>
        <v/>
      </c>
      <c r="R350" t="str">
        <f>""</f>
        <v/>
      </c>
      <c r="S350" t="str">
        <f>""</f>
        <v/>
      </c>
      <c r="T350" t="str">
        <f>""</f>
        <v/>
      </c>
      <c r="V350" t="str">
        <f>""</f>
        <v/>
      </c>
      <c r="W350" t="str">
        <f>""</f>
        <v/>
      </c>
      <c r="X350" t="str">
        <f>""</f>
        <v/>
      </c>
      <c r="Y350" t="str">
        <f>""</f>
        <v/>
      </c>
      <c r="Z350" t="str">
        <f>""</f>
        <v/>
      </c>
      <c r="AA350" t="str">
        <f>""</f>
        <v/>
      </c>
      <c r="AB350" t="str">
        <f>""</f>
        <v/>
      </c>
      <c r="AC350" t="str">
        <f>""</f>
        <v/>
      </c>
      <c r="AD350" t="str">
        <f>""</f>
        <v/>
      </c>
      <c r="AE350" t="str">
        <f>""</f>
        <v/>
      </c>
      <c r="AF350" t="str">
        <f>""</f>
        <v/>
      </c>
      <c r="AG350" t="str">
        <f>""</f>
        <v/>
      </c>
      <c r="AH350" t="str">
        <f>""</f>
        <v/>
      </c>
      <c r="AI350" t="str">
        <f>""</f>
        <v/>
      </c>
      <c r="AJ350" t="str">
        <f>""</f>
        <v/>
      </c>
      <c r="AK350" t="str">
        <f>""</f>
        <v/>
      </c>
      <c r="AL350" t="str">
        <f>""</f>
        <v/>
      </c>
      <c r="AM350" t="str">
        <f>""</f>
        <v/>
      </c>
      <c r="AN350" t="str">
        <f>""</f>
        <v/>
      </c>
      <c r="AO350" t="str">
        <f>""</f>
        <v/>
      </c>
      <c r="AP350" t="str">
        <f>""</f>
        <v/>
      </c>
      <c r="AQ350" t="str">
        <f>""</f>
        <v/>
      </c>
      <c r="AR350" t="str">
        <f>""</f>
        <v/>
      </c>
      <c r="AS350" t="str">
        <f>""</f>
        <v/>
      </c>
      <c r="AT350" t="str">
        <f>""</f>
        <v/>
      </c>
      <c r="AU350" t="str">
        <f>""</f>
        <v/>
      </c>
      <c r="AV350" t="str">
        <f>""</f>
        <v/>
      </c>
      <c r="AW350" t="str">
        <f>""</f>
        <v/>
      </c>
      <c r="AX350" t="str">
        <f>""</f>
        <v/>
      </c>
      <c r="AY350" t="str">
        <f>""</f>
        <v/>
      </c>
    </row>
    <row r="351" spans="1:51">
      <c r="A351" t="str">
        <f>""</f>
        <v/>
      </c>
      <c r="B351" t="str">
        <f>""</f>
        <v/>
      </c>
      <c r="C351" t="str">
        <f>""</f>
        <v/>
      </c>
      <c r="D351" t="str">
        <f>""</f>
        <v/>
      </c>
      <c r="E351" t="str">
        <f>""</f>
        <v/>
      </c>
      <c r="F351" t="str">
        <f>""</f>
        <v/>
      </c>
      <c r="G351" t="str">
        <f>""</f>
        <v/>
      </c>
      <c r="H351" t="str">
        <f>""</f>
        <v/>
      </c>
      <c r="I351" t="str">
        <f>""</f>
        <v/>
      </c>
      <c r="J351" t="str">
        <f>""</f>
        <v/>
      </c>
      <c r="K351" t="str">
        <f>""</f>
        <v/>
      </c>
      <c r="L351" t="str">
        <f>""</f>
        <v/>
      </c>
      <c r="M351" t="str">
        <f>""</f>
        <v/>
      </c>
      <c r="N351" t="str">
        <f>""</f>
        <v/>
      </c>
      <c r="O351" t="str">
        <f>""</f>
        <v/>
      </c>
      <c r="P351" t="str">
        <f>""</f>
        <v/>
      </c>
      <c r="Q351" t="str">
        <f>""</f>
        <v/>
      </c>
      <c r="R351" t="str">
        <f>""</f>
        <v/>
      </c>
      <c r="S351" t="str">
        <f>""</f>
        <v/>
      </c>
      <c r="T351" t="str">
        <f>""</f>
        <v/>
      </c>
      <c r="V351" t="str">
        <f>""</f>
        <v/>
      </c>
      <c r="W351" t="str">
        <f>""</f>
        <v/>
      </c>
      <c r="X351" t="str">
        <f>""</f>
        <v/>
      </c>
      <c r="Y351" t="str">
        <f>""</f>
        <v/>
      </c>
      <c r="Z351" t="str">
        <f>""</f>
        <v/>
      </c>
      <c r="AA351" t="str">
        <f>""</f>
        <v/>
      </c>
      <c r="AB351" t="str">
        <f>""</f>
        <v/>
      </c>
      <c r="AC351" t="str">
        <f>""</f>
        <v/>
      </c>
      <c r="AD351" t="str">
        <f>""</f>
        <v/>
      </c>
      <c r="AE351" t="str">
        <f>""</f>
        <v/>
      </c>
      <c r="AF351" t="str">
        <f>""</f>
        <v/>
      </c>
      <c r="AG351" t="str">
        <f>""</f>
        <v/>
      </c>
      <c r="AH351" t="str">
        <f>""</f>
        <v/>
      </c>
      <c r="AI351" t="str">
        <f>""</f>
        <v/>
      </c>
      <c r="AJ351" t="str">
        <f>""</f>
        <v/>
      </c>
      <c r="AK351" t="str">
        <f>""</f>
        <v/>
      </c>
      <c r="AL351" t="str">
        <f>""</f>
        <v/>
      </c>
      <c r="AM351" t="str">
        <f>""</f>
        <v/>
      </c>
      <c r="AN351" t="str">
        <f>""</f>
        <v/>
      </c>
      <c r="AO351" t="str">
        <f>""</f>
        <v/>
      </c>
      <c r="AP351" t="str">
        <f>""</f>
        <v/>
      </c>
      <c r="AQ351" t="str">
        <f>""</f>
        <v/>
      </c>
      <c r="AR351" t="str">
        <f>""</f>
        <v/>
      </c>
      <c r="AS351" t="str">
        <f>""</f>
        <v/>
      </c>
      <c r="AT351" t="str">
        <f>""</f>
        <v/>
      </c>
      <c r="AU351" t="str">
        <f>""</f>
        <v/>
      </c>
      <c r="AV351" t="str">
        <f>""</f>
        <v/>
      </c>
      <c r="AW351" t="str">
        <f>""</f>
        <v/>
      </c>
      <c r="AX351" t="str">
        <f>""</f>
        <v/>
      </c>
      <c r="AY351" t="str">
        <f>""</f>
        <v/>
      </c>
    </row>
    <row r="352" spans="1:51">
      <c r="A352" t="str">
        <f>""</f>
        <v/>
      </c>
      <c r="B352" t="str">
        <f>""</f>
        <v/>
      </c>
      <c r="C352" t="str">
        <f>""</f>
        <v/>
      </c>
      <c r="D352" t="str">
        <f>""</f>
        <v/>
      </c>
      <c r="E352" t="str">
        <f>""</f>
        <v/>
      </c>
      <c r="F352" t="str">
        <f>""</f>
        <v/>
      </c>
      <c r="G352" t="str">
        <f>""</f>
        <v/>
      </c>
      <c r="H352" t="str">
        <f>""</f>
        <v/>
      </c>
      <c r="I352" t="str">
        <f>""</f>
        <v/>
      </c>
      <c r="J352" t="str">
        <f>""</f>
        <v/>
      </c>
      <c r="K352" t="str">
        <f>""</f>
        <v/>
      </c>
      <c r="L352" t="str">
        <f>""</f>
        <v/>
      </c>
      <c r="M352" t="str">
        <f>""</f>
        <v/>
      </c>
      <c r="N352" t="str">
        <f>""</f>
        <v/>
      </c>
      <c r="O352" t="str">
        <f>""</f>
        <v/>
      </c>
      <c r="P352" t="str">
        <f>""</f>
        <v/>
      </c>
      <c r="Q352" t="str">
        <f>""</f>
        <v/>
      </c>
      <c r="R352" t="str">
        <f>""</f>
        <v/>
      </c>
      <c r="S352" t="str">
        <f>""</f>
        <v/>
      </c>
      <c r="T352" t="str">
        <f>""</f>
        <v/>
      </c>
      <c r="V352" t="str">
        <f>""</f>
        <v/>
      </c>
      <c r="W352" t="str">
        <f>""</f>
        <v/>
      </c>
      <c r="X352" t="str">
        <f>""</f>
        <v/>
      </c>
      <c r="Y352" t="str">
        <f>""</f>
        <v/>
      </c>
      <c r="Z352" t="str">
        <f>""</f>
        <v/>
      </c>
      <c r="AA352" t="str">
        <f>""</f>
        <v/>
      </c>
      <c r="AB352" t="str">
        <f>""</f>
        <v/>
      </c>
      <c r="AC352" t="str">
        <f>""</f>
        <v/>
      </c>
      <c r="AD352" t="str">
        <f>""</f>
        <v/>
      </c>
      <c r="AE352" t="str">
        <f>""</f>
        <v/>
      </c>
      <c r="AF352" t="str">
        <f>""</f>
        <v/>
      </c>
      <c r="AG352" t="str">
        <f>""</f>
        <v/>
      </c>
      <c r="AH352" t="str">
        <f>""</f>
        <v/>
      </c>
      <c r="AI352" t="str">
        <f>""</f>
        <v/>
      </c>
      <c r="AJ352" t="str">
        <f>""</f>
        <v/>
      </c>
      <c r="AK352" t="str">
        <f>""</f>
        <v/>
      </c>
      <c r="AL352" t="str">
        <f>""</f>
        <v/>
      </c>
      <c r="AM352" t="str">
        <f>""</f>
        <v/>
      </c>
      <c r="AN352" t="str">
        <f>""</f>
        <v/>
      </c>
      <c r="AO352" t="str">
        <f>""</f>
        <v/>
      </c>
      <c r="AP352" t="str">
        <f>""</f>
        <v/>
      </c>
      <c r="AQ352" t="str">
        <f>""</f>
        <v/>
      </c>
      <c r="AR352" t="str">
        <f>""</f>
        <v/>
      </c>
      <c r="AS352" t="str">
        <f>""</f>
        <v/>
      </c>
      <c r="AT352" t="str">
        <f>""</f>
        <v/>
      </c>
      <c r="AU352" t="str">
        <f>""</f>
        <v/>
      </c>
      <c r="AV352" t="str">
        <f>""</f>
        <v/>
      </c>
      <c r="AW352" t="str">
        <f>""</f>
        <v/>
      </c>
      <c r="AX352" t="str">
        <f>""</f>
        <v/>
      </c>
      <c r="AY352" t="str">
        <f>""</f>
        <v/>
      </c>
    </row>
    <row r="353" spans="1:51">
      <c r="A353" t="str">
        <f>""</f>
        <v/>
      </c>
      <c r="B353" t="str">
        <f>""</f>
        <v/>
      </c>
      <c r="C353" t="str">
        <f>""</f>
        <v/>
      </c>
      <c r="D353" t="str">
        <f>""</f>
        <v/>
      </c>
      <c r="E353" t="str">
        <f>""</f>
        <v/>
      </c>
      <c r="F353" t="str">
        <f>""</f>
        <v/>
      </c>
      <c r="G353" t="str">
        <f>""</f>
        <v/>
      </c>
      <c r="H353" t="str">
        <f>""</f>
        <v/>
      </c>
      <c r="I353" t="str">
        <f>""</f>
        <v/>
      </c>
      <c r="J353" t="str">
        <f>""</f>
        <v/>
      </c>
      <c r="K353" t="str">
        <f>""</f>
        <v/>
      </c>
      <c r="L353" t="str">
        <f>""</f>
        <v/>
      </c>
      <c r="M353" t="str">
        <f>""</f>
        <v/>
      </c>
      <c r="N353" t="str">
        <f>""</f>
        <v/>
      </c>
      <c r="O353" t="str">
        <f>""</f>
        <v/>
      </c>
      <c r="P353" t="str">
        <f>""</f>
        <v/>
      </c>
      <c r="Q353" t="str">
        <f>""</f>
        <v/>
      </c>
      <c r="R353" t="str">
        <f>""</f>
        <v/>
      </c>
      <c r="S353" t="str">
        <f>""</f>
        <v/>
      </c>
      <c r="T353" t="str">
        <f>""</f>
        <v/>
      </c>
      <c r="V353" t="str">
        <f>""</f>
        <v/>
      </c>
      <c r="W353" t="str">
        <f>""</f>
        <v/>
      </c>
      <c r="X353" t="str">
        <f>""</f>
        <v/>
      </c>
      <c r="Y353" t="str">
        <f>""</f>
        <v/>
      </c>
      <c r="Z353" t="str">
        <f>""</f>
        <v/>
      </c>
      <c r="AA353" t="str">
        <f>""</f>
        <v/>
      </c>
      <c r="AB353" t="str">
        <f>""</f>
        <v/>
      </c>
      <c r="AC353" t="str">
        <f>""</f>
        <v/>
      </c>
      <c r="AD353" t="str">
        <f>""</f>
        <v/>
      </c>
      <c r="AE353" t="str">
        <f>""</f>
        <v/>
      </c>
      <c r="AF353" t="str">
        <f>""</f>
        <v/>
      </c>
      <c r="AG353" t="str">
        <f>""</f>
        <v/>
      </c>
      <c r="AH353" t="str">
        <f>""</f>
        <v/>
      </c>
      <c r="AI353" t="str">
        <f>""</f>
        <v/>
      </c>
      <c r="AJ353" t="str">
        <f>""</f>
        <v/>
      </c>
      <c r="AK353" t="str">
        <f>""</f>
        <v/>
      </c>
      <c r="AL353" t="str">
        <f>""</f>
        <v/>
      </c>
      <c r="AM353" t="str">
        <f>""</f>
        <v/>
      </c>
      <c r="AN353" t="str">
        <f>""</f>
        <v/>
      </c>
      <c r="AO353" t="str">
        <f>""</f>
        <v/>
      </c>
      <c r="AP353" t="str">
        <f>""</f>
        <v/>
      </c>
      <c r="AQ353" t="str">
        <f>""</f>
        <v/>
      </c>
      <c r="AR353" t="str">
        <f>""</f>
        <v/>
      </c>
      <c r="AS353" t="str">
        <f>""</f>
        <v/>
      </c>
      <c r="AT353" t="str">
        <f>""</f>
        <v/>
      </c>
      <c r="AU353" t="str">
        <f>""</f>
        <v/>
      </c>
      <c r="AV353" t="str">
        <f>""</f>
        <v/>
      </c>
      <c r="AW353" t="str">
        <f>""</f>
        <v/>
      </c>
      <c r="AX353" t="str">
        <f>""</f>
        <v/>
      </c>
      <c r="AY353" t="str">
        <f>""</f>
        <v/>
      </c>
    </row>
    <row r="354" spans="1:51">
      <c r="A354" t="str">
        <f>""</f>
        <v/>
      </c>
      <c r="B354" t="str">
        <f>""</f>
        <v/>
      </c>
      <c r="C354" t="str">
        <f>""</f>
        <v/>
      </c>
      <c r="D354" t="str">
        <f>""</f>
        <v/>
      </c>
      <c r="E354" t="str">
        <f>""</f>
        <v/>
      </c>
      <c r="F354" t="str">
        <f>""</f>
        <v/>
      </c>
      <c r="G354" t="str">
        <f>""</f>
        <v/>
      </c>
      <c r="H354" t="str">
        <f>""</f>
        <v/>
      </c>
      <c r="I354" t="str">
        <f>""</f>
        <v/>
      </c>
      <c r="J354" t="str">
        <f>""</f>
        <v/>
      </c>
      <c r="K354" t="str">
        <f>""</f>
        <v/>
      </c>
      <c r="L354" t="str">
        <f>""</f>
        <v/>
      </c>
      <c r="M354" t="str">
        <f>""</f>
        <v/>
      </c>
      <c r="N354" t="str">
        <f>""</f>
        <v/>
      </c>
      <c r="O354" t="str">
        <f>""</f>
        <v/>
      </c>
      <c r="P354" t="str">
        <f>""</f>
        <v/>
      </c>
      <c r="Q354" t="str">
        <f>""</f>
        <v/>
      </c>
      <c r="R354" t="str">
        <f>""</f>
        <v/>
      </c>
      <c r="S354" t="str">
        <f>""</f>
        <v/>
      </c>
      <c r="T354" t="str">
        <f>""</f>
        <v/>
      </c>
      <c r="V354" t="str">
        <f>""</f>
        <v/>
      </c>
      <c r="W354" t="str">
        <f>""</f>
        <v/>
      </c>
      <c r="X354" t="str">
        <f>""</f>
        <v/>
      </c>
      <c r="Y354" t="str">
        <f>""</f>
        <v/>
      </c>
      <c r="Z354" t="str">
        <f>""</f>
        <v/>
      </c>
      <c r="AA354" t="str">
        <f>""</f>
        <v/>
      </c>
      <c r="AB354" t="str">
        <f>""</f>
        <v/>
      </c>
      <c r="AC354" t="str">
        <f>""</f>
        <v/>
      </c>
      <c r="AD354" t="str">
        <f>""</f>
        <v/>
      </c>
      <c r="AE354" t="str">
        <f>""</f>
        <v/>
      </c>
      <c r="AF354" t="str">
        <f>""</f>
        <v/>
      </c>
      <c r="AG354" t="str">
        <f>""</f>
        <v/>
      </c>
      <c r="AH354" t="str">
        <f>""</f>
        <v/>
      </c>
      <c r="AI354" t="str">
        <f>""</f>
        <v/>
      </c>
      <c r="AJ354" t="str">
        <f>""</f>
        <v/>
      </c>
      <c r="AK354" t="str">
        <f>""</f>
        <v/>
      </c>
      <c r="AL354" t="str">
        <f>""</f>
        <v/>
      </c>
      <c r="AM354" t="str">
        <f>""</f>
        <v/>
      </c>
      <c r="AN354" t="str">
        <f>""</f>
        <v/>
      </c>
      <c r="AO354" t="str">
        <f>""</f>
        <v/>
      </c>
      <c r="AP354" t="str">
        <f>""</f>
        <v/>
      </c>
      <c r="AQ354" t="str">
        <f>""</f>
        <v/>
      </c>
      <c r="AR354" t="str">
        <f>""</f>
        <v/>
      </c>
      <c r="AS354" t="str">
        <f>""</f>
        <v/>
      </c>
      <c r="AT354" t="str">
        <f>""</f>
        <v/>
      </c>
      <c r="AU354" t="str">
        <f>""</f>
        <v/>
      </c>
      <c r="AV354" t="str">
        <f>""</f>
        <v/>
      </c>
      <c r="AW354" t="str">
        <f>""</f>
        <v/>
      </c>
      <c r="AX354" t="str">
        <f>""</f>
        <v/>
      </c>
      <c r="AY354" t="str">
        <f>""</f>
        <v/>
      </c>
    </row>
    <row r="355" spans="1:51">
      <c r="A355" t="str">
        <f>""</f>
        <v/>
      </c>
      <c r="B355" t="str">
        <f>""</f>
        <v/>
      </c>
      <c r="C355" t="str">
        <f>""</f>
        <v/>
      </c>
      <c r="D355" t="str">
        <f>""</f>
        <v/>
      </c>
      <c r="E355" t="str">
        <f>""</f>
        <v/>
      </c>
      <c r="F355" t="str">
        <f>""</f>
        <v/>
      </c>
      <c r="G355" t="str">
        <f>""</f>
        <v/>
      </c>
      <c r="H355" t="str">
        <f>""</f>
        <v/>
      </c>
      <c r="I355" t="str">
        <f>""</f>
        <v/>
      </c>
      <c r="J355" t="str">
        <f>""</f>
        <v/>
      </c>
      <c r="K355" t="str">
        <f>""</f>
        <v/>
      </c>
      <c r="L355" t="str">
        <f>""</f>
        <v/>
      </c>
      <c r="M355" t="str">
        <f>""</f>
        <v/>
      </c>
      <c r="N355" t="str">
        <f>""</f>
        <v/>
      </c>
      <c r="O355" t="str">
        <f>""</f>
        <v/>
      </c>
      <c r="P355" t="str">
        <f>""</f>
        <v/>
      </c>
      <c r="Q355" t="str">
        <f>""</f>
        <v/>
      </c>
      <c r="R355" t="str">
        <f>""</f>
        <v/>
      </c>
      <c r="S355" t="str">
        <f>""</f>
        <v/>
      </c>
      <c r="T355" t="str">
        <f>""</f>
        <v/>
      </c>
      <c r="V355" t="str">
        <f>""</f>
        <v/>
      </c>
      <c r="W355" t="str">
        <f>""</f>
        <v/>
      </c>
      <c r="X355" t="str">
        <f>""</f>
        <v/>
      </c>
      <c r="Y355" t="str">
        <f>""</f>
        <v/>
      </c>
      <c r="Z355" t="str">
        <f>""</f>
        <v/>
      </c>
      <c r="AA355" t="str">
        <f>""</f>
        <v/>
      </c>
      <c r="AB355" t="str">
        <f>""</f>
        <v/>
      </c>
      <c r="AC355" t="str">
        <f>""</f>
        <v/>
      </c>
      <c r="AD355" t="str">
        <f>""</f>
        <v/>
      </c>
      <c r="AE355" t="str">
        <f>""</f>
        <v/>
      </c>
      <c r="AF355" t="str">
        <f>""</f>
        <v/>
      </c>
      <c r="AG355" t="str">
        <f>""</f>
        <v/>
      </c>
      <c r="AH355" t="str">
        <f>""</f>
        <v/>
      </c>
      <c r="AI355" t="str">
        <f>""</f>
        <v/>
      </c>
      <c r="AJ355" t="str">
        <f>""</f>
        <v/>
      </c>
      <c r="AK355" t="str">
        <f>""</f>
        <v/>
      </c>
      <c r="AL355" t="str">
        <f>""</f>
        <v/>
      </c>
      <c r="AM355" t="str">
        <f>""</f>
        <v/>
      </c>
      <c r="AN355" t="str">
        <f>""</f>
        <v/>
      </c>
      <c r="AO355" t="str">
        <f>""</f>
        <v/>
      </c>
      <c r="AP355" t="str">
        <f>""</f>
        <v/>
      </c>
      <c r="AQ355" t="str">
        <f>""</f>
        <v/>
      </c>
      <c r="AR355" t="str">
        <f>""</f>
        <v/>
      </c>
      <c r="AS355" t="str">
        <f>""</f>
        <v/>
      </c>
      <c r="AT355" t="str">
        <f>""</f>
        <v/>
      </c>
      <c r="AU355" t="str">
        <f>""</f>
        <v/>
      </c>
      <c r="AV355" t="str">
        <f>""</f>
        <v/>
      </c>
      <c r="AW355" t="str">
        <f>""</f>
        <v/>
      </c>
      <c r="AX355" t="str">
        <f>""</f>
        <v/>
      </c>
      <c r="AY355" t="str">
        <f>""</f>
        <v/>
      </c>
    </row>
    <row r="356" spans="1:51">
      <c r="A356" t="str">
        <f>""</f>
        <v/>
      </c>
      <c r="B356" t="str">
        <f>""</f>
        <v/>
      </c>
      <c r="C356" t="str">
        <f>""</f>
        <v/>
      </c>
      <c r="D356" t="str">
        <f>""</f>
        <v/>
      </c>
      <c r="E356" t="str">
        <f>""</f>
        <v/>
      </c>
      <c r="F356" t="str">
        <f>""</f>
        <v/>
      </c>
      <c r="G356" t="str">
        <f>""</f>
        <v/>
      </c>
      <c r="H356" t="str">
        <f>""</f>
        <v/>
      </c>
      <c r="I356" t="str">
        <f>""</f>
        <v/>
      </c>
      <c r="J356" t="str">
        <f>""</f>
        <v/>
      </c>
      <c r="K356" t="str">
        <f>""</f>
        <v/>
      </c>
      <c r="L356" t="str">
        <f>""</f>
        <v/>
      </c>
      <c r="M356" t="str">
        <f>""</f>
        <v/>
      </c>
      <c r="N356" t="str">
        <f>""</f>
        <v/>
      </c>
      <c r="O356" t="str">
        <f>""</f>
        <v/>
      </c>
      <c r="P356" t="str">
        <f>""</f>
        <v/>
      </c>
      <c r="Q356" t="str">
        <f>""</f>
        <v/>
      </c>
      <c r="R356" t="str">
        <f>""</f>
        <v/>
      </c>
      <c r="S356" t="str">
        <f>""</f>
        <v/>
      </c>
      <c r="T356" t="str">
        <f>""</f>
        <v/>
      </c>
      <c r="V356" t="str">
        <f>""</f>
        <v/>
      </c>
      <c r="W356" t="str">
        <f>""</f>
        <v/>
      </c>
      <c r="X356" t="str">
        <f>""</f>
        <v/>
      </c>
      <c r="Y356" t="str">
        <f>""</f>
        <v/>
      </c>
      <c r="Z356" t="str">
        <f>""</f>
        <v/>
      </c>
      <c r="AA356" t="str">
        <f>""</f>
        <v/>
      </c>
      <c r="AB356" t="str">
        <f>""</f>
        <v/>
      </c>
      <c r="AC356" t="str">
        <f>""</f>
        <v/>
      </c>
      <c r="AD356" t="str">
        <f>""</f>
        <v/>
      </c>
      <c r="AE356" t="str">
        <f>""</f>
        <v/>
      </c>
      <c r="AF356" t="str">
        <f>""</f>
        <v/>
      </c>
      <c r="AG356" t="str">
        <f>""</f>
        <v/>
      </c>
      <c r="AH356" t="str">
        <f>""</f>
        <v/>
      </c>
      <c r="AI356" t="str">
        <f>""</f>
        <v/>
      </c>
      <c r="AJ356" t="str">
        <f>""</f>
        <v/>
      </c>
      <c r="AK356" t="str">
        <f>""</f>
        <v/>
      </c>
      <c r="AL356" t="str">
        <f>""</f>
        <v/>
      </c>
      <c r="AM356" t="str">
        <f>""</f>
        <v/>
      </c>
      <c r="AN356" t="str">
        <f>""</f>
        <v/>
      </c>
      <c r="AO356" t="str">
        <f>""</f>
        <v/>
      </c>
      <c r="AP356" t="str">
        <f>""</f>
        <v/>
      </c>
      <c r="AQ356" t="str">
        <f>""</f>
        <v/>
      </c>
      <c r="AR356" t="str">
        <f>""</f>
        <v/>
      </c>
      <c r="AS356" t="str">
        <f>""</f>
        <v/>
      </c>
      <c r="AT356" t="str">
        <f>""</f>
        <v/>
      </c>
      <c r="AU356" t="str">
        <f>""</f>
        <v/>
      </c>
      <c r="AV356" t="str">
        <f>""</f>
        <v/>
      </c>
      <c r="AW356" t="str">
        <f>""</f>
        <v/>
      </c>
      <c r="AX356" t="str">
        <f>""</f>
        <v/>
      </c>
      <c r="AY356" t="str">
        <f>""</f>
        <v/>
      </c>
    </row>
    <row r="357" spans="1:51">
      <c r="A357" t="str">
        <f>""</f>
        <v/>
      </c>
      <c r="B357" t="str">
        <f>""</f>
        <v/>
      </c>
      <c r="C357" t="str">
        <f>""</f>
        <v/>
      </c>
      <c r="D357" t="str">
        <f>""</f>
        <v/>
      </c>
      <c r="E357" t="str">
        <f>""</f>
        <v/>
      </c>
      <c r="F357" t="str">
        <f>""</f>
        <v/>
      </c>
      <c r="G357" t="str">
        <f>""</f>
        <v/>
      </c>
      <c r="H357" t="str">
        <f>""</f>
        <v/>
      </c>
      <c r="I357" t="str">
        <f>""</f>
        <v/>
      </c>
      <c r="J357" t="str">
        <f>""</f>
        <v/>
      </c>
      <c r="K357" t="str">
        <f>""</f>
        <v/>
      </c>
      <c r="L357" t="str">
        <f>""</f>
        <v/>
      </c>
      <c r="M357" t="str">
        <f>""</f>
        <v/>
      </c>
      <c r="N357" t="str">
        <f>""</f>
        <v/>
      </c>
      <c r="O357" t="str">
        <f>""</f>
        <v/>
      </c>
      <c r="P357" t="str">
        <f>""</f>
        <v/>
      </c>
      <c r="Q357" t="str">
        <f>""</f>
        <v/>
      </c>
      <c r="R357" t="str">
        <f>""</f>
        <v/>
      </c>
      <c r="S357" t="str">
        <f>""</f>
        <v/>
      </c>
      <c r="T357" t="str">
        <f>""</f>
        <v/>
      </c>
      <c r="V357" t="str">
        <f>""</f>
        <v/>
      </c>
      <c r="W357" t="str">
        <f>""</f>
        <v/>
      </c>
      <c r="X357" t="str">
        <f>""</f>
        <v/>
      </c>
      <c r="Y357" t="str">
        <f>""</f>
        <v/>
      </c>
      <c r="Z357" t="str">
        <f>""</f>
        <v/>
      </c>
      <c r="AA357" t="str">
        <f>""</f>
        <v/>
      </c>
      <c r="AB357" t="str">
        <f>""</f>
        <v/>
      </c>
      <c r="AC357" t="str">
        <f>""</f>
        <v/>
      </c>
      <c r="AD357" t="str">
        <f>""</f>
        <v/>
      </c>
      <c r="AE357" t="str">
        <f>""</f>
        <v/>
      </c>
      <c r="AF357" t="str">
        <f>""</f>
        <v/>
      </c>
      <c r="AG357" t="str">
        <f>""</f>
        <v/>
      </c>
      <c r="AH357" t="str">
        <f>""</f>
        <v/>
      </c>
      <c r="AI357" t="str">
        <f>""</f>
        <v/>
      </c>
      <c r="AJ357" t="str">
        <f>""</f>
        <v/>
      </c>
      <c r="AK357" t="str">
        <f>""</f>
        <v/>
      </c>
      <c r="AL357" t="str">
        <f>""</f>
        <v/>
      </c>
      <c r="AM357" t="str">
        <f>""</f>
        <v/>
      </c>
      <c r="AN357" t="str">
        <f>""</f>
        <v/>
      </c>
      <c r="AO357" t="str">
        <f>""</f>
        <v/>
      </c>
      <c r="AP357" t="str">
        <f>""</f>
        <v/>
      </c>
      <c r="AQ357" t="str">
        <f>""</f>
        <v/>
      </c>
      <c r="AR357" t="str">
        <f>""</f>
        <v/>
      </c>
      <c r="AS357" t="str">
        <f>""</f>
        <v/>
      </c>
      <c r="AT357" t="str">
        <f>""</f>
        <v/>
      </c>
      <c r="AU357" t="str">
        <f>""</f>
        <v/>
      </c>
      <c r="AV357" t="str">
        <f>""</f>
        <v/>
      </c>
      <c r="AW357" t="str">
        <f>""</f>
        <v/>
      </c>
      <c r="AX357" t="str">
        <f>""</f>
        <v/>
      </c>
      <c r="AY357" t="str">
        <f>""</f>
        <v/>
      </c>
    </row>
    <row r="358" spans="1:51">
      <c r="A358" t="str">
        <f>""</f>
        <v/>
      </c>
      <c r="B358" t="str">
        <f>""</f>
        <v/>
      </c>
      <c r="C358" t="str">
        <f>""</f>
        <v/>
      </c>
      <c r="D358" t="str">
        <f>""</f>
        <v/>
      </c>
      <c r="E358" t="str">
        <f>""</f>
        <v/>
      </c>
      <c r="F358" t="str">
        <f>""</f>
        <v/>
      </c>
      <c r="G358" t="str">
        <f>""</f>
        <v/>
      </c>
      <c r="H358" t="str">
        <f>""</f>
        <v/>
      </c>
      <c r="I358" t="str">
        <f>""</f>
        <v/>
      </c>
      <c r="J358" t="str">
        <f>""</f>
        <v/>
      </c>
      <c r="K358" t="str">
        <f>""</f>
        <v/>
      </c>
      <c r="L358" t="str">
        <f>""</f>
        <v/>
      </c>
      <c r="M358" t="str">
        <f>""</f>
        <v/>
      </c>
      <c r="N358" t="str">
        <f>""</f>
        <v/>
      </c>
      <c r="O358" t="str">
        <f>""</f>
        <v/>
      </c>
      <c r="P358" t="str">
        <f>""</f>
        <v/>
      </c>
      <c r="Q358" t="str">
        <f>""</f>
        <v/>
      </c>
      <c r="R358" t="str">
        <f>""</f>
        <v/>
      </c>
      <c r="S358" t="str">
        <f>""</f>
        <v/>
      </c>
      <c r="T358" t="str">
        <f>""</f>
        <v/>
      </c>
      <c r="V358" t="str">
        <f>""</f>
        <v/>
      </c>
      <c r="W358" t="str">
        <f>""</f>
        <v/>
      </c>
      <c r="X358" t="str">
        <f>""</f>
        <v/>
      </c>
      <c r="Y358" t="str">
        <f>""</f>
        <v/>
      </c>
      <c r="Z358" t="str">
        <f>""</f>
        <v/>
      </c>
      <c r="AA358" t="str">
        <f>""</f>
        <v/>
      </c>
      <c r="AB358" t="str">
        <f>""</f>
        <v/>
      </c>
      <c r="AC358" t="str">
        <f>""</f>
        <v/>
      </c>
      <c r="AD358" t="str">
        <f>""</f>
        <v/>
      </c>
      <c r="AE358" t="str">
        <f>""</f>
        <v/>
      </c>
      <c r="AF358" t="str">
        <f>""</f>
        <v/>
      </c>
      <c r="AG358" t="str">
        <f>""</f>
        <v/>
      </c>
      <c r="AH358" t="str">
        <f>""</f>
        <v/>
      </c>
      <c r="AI358" t="str">
        <f>""</f>
        <v/>
      </c>
      <c r="AJ358" t="str">
        <f>""</f>
        <v/>
      </c>
      <c r="AK358" t="str">
        <f>""</f>
        <v/>
      </c>
      <c r="AL358" t="str">
        <f>""</f>
        <v/>
      </c>
      <c r="AM358" t="str">
        <f>""</f>
        <v/>
      </c>
      <c r="AN358" t="str">
        <f>""</f>
        <v/>
      </c>
      <c r="AO358" t="str">
        <f>""</f>
        <v/>
      </c>
      <c r="AP358" t="str">
        <f>""</f>
        <v/>
      </c>
      <c r="AQ358" t="str">
        <f>""</f>
        <v/>
      </c>
      <c r="AR358" t="str">
        <f>""</f>
        <v/>
      </c>
      <c r="AS358" t="str">
        <f>""</f>
        <v/>
      </c>
      <c r="AT358" t="str">
        <f>""</f>
        <v/>
      </c>
      <c r="AU358" t="str">
        <f>""</f>
        <v/>
      </c>
      <c r="AV358" t="str">
        <f>""</f>
        <v/>
      </c>
      <c r="AW358" t="str">
        <f>""</f>
        <v/>
      </c>
      <c r="AX358" t="str">
        <f>""</f>
        <v/>
      </c>
      <c r="AY358" t="str">
        <f>""</f>
        <v/>
      </c>
    </row>
    <row r="359" spans="1:51">
      <c r="A359" t="str">
        <f>""</f>
        <v/>
      </c>
      <c r="B359" t="str">
        <f>""</f>
        <v/>
      </c>
      <c r="C359" t="str">
        <f>""</f>
        <v/>
      </c>
      <c r="D359" t="str">
        <f>""</f>
        <v/>
      </c>
      <c r="E359" t="str">
        <f>""</f>
        <v/>
      </c>
      <c r="F359" t="str">
        <f>""</f>
        <v/>
      </c>
      <c r="G359" t="str">
        <f>""</f>
        <v/>
      </c>
      <c r="H359" t="str">
        <f>""</f>
        <v/>
      </c>
      <c r="I359" t="str">
        <f>""</f>
        <v/>
      </c>
      <c r="J359" t="str">
        <f>""</f>
        <v/>
      </c>
      <c r="K359" t="str">
        <f>""</f>
        <v/>
      </c>
      <c r="L359" t="str">
        <f>""</f>
        <v/>
      </c>
      <c r="M359" t="str">
        <f>""</f>
        <v/>
      </c>
      <c r="N359" t="str">
        <f>""</f>
        <v/>
      </c>
      <c r="O359" t="str">
        <f>""</f>
        <v/>
      </c>
      <c r="P359" t="str">
        <f>""</f>
        <v/>
      </c>
      <c r="Q359" t="str">
        <f>""</f>
        <v/>
      </c>
      <c r="R359" t="str">
        <f>""</f>
        <v/>
      </c>
      <c r="S359" t="str">
        <f>""</f>
        <v/>
      </c>
      <c r="T359" t="str">
        <f>""</f>
        <v/>
      </c>
      <c r="V359" t="str">
        <f>""</f>
        <v/>
      </c>
      <c r="W359" t="str">
        <f>""</f>
        <v/>
      </c>
      <c r="X359" t="str">
        <f>""</f>
        <v/>
      </c>
      <c r="Y359" t="str">
        <f>""</f>
        <v/>
      </c>
      <c r="Z359" t="str">
        <f>""</f>
        <v/>
      </c>
      <c r="AA359" t="str">
        <f>""</f>
        <v/>
      </c>
      <c r="AB359" t="str">
        <f>""</f>
        <v/>
      </c>
      <c r="AC359" t="str">
        <f>""</f>
        <v/>
      </c>
      <c r="AD359" t="str">
        <f>""</f>
        <v/>
      </c>
      <c r="AE359" t="str">
        <f>""</f>
        <v/>
      </c>
      <c r="AF359" t="str">
        <f>""</f>
        <v/>
      </c>
      <c r="AG359" t="str">
        <f>""</f>
        <v/>
      </c>
      <c r="AH359" t="str">
        <f>""</f>
        <v/>
      </c>
      <c r="AI359" t="str">
        <f>""</f>
        <v/>
      </c>
      <c r="AJ359" t="str">
        <f>""</f>
        <v/>
      </c>
      <c r="AK359" t="str">
        <f>""</f>
        <v/>
      </c>
      <c r="AL359" t="str">
        <f>""</f>
        <v/>
      </c>
      <c r="AM359" t="str">
        <f>""</f>
        <v/>
      </c>
      <c r="AN359" t="str">
        <f>""</f>
        <v/>
      </c>
      <c r="AO359" t="str">
        <f>""</f>
        <v/>
      </c>
      <c r="AP359" t="str">
        <f>""</f>
        <v/>
      </c>
      <c r="AQ359" t="str">
        <f>""</f>
        <v/>
      </c>
      <c r="AR359" t="str">
        <f>""</f>
        <v/>
      </c>
      <c r="AS359" t="str">
        <f>""</f>
        <v/>
      </c>
      <c r="AT359" t="str">
        <f>""</f>
        <v/>
      </c>
      <c r="AU359" t="str">
        <f>""</f>
        <v/>
      </c>
      <c r="AV359" t="str">
        <f>""</f>
        <v/>
      </c>
      <c r="AW359" t="str">
        <f>""</f>
        <v/>
      </c>
      <c r="AX359" t="str">
        <f>""</f>
        <v/>
      </c>
      <c r="AY359" t="str">
        <f>""</f>
        <v/>
      </c>
    </row>
    <row r="360" spans="1:51">
      <c r="A360" t="str">
        <f>""</f>
        <v/>
      </c>
      <c r="B360" t="str">
        <f>""</f>
        <v/>
      </c>
      <c r="C360" t="str">
        <f>""</f>
        <v/>
      </c>
      <c r="D360" t="str">
        <f>""</f>
        <v/>
      </c>
      <c r="E360" t="str">
        <f>""</f>
        <v/>
      </c>
      <c r="F360" t="str">
        <f>""</f>
        <v/>
      </c>
      <c r="G360" t="str">
        <f>""</f>
        <v/>
      </c>
      <c r="H360" t="str">
        <f>""</f>
        <v/>
      </c>
      <c r="I360" t="str">
        <f>""</f>
        <v/>
      </c>
      <c r="J360" t="str">
        <f>""</f>
        <v/>
      </c>
      <c r="K360" t="str">
        <f>""</f>
        <v/>
      </c>
      <c r="L360" t="str">
        <f>""</f>
        <v/>
      </c>
      <c r="M360" t="str">
        <f>""</f>
        <v/>
      </c>
      <c r="N360" t="str">
        <f>""</f>
        <v/>
      </c>
      <c r="O360" t="str">
        <f>""</f>
        <v/>
      </c>
      <c r="P360" t="str">
        <f>""</f>
        <v/>
      </c>
      <c r="Q360" t="str">
        <f>""</f>
        <v/>
      </c>
      <c r="R360" t="str">
        <f>""</f>
        <v/>
      </c>
      <c r="S360" t="str">
        <f>""</f>
        <v/>
      </c>
      <c r="T360" t="str">
        <f>""</f>
        <v/>
      </c>
      <c r="V360" t="str">
        <f>""</f>
        <v/>
      </c>
      <c r="W360" t="str">
        <f>""</f>
        <v/>
      </c>
      <c r="X360" t="str">
        <f>""</f>
        <v/>
      </c>
      <c r="Y360" t="str">
        <f>""</f>
        <v/>
      </c>
      <c r="Z360" t="str">
        <f>""</f>
        <v/>
      </c>
      <c r="AA360" t="str">
        <f>""</f>
        <v/>
      </c>
      <c r="AB360" t="str">
        <f>""</f>
        <v/>
      </c>
      <c r="AC360" t="str">
        <f>""</f>
        <v/>
      </c>
      <c r="AD360" t="str">
        <f>""</f>
        <v/>
      </c>
      <c r="AE360" t="str">
        <f>""</f>
        <v/>
      </c>
      <c r="AF360" t="str">
        <f>""</f>
        <v/>
      </c>
      <c r="AG360" t="str">
        <f>""</f>
        <v/>
      </c>
      <c r="AH360" t="str">
        <f>""</f>
        <v/>
      </c>
      <c r="AI360" t="str">
        <f>""</f>
        <v/>
      </c>
      <c r="AJ360" t="str">
        <f>""</f>
        <v/>
      </c>
      <c r="AK360" t="str">
        <f>""</f>
        <v/>
      </c>
      <c r="AL360" t="str">
        <f>""</f>
        <v/>
      </c>
      <c r="AM360" t="str">
        <f>""</f>
        <v/>
      </c>
      <c r="AN360" t="str">
        <f>""</f>
        <v/>
      </c>
      <c r="AO360" t="str">
        <f>""</f>
        <v/>
      </c>
      <c r="AP360" t="str">
        <f>""</f>
        <v/>
      </c>
      <c r="AQ360" t="str">
        <f>""</f>
        <v/>
      </c>
      <c r="AR360" t="str">
        <f>""</f>
        <v/>
      </c>
      <c r="AS360" t="str">
        <f>""</f>
        <v/>
      </c>
      <c r="AT360" t="str">
        <f>""</f>
        <v/>
      </c>
      <c r="AU360" t="str">
        <f>""</f>
        <v/>
      </c>
      <c r="AV360" t="str">
        <f>""</f>
        <v/>
      </c>
      <c r="AW360" t="str">
        <f>""</f>
        <v/>
      </c>
      <c r="AX360" t="str">
        <f>""</f>
        <v/>
      </c>
      <c r="AY360" t="str">
        <f>""</f>
        <v/>
      </c>
    </row>
    <row r="361" spans="1:51">
      <c r="A361" t="str">
        <f>""</f>
        <v/>
      </c>
      <c r="B361" t="str">
        <f>""</f>
        <v/>
      </c>
      <c r="C361" t="str">
        <f>""</f>
        <v/>
      </c>
      <c r="D361" t="str">
        <f>""</f>
        <v/>
      </c>
      <c r="E361" t="str">
        <f>""</f>
        <v/>
      </c>
      <c r="F361" t="str">
        <f>""</f>
        <v/>
      </c>
      <c r="G361" t="str">
        <f>""</f>
        <v/>
      </c>
      <c r="H361" t="str">
        <f>""</f>
        <v/>
      </c>
      <c r="I361" t="str">
        <f>""</f>
        <v/>
      </c>
      <c r="J361" t="str">
        <f>""</f>
        <v/>
      </c>
      <c r="K361" t="str">
        <f>""</f>
        <v/>
      </c>
      <c r="L361" t="str">
        <f>""</f>
        <v/>
      </c>
      <c r="M361" t="str">
        <f>""</f>
        <v/>
      </c>
      <c r="N361" t="str">
        <f>""</f>
        <v/>
      </c>
      <c r="O361" t="str">
        <f>""</f>
        <v/>
      </c>
      <c r="P361" t="str">
        <f>""</f>
        <v/>
      </c>
      <c r="Q361" t="str">
        <f>""</f>
        <v/>
      </c>
      <c r="R361" t="str">
        <f>""</f>
        <v/>
      </c>
      <c r="S361" t="str">
        <f>""</f>
        <v/>
      </c>
      <c r="T361" t="str">
        <f>""</f>
        <v/>
      </c>
      <c r="V361" t="str">
        <f>""</f>
        <v/>
      </c>
      <c r="W361" t="str">
        <f>""</f>
        <v/>
      </c>
      <c r="X361" t="str">
        <f>""</f>
        <v/>
      </c>
      <c r="Y361" t="str">
        <f>""</f>
        <v/>
      </c>
      <c r="Z361" t="str">
        <f>""</f>
        <v/>
      </c>
      <c r="AA361" t="str">
        <f>""</f>
        <v/>
      </c>
      <c r="AB361" t="str">
        <f>""</f>
        <v/>
      </c>
      <c r="AC361" t="str">
        <f>""</f>
        <v/>
      </c>
      <c r="AD361" t="str">
        <f>""</f>
        <v/>
      </c>
      <c r="AE361" t="str">
        <f>""</f>
        <v/>
      </c>
      <c r="AF361" t="str">
        <f>""</f>
        <v/>
      </c>
      <c r="AG361" t="str">
        <f>""</f>
        <v/>
      </c>
      <c r="AH361" t="str">
        <f>""</f>
        <v/>
      </c>
      <c r="AI361" t="str">
        <f>""</f>
        <v/>
      </c>
      <c r="AJ361" t="str">
        <f>""</f>
        <v/>
      </c>
      <c r="AK361" t="str">
        <f>""</f>
        <v/>
      </c>
      <c r="AL361" t="str">
        <f>""</f>
        <v/>
      </c>
      <c r="AM361" t="str">
        <f>""</f>
        <v/>
      </c>
      <c r="AN361" t="str">
        <f>""</f>
        <v/>
      </c>
      <c r="AO361" t="str">
        <f>""</f>
        <v/>
      </c>
      <c r="AP361" t="str">
        <f>""</f>
        <v/>
      </c>
      <c r="AQ361" t="str">
        <f>""</f>
        <v/>
      </c>
      <c r="AR361" t="str">
        <f>""</f>
        <v/>
      </c>
      <c r="AS361" t="str">
        <f>""</f>
        <v/>
      </c>
      <c r="AT361" t="str">
        <f>""</f>
        <v/>
      </c>
      <c r="AU361" t="str">
        <f>""</f>
        <v/>
      </c>
      <c r="AV361" t="str">
        <f>""</f>
        <v/>
      </c>
      <c r="AW361" t="str">
        <f>""</f>
        <v/>
      </c>
      <c r="AX361" t="str">
        <f>""</f>
        <v/>
      </c>
      <c r="AY361" t="str">
        <f>""</f>
        <v/>
      </c>
    </row>
    <row r="362" spans="1:51">
      <c r="A362" t="str">
        <f>""</f>
        <v/>
      </c>
      <c r="B362" t="str">
        <f>""</f>
        <v/>
      </c>
      <c r="C362" t="str">
        <f>""</f>
        <v/>
      </c>
      <c r="D362" t="str">
        <f>""</f>
        <v/>
      </c>
      <c r="E362" t="str">
        <f>""</f>
        <v/>
      </c>
      <c r="F362" t="str">
        <f>""</f>
        <v/>
      </c>
      <c r="G362" t="str">
        <f>""</f>
        <v/>
      </c>
      <c r="H362" t="str">
        <f>""</f>
        <v/>
      </c>
      <c r="I362" t="str">
        <f>""</f>
        <v/>
      </c>
      <c r="J362" t="str">
        <f>""</f>
        <v/>
      </c>
      <c r="K362" t="str">
        <f>""</f>
        <v/>
      </c>
      <c r="L362" t="str">
        <f>""</f>
        <v/>
      </c>
      <c r="M362" t="str">
        <f>""</f>
        <v/>
      </c>
      <c r="N362" t="str">
        <f>""</f>
        <v/>
      </c>
      <c r="O362" t="str">
        <f>""</f>
        <v/>
      </c>
      <c r="P362" t="str">
        <f>""</f>
        <v/>
      </c>
      <c r="Q362" t="str">
        <f>""</f>
        <v/>
      </c>
      <c r="R362" t="str">
        <f>""</f>
        <v/>
      </c>
      <c r="S362" t="str">
        <f>""</f>
        <v/>
      </c>
      <c r="T362" t="str">
        <f>""</f>
        <v/>
      </c>
      <c r="V362" t="str">
        <f>""</f>
        <v/>
      </c>
      <c r="W362" t="str">
        <f>""</f>
        <v/>
      </c>
      <c r="X362" t="str">
        <f>""</f>
        <v/>
      </c>
      <c r="Y362" t="str">
        <f>""</f>
        <v/>
      </c>
      <c r="Z362" t="str">
        <f>""</f>
        <v/>
      </c>
      <c r="AA362" t="str">
        <f>""</f>
        <v/>
      </c>
      <c r="AB362" t="str">
        <f>""</f>
        <v/>
      </c>
      <c r="AC362" t="str">
        <f>""</f>
        <v/>
      </c>
      <c r="AD362" t="str">
        <f>""</f>
        <v/>
      </c>
      <c r="AE362" t="str">
        <f>""</f>
        <v/>
      </c>
      <c r="AF362" t="str">
        <f>""</f>
        <v/>
      </c>
      <c r="AG362" t="str">
        <f>""</f>
        <v/>
      </c>
      <c r="AH362" t="str">
        <f>""</f>
        <v/>
      </c>
      <c r="AI362" t="str">
        <f>""</f>
        <v/>
      </c>
      <c r="AJ362" t="str">
        <f>""</f>
        <v/>
      </c>
      <c r="AK362" t="str">
        <f>""</f>
        <v/>
      </c>
      <c r="AL362" t="str">
        <f>""</f>
        <v/>
      </c>
      <c r="AM362" t="str">
        <f>""</f>
        <v/>
      </c>
      <c r="AN362" t="str">
        <f>""</f>
        <v/>
      </c>
      <c r="AO362" t="str">
        <f>""</f>
        <v/>
      </c>
      <c r="AP362" t="str">
        <f>""</f>
        <v/>
      </c>
      <c r="AQ362" t="str">
        <f>""</f>
        <v/>
      </c>
      <c r="AR362" t="str">
        <f>""</f>
        <v/>
      </c>
      <c r="AS362" t="str">
        <f>""</f>
        <v/>
      </c>
      <c r="AT362" t="str">
        <f>""</f>
        <v/>
      </c>
      <c r="AU362" t="str">
        <f>""</f>
        <v/>
      </c>
      <c r="AV362" t="str">
        <f>""</f>
        <v/>
      </c>
      <c r="AW362" t="str">
        <f>""</f>
        <v/>
      </c>
      <c r="AX362" t="str">
        <f>""</f>
        <v/>
      </c>
      <c r="AY362" t="str">
        <f>""</f>
        <v/>
      </c>
    </row>
    <row r="363" spans="1:51">
      <c r="A363" t="str">
        <f>""</f>
        <v/>
      </c>
      <c r="B363" t="str">
        <f>""</f>
        <v/>
      </c>
      <c r="C363" t="str">
        <f>""</f>
        <v/>
      </c>
      <c r="D363" t="str">
        <f>""</f>
        <v/>
      </c>
      <c r="E363" t="str">
        <f>""</f>
        <v/>
      </c>
      <c r="F363" t="str">
        <f>""</f>
        <v/>
      </c>
      <c r="G363" t="str">
        <f>""</f>
        <v/>
      </c>
      <c r="H363" t="str">
        <f>""</f>
        <v/>
      </c>
      <c r="I363" t="str">
        <f>""</f>
        <v/>
      </c>
      <c r="J363" t="str">
        <f>""</f>
        <v/>
      </c>
      <c r="K363" t="str">
        <f>""</f>
        <v/>
      </c>
      <c r="L363" t="str">
        <f>""</f>
        <v/>
      </c>
      <c r="M363" t="str">
        <f>""</f>
        <v/>
      </c>
      <c r="N363" t="str">
        <f>""</f>
        <v/>
      </c>
      <c r="O363" t="str">
        <f>""</f>
        <v/>
      </c>
      <c r="P363" t="str">
        <f>""</f>
        <v/>
      </c>
      <c r="Q363" t="str">
        <f>""</f>
        <v/>
      </c>
      <c r="R363" t="str">
        <f>""</f>
        <v/>
      </c>
      <c r="S363" t="str">
        <f>""</f>
        <v/>
      </c>
      <c r="T363" t="str">
        <f>""</f>
        <v/>
      </c>
      <c r="V363" t="str">
        <f>""</f>
        <v/>
      </c>
      <c r="W363" t="str">
        <f>""</f>
        <v/>
      </c>
      <c r="X363" t="str">
        <f>""</f>
        <v/>
      </c>
      <c r="Y363" t="str">
        <f>""</f>
        <v/>
      </c>
      <c r="Z363" t="str">
        <f>""</f>
        <v/>
      </c>
      <c r="AA363" t="str">
        <f>""</f>
        <v/>
      </c>
      <c r="AB363" t="str">
        <f>""</f>
        <v/>
      </c>
      <c r="AC363" t="str">
        <f>""</f>
        <v/>
      </c>
      <c r="AD363" t="str">
        <f>""</f>
        <v/>
      </c>
      <c r="AE363" t="str">
        <f>""</f>
        <v/>
      </c>
      <c r="AF363" t="str">
        <f>""</f>
        <v/>
      </c>
      <c r="AG363" t="str">
        <f>""</f>
        <v/>
      </c>
      <c r="AH363" t="str">
        <f>""</f>
        <v/>
      </c>
      <c r="AI363" t="str">
        <f>""</f>
        <v/>
      </c>
      <c r="AJ363" t="str">
        <f>""</f>
        <v/>
      </c>
      <c r="AK363" t="str">
        <f>""</f>
        <v/>
      </c>
      <c r="AL363" t="str">
        <f>""</f>
        <v/>
      </c>
      <c r="AM363" t="str">
        <f>""</f>
        <v/>
      </c>
      <c r="AN363" t="str">
        <f>""</f>
        <v/>
      </c>
      <c r="AO363" t="str">
        <f>""</f>
        <v/>
      </c>
      <c r="AP363" t="str">
        <f>""</f>
        <v/>
      </c>
      <c r="AQ363" t="str">
        <f>""</f>
        <v/>
      </c>
      <c r="AR363" t="str">
        <f>""</f>
        <v/>
      </c>
      <c r="AS363" t="str">
        <f>""</f>
        <v/>
      </c>
      <c r="AT363" t="str">
        <f>""</f>
        <v/>
      </c>
      <c r="AU363" t="str">
        <f>""</f>
        <v/>
      </c>
      <c r="AV363" t="str">
        <f>""</f>
        <v/>
      </c>
      <c r="AW363" t="str">
        <f>""</f>
        <v/>
      </c>
      <c r="AX363" t="str">
        <f>""</f>
        <v/>
      </c>
      <c r="AY363" t="str">
        <f>""</f>
        <v/>
      </c>
    </row>
    <row r="364" spans="1:51">
      <c r="A364" t="str">
        <f>""</f>
        <v/>
      </c>
      <c r="B364" t="str">
        <f>""</f>
        <v/>
      </c>
      <c r="C364" t="str">
        <f>""</f>
        <v/>
      </c>
      <c r="D364" t="str">
        <f>""</f>
        <v/>
      </c>
      <c r="E364" t="str">
        <f>""</f>
        <v/>
      </c>
      <c r="F364" t="str">
        <f>""</f>
        <v/>
      </c>
      <c r="G364" t="str">
        <f>""</f>
        <v/>
      </c>
      <c r="H364" t="str">
        <f>""</f>
        <v/>
      </c>
      <c r="I364" t="str">
        <f>""</f>
        <v/>
      </c>
      <c r="J364" t="str">
        <f>""</f>
        <v/>
      </c>
      <c r="K364" t="str">
        <f>""</f>
        <v/>
      </c>
      <c r="L364" t="str">
        <f>""</f>
        <v/>
      </c>
      <c r="M364" t="str">
        <f>""</f>
        <v/>
      </c>
      <c r="N364" t="str">
        <f>""</f>
        <v/>
      </c>
      <c r="O364" t="str">
        <f>""</f>
        <v/>
      </c>
      <c r="P364" t="str">
        <f>""</f>
        <v/>
      </c>
      <c r="Q364" t="str">
        <f>""</f>
        <v/>
      </c>
      <c r="R364" t="str">
        <f>""</f>
        <v/>
      </c>
      <c r="S364" t="str">
        <f>""</f>
        <v/>
      </c>
      <c r="T364" t="str">
        <f>""</f>
        <v/>
      </c>
      <c r="V364" t="str">
        <f>""</f>
        <v/>
      </c>
      <c r="W364" t="str">
        <f>""</f>
        <v/>
      </c>
      <c r="X364" t="str">
        <f>""</f>
        <v/>
      </c>
      <c r="Y364" t="str">
        <f>""</f>
        <v/>
      </c>
      <c r="Z364" t="str">
        <f>""</f>
        <v/>
      </c>
      <c r="AA364" t="str">
        <f>""</f>
        <v/>
      </c>
      <c r="AB364" t="str">
        <f>""</f>
        <v/>
      </c>
      <c r="AC364" t="str">
        <f>""</f>
        <v/>
      </c>
      <c r="AD364" t="str">
        <f>""</f>
        <v/>
      </c>
      <c r="AE364" t="str">
        <f>""</f>
        <v/>
      </c>
      <c r="AF364" t="str">
        <f>""</f>
        <v/>
      </c>
      <c r="AG364" t="str">
        <f>""</f>
        <v/>
      </c>
      <c r="AH364" t="str">
        <f>""</f>
        <v/>
      </c>
      <c r="AI364" t="str">
        <f>""</f>
        <v/>
      </c>
      <c r="AJ364" t="str">
        <f>""</f>
        <v/>
      </c>
      <c r="AK364" t="str">
        <f>""</f>
        <v/>
      </c>
      <c r="AL364" t="str">
        <f>""</f>
        <v/>
      </c>
      <c r="AM364" t="str">
        <f>""</f>
        <v/>
      </c>
      <c r="AN364" t="str">
        <f>""</f>
        <v/>
      </c>
      <c r="AO364" t="str">
        <f>""</f>
        <v/>
      </c>
      <c r="AP364" t="str">
        <f>""</f>
        <v/>
      </c>
      <c r="AQ364" t="str">
        <f>""</f>
        <v/>
      </c>
      <c r="AR364" t="str">
        <f>""</f>
        <v/>
      </c>
      <c r="AS364" t="str">
        <f>""</f>
        <v/>
      </c>
      <c r="AT364" t="str">
        <f>""</f>
        <v/>
      </c>
      <c r="AU364" t="str">
        <f>""</f>
        <v/>
      </c>
      <c r="AV364" t="str">
        <f>""</f>
        <v/>
      </c>
      <c r="AW364" t="str">
        <f>""</f>
        <v/>
      </c>
      <c r="AX364" t="str">
        <f>""</f>
        <v/>
      </c>
      <c r="AY364" t="str">
        <f>""</f>
        <v/>
      </c>
    </row>
    <row r="365" spans="1:51">
      <c r="A365" t="str">
        <f>""</f>
        <v/>
      </c>
      <c r="B365" t="str">
        <f>""</f>
        <v/>
      </c>
      <c r="C365" t="str">
        <f>""</f>
        <v/>
      </c>
      <c r="D365" t="str">
        <f>""</f>
        <v/>
      </c>
      <c r="E365" t="str">
        <f>""</f>
        <v/>
      </c>
      <c r="F365" t="str">
        <f>""</f>
        <v/>
      </c>
      <c r="G365" t="str">
        <f>""</f>
        <v/>
      </c>
      <c r="H365" t="str">
        <f>""</f>
        <v/>
      </c>
      <c r="I365" t="str">
        <f>""</f>
        <v/>
      </c>
      <c r="J365" t="str">
        <f>""</f>
        <v/>
      </c>
      <c r="K365" t="str">
        <f>""</f>
        <v/>
      </c>
      <c r="L365" t="str">
        <f>""</f>
        <v/>
      </c>
      <c r="M365" t="str">
        <f>""</f>
        <v/>
      </c>
      <c r="N365" t="str">
        <f>""</f>
        <v/>
      </c>
      <c r="O365" t="str">
        <f>""</f>
        <v/>
      </c>
      <c r="P365" t="str">
        <f>""</f>
        <v/>
      </c>
      <c r="Q365" t="str">
        <f>""</f>
        <v/>
      </c>
      <c r="R365" t="str">
        <f>""</f>
        <v/>
      </c>
      <c r="S365" t="str">
        <f>""</f>
        <v/>
      </c>
      <c r="T365" t="str">
        <f>""</f>
        <v/>
      </c>
      <c r="V365" t="str">
        <f>""</f>
        <v/>
      </c>
      <c r="W365" t="str">
        <f>""</f>
        <v/>
      </c>
      <c r="X365" t="str">
        <f>""</f>
        <v/>
      </c>
      <c r="Y365" t="str">
        <f>""</f>
        <v/>
      </c>
      <c r="Z365" t="str">
        <f>""</f>
        <v/>
      </c>
      <c r="AA365" t="str">
        <f>""</f>
        <v/>
      </c>
      <c r="AB365" t="str">
        <f>""</f>
        <v/>
      </c>
      <c r="AC365" t="str">
        <f>""</f>
        <v/>
      </c>
      <c r="AD365" t="str">
        <f>""</f>
        <v/>
      </c>
      <c r="AE365" t="str">
        <f>""</f>
        <v/>
      </c>
      <c r="AF365" t="str">
        <f>""</f>
        <v/>
      </c>
      <c r="AG365" t="str">
        <f>""</f>
        <v/>
      </c>
      <c r="AH365" t="str">
        <f>""</f>
        <v/>
      </c>
      <c r="AI365" t="str">
        <f>""</f>
        <v/>
      </c>
      <c r="AJ365" t="str">
        <f>""</f>
        <v/>
      </c>
      <c r="AK365" t="str">
        <f>""</f>
        <v/>
      </c>
      <c r="AL365" t="str">
        <f>""</f>
        <v/>
      </c>
      <c r="AM365" t="str">
        <f>""</f>
        <v/>
      </c>
      <c r="AN365" t="str">
        <f>""</f>
        <v/>
      </c>
      <c r="AO365" t="str">
        <f>""</f>
        <v/>
      </c>
      <c r="AP365" t="str">
        <f>""</f>
        <v/>
      </c>
      <c r="AQ365" t="str">
        <f>""</f>
        <v/>
      </c>
      <c r="AR365" t="str">
        <f>""</f>
        <v/>
      </c>
      <c r="AS365" t="str">
        <f>""</f>
        <v/>
      </c>
      <c r="AT365" t="str">
        <f>""</f>
        <v/>
      </c>
      <c r="AU365" t="str">
        <f>""</f>
        <v/>
      </c>
      <c r="AV365" t="str">
        <f>""</f>
        <v/>
      </c>
      <c r="AW365" t="str">
        <f>""</f>
        <v/>
      </c>
      <c r="AX365" t="str">
        <f>""</f>
        <v/>
      </c>
      <c r="AY365" t="str">
        <f>""</f>
        <v/>
      </c>
    </row>
    <row r="366" spans="1:51">
      <c r="A366" t="str">
        <f>""</f>
        <v/>
      </c>
      <c r="B366" t="str">
        <f>""</f>
        <v/>
      </c>
      <c r="C366" t="str">
        <f>""</f>
        <v/>
      </c>
      <c r="D366" t="str">
        <f>""</f>
        <v/>
      </c>
      <c r="E366" t="str">
        <f>""</f>
        <v/>
      </c>
      <c r="F366" t="str">
        <f>""</f>
        <v/>
      </c>
      <c r="G366" t="str">
        <f>""</f>
        <v/>
      </c>
      <c r="H366" t="str">
        <f>""</f>
        <v/>
      </c>
      <c r="I366" t="str">
        <f>""</f>
        <v/>
      </c>
      <c r="J366" t="str">
        <f>""</f>
        <v/>
      </c>
      <c r="K366" t="str">
        <f>""</f>
        <v/>
      </c>
      <c r="L366" t="str">
        <f>""</f>
        <v/>
      </c>
      <c r="M366" t="str">
        <f>""</f>
        <v/>
      </c>
      <c r="N366" t="str">
        <f>""</f>
        <v/>
      </c>
      <c r="O366" t="str">
        <f>""</f>
        <v/>
      </c>
      <c r="P366" t="str">
        <f>""</f>
        <v/>
      </c>
      <c r="Q366" t="str">
        <f>""</f>
        <v/>
      </c>
      <c r="R366" t="str">
        <f>""</f>
        <v/>
      </c>
      <c r="S366" t="str">
        <f>""</f>
        <v/>
      </c>
      <c r="T366" t="str">
        <f>""</f>
        <v/>
      </c>
      <c r="V366" t="str">
        <f>""</f>
        <v/>
      </c>
      <c r="W366" t="str">
        <f>""</f>
        <v/>
      </c>
      <c r="X366" t="str">
        <f>""</f>
        <v/>
      </c>
      <c r="Y366" t="str">
        <f>""</f>
        <v/>
      </c>
      <c r="Z366" t="str">
        <f>""</f>
        <v/>
      </c>
      <c r="AA366" t="str">
        <f>""</f>
        <v/>
      </c>
      <c r="AB366" t="str">
        <f>""</f>
        <v/>
      </c>
      <c r="AC366" t="str">
        <f>""</f>
        <v/>
      </c>
      <c r="AD366" t="str">
        <f>""</f>
        <v/>
      </c>
      <c r="AE366" t="str">
        <f>""</f>
        <v/>
      </c>
      <c r="AF366" t="str">
        <f>""</f>
        <v/>
      </c>
      <c r="AG366" t="str">
        <f>""</f>
        <v/>
      </c>
      <c r="AH366" t="str">
        <f>""</f>
        <v/>
      </c>
      <c r="AI366" t="str">
        <f>""</f>
        <v/>
      </c>
      <c r="AJ366" t="str">
        <f>""</f>
        <v/>
      </c>
      <c r="AK366" t="str">
        <f>""</f>
        <v/>
      </c>
      <c r="AL366" t="str">
        <f>""</f>
        <v/>
      </c>
      <c r="AM366" t="str">
        <f>""</f>
        <v/>
      </c>
      <c r="AN366" t="str">
        <f>""</f>
        <v/>
      </c>
      <c r="AO366" t="str">
        <f>""</f>
        <v/>
      </c>
      <c r="AP366" t="str">
        <f>""</f>
        <v/>
      </c>
      <c r="AQ366" t="str">
        <f>""</f>
        <v/>
      </c>
      <c r="AR366" t="str">
        <f>""</f>
        <v/>
      </c>
      <c r="AS366" t="str">
        <f>""</f>
        <v/>
      </c>
      <c r="AT366" t="str">
        <f>""</f>
        <v/>
      </c>
      <c r="AU366" t="str">
        <f>""</f>
        <v/>
      </c>
      <c r="AV366" t="str">
        <f>""</f>
        <v/>
      </c>
      <c r="AW366" t="str">
        <f>""</f>
        <v/>
      </c>
      <c r="AX366" t="str">
        <f>""</f>
        <v/>
      </c>
      <c r="AY366" t="str">
        <f>""</f>
        <v/>
      </c>
    </row>
    <row r="367" spans="1:51">
      <c r="A367" t="str">
        <f>""</f>
        <v/>
      </c>
      <c r="B367" t="str">
        <f>""</f>
        <v/>
      </c>
      <c r="C367" t="str">
        <f>""</f>
        <v/>
      </c>
      <c r="D367" t="str">
        <f>""</f>
        <v/>
      </c>
      <c r="E367" t="str">
        <f>""</f>
        <v/>
      </c>
      <c r="F367" t="str">
        <f>""</f>
        <v/>
      </c>
      <c r="G367" t="str">
        <f>""</f>
        <v/>
      </c>
      <c r="H367" t="str">
        <f>""</f>
        <v/>
      </c>
      <c r="I367" t="str">
        <f>""</f>
        <v/>
      </c>
      <c r="J367" t="str">
        <f>""</f>
        <v/>
      </c>
      <c r="K367" t="str">
        <f>""</f>
        <v/>
      </c>
      <c r="L367" t="str">
        <f>""</f>
        <v/>
      </c>
      <c r="M367" t="str">
        <f>""</f>
        <v/>
      </c>
      <c r="N367" t="str">
        <f>""</f>
        <v/>
      </c>
      <c r="O367" t="str">
        <f>""</f>
        <v/>
      </c>
      <c r="P367" t="str">
        <f>""</f>
        <v/>
      </c>
      <c r="Q367" t="str">
        <f>""</f>
        <v/>
      </c>
      <c r="R367" t="str">
        <f>""</f>
        <v/>
      </c>
      <c r="S367" t="str">
        <f>""</f>
        <v/>
      </c>
      <c r="T367" t="str">
        <f>""</f>
        <v/>
      </c>
      <c r="V367" t="str">
        <f>""</f>
        <v/>
      </c>
      <c r="W367" t="str">
        <f>""</f>
        <v/>
      </c>
      <c r="X367" t="str">
        <f>""</f>
        <v/>
      </c>
      <c r="Y367" t="str">
        <f>""</f>
        <v/>
      </c>
      <c r="Z367" t="str">
        <f>""</f>
        <v/>
      </c>
      <c r="AA367" t="str">
        <f>""</f>
        <v/>
      </c>
      <c r="AB367" t="str">
        <f>""</f>
        <v/>
      </c>
      <c r="AC367" t="str">
        <f>""</f>
        <v/>
      </c>
      <c r="AD367" t="str">
        <f>""</f>
        <v/>
      </c>
      <c r="AE367" t="str">
        <f>""</f>
        <v/>
      </c>
      <c r="AF367" t="str">
        <f>""</f>
        <v/>
      </c>
      <c r="AG367" t="str">
        <f>""</f>
        <v/>
      </c>
      <c r="AH367" t="str">
        <f>""</f>
        <v/>
      </c>
      <c r="AI367" t="str">
        <f>""</f>
        <v/>
      </c>
      <c r="AJ367" t="str">
        <f>""</f>
        <v/>
      </c>
      <c r="AK367" t="str">
        <f>""</f>
        <v/>
      </c>
      <c r="AL367" t="str">
        <f>""</f>
        <v/>
      </c>
      <c r="AM367" t="str">
        <f>""</f>
        <v/>
      </c>
      <c r="AN367" t="str">
        <f>""</f>
        <v/>
      </c>
      <c r="AO367" t="str">
        <f>""</f>
        <v/>
      </c>
      <c r="AP367" t="str">
        <f>""</f>
        <v/>
      </c>
      <c r="AQ367" t="str">
        <f>""</f>
        <v/>
      </c>
      <c r="AR367" t="str">
        <f>""</f>
        <v/>
      </c>
      <c r="AS367" t="str">
        <f>""</f>
        <v/>
      </c>
      <c r="AT367" t="str">
        <f>""</f>
        <v/>
      </c>
      <c r="AU367" t="str">
        <f>""</f>
        <v/>
      </c>
      <c r="AV367" t="str">
        <f>""</f>
        <v/>
      </c>
      <c r="AW367" t="str">
        <f>""</f>
        <v/>
      </c>
      <c r="AX367" t="str">
        <f>""</f>
        <v/>
      </c>
      <c r="AY367" t="str">
        <f>""</f>
        <v/>
      </c>
    </row>
    <row r="368" spans="1:51">
      <c r="A368" t="str">
        <f>""</f>
        <v/>
      </c>
      <c r="B368" t="str">
        <f>""</f>
        <v/>
      </c>
      <c r="C368" t="str">
        <f>""</f>
        <v/>
      </c>
      <c r="D368" t="str">
        <f>""</f>
        <v/>
      </c>
      <c r="E368" t="str">
        <f>""</f>
        <v/>
      </c>
      <c r="F368" t="str">
        <f>""</f>
        <v/>
      </c>
      <c r="G368" t="str">
        <f>""</f>
        <v/>
      </c>
      <c r="H368" t="str">
        <f>""</f>
        <v/>
      </c>
      <c r="I368" t="str">
        <f>""</f>
        <v/>
      </c>
      <c r="J368" t="str">
        <f>""</f>
        <v/>
      </c>
      <c r="K368" t="str">
        <f>""</f>
        <v/>
      </c>
      <c r="L368" t="str">
        <f>""</f>
        <v/>
      </c>
      <c r="M368" t="str">
        <f>""</f>
        <v/>
      </c>
      <c r="N368" t="str">
        <f>""</f>
        <v/>
      </c>
      <c r="O368" t="str">
        <f>""</f>
        <v/>
      </c>
      <c r="P368" t="str">
        <f>""</f>
        <v/>
      </c>
      <c r="Q368" t="str">
        <f>""</f>
        <v/>
      </c>
      <c r="R368" t="str">
        <f>""</f>
        <v/>
      </c>
      <c r="S368" t="str">
        <f>""</f>
        <v/>
      </c>
      <c r="T368" t="str">
        <f>""</f>
        <v/>
      </c>
      <c r="V368" t="str">
        <f>""</f>
        <v/>
      </c>
      <c r="W368" t="str">
        <f>""</f>
        <v/>
      </c>
      <c r="X368" t="str">
        <f>""</f>
        <v/>
      </c>
      <c r="Y368" t="str">
        <f>""</f>
        <v/>
      </c>
      <c r="Z368" t="str">
        <f>""</f>
        <v/>
      </c>
      <c r="AA368" t="str">
        <f>""</f>
        <v/>
      </c>
      <c r="AB368" t="str">
        <f>""</f>
        <v/>
      </c>
      <c r="AC368" t="str">
        <f>""</f>
        <v/>
      </c>
      <c r="AD368" t="str">
        <f>""</f>
        <v/>
      </c>
      <c r="AE368" t="str">
        <f>""</f>
        <v/>
      </c>
      <c r="AF368" t="str">
        <f>""</f>
        <v/>
      </c>
      <c r="AG368" t="str">
        <f>""</f>
        <v/>
      </c>
      <c r="AH368" t="str">
        <f>""</f>
        <v/>
      </c>
      <c r="AI368" t="str">
        <f>""</f>
        <v/>
      </c>
      <c r="AJ368" t="str">
        <f>""</f>
        <v/>
      </c>
      <c r="AK368" t="str">
        <f>""</f>
        <v/>
      </c>
      <c r="AL368" t="str">
        <f>""</f>
        <v/>
      </c>
      <c r="AM368" t="str">
        <f>""</f>
        <v/>
      </c>
      <c r="AN368" t="str">
        <f>""</f>
        <v/>
      </c>
      <c r="AO368" t="str">
        <f>""</f>
        <v/>
      </c>
      <c r="AP368" t="str">
        <f>""</f>
        <v/>
      </c>
      <c r="AQ368" t="str">
        <f>""</f>
        <v/>
      </c>
      <c r="AR368" t="str">
        <f>""</f>
        <v/>
      </c>
      <c r="AS368" t="str">
        <f>""</f>
        <v/>
      </c>
      <c r="AT368" t="str">
        <f>""</f>
        <v/>
      </c>
      <c r="AU368" t="str">
        <f>""</f>
        <v/>
      </c>
      <c r="AV368" t="str">
        <f>""</f>
        <v/>
      </c>
      <c r="AW368" t="str">
        <f>""</f>
        <v/>
      </c>
      <c r="AX368" t="str">
        <f>""</f>
        <v/>
      </c>
      <c r="AY368" t="str">
        <f>""</f>
        <v/>
      </c>
    </row>
    <row r="369" spans="1:51">
      <c r="A369" t="str">
        <f>""</f>
        <v/>
      </c>
      <c r="B369" t="str">
        <f>""</f>
        <v/>
      </c>
      <c r="C369" t="str">
        <f>""</f>
        <v/>
      </c>
      <c r="D369" t="str">
        <f>""</f>
        <v/>
      </c>
      <c r="E369" t="str">
        <f>""</f>
        <v/>
      </c>
      <c r="F369" t="str">
        <f>""</f>
        <v/>
      </c>
      <c r="G369" t="str">
        <f>""</f>
        <v/>
      </c>
      <c r="H369" t="str">
        <f>""</f>
        <v/>
      </c>
      <c r="I369" t="str">
        <f>""</f>
        <v/>
      </c>
      <c r="J369" t="str">
        <f>""</f>
        <v/>
      </c>
      <c r="K369" t="str">
        <f>""</f>
        <v/>
      </c>
      <c r="L369" t="str">
        <f>""</f>
        <v/>
      </c>
      <c r="M369" t="str">
        <f>""</f>
        <v/>
      </c>
      <c r="N369" t="str">
        <f>""</f>
        <v/>
      </c>
      <c r="O369" t="str">
        <f>""</f>
        <v/>
      </c>
      <c r="P369" t="str">
        <f>""</f>
        <v/>
      </c>
      <c r="Q369" t="str">
        <f>""</f>
        <v/>
      </c>
      <c r="R369" t="str">
        <f>""</f>
        <v/>
      </c>
      <c r="S369" t="str">
        <f>""</f>
        <v/>
      </c>
      <c r="T369" t="str">
        <f>""</f>
        <v/>
      </c>
      <c r="V369" t="str">
        <f>""</f>
        <v/>
      </c>
      <c r="W369" t="str">
        <f>""</f>
        <v/>
      </c>
      <c r="X369" t="str">
        <f>""</f>
        <v/>
      </c>
      <c r="Y369" t="str">
        <f>""</f>
        <v/>
      </c>
      <c r="Z369" t="str">
        <f>""</f>
        <v/>
      </c>
      <c r="AA369" t="str">
        <f>""</f>
        <v/>
      </c>
      <c r="AB369" t="str">
        <f>""</f>
        <v/>
      </c>
      <c r="AC369" t="str">
        <f>""</f>
        <v/>
      </c>
      <c r="AD369" t="str">
        <f>""</f>
        <v/>
      </c>
      <c r="AE369" t="str">
        <f>""</f>
        <v/>
      </c>
      <c r="AF369" t="str">
        <f>""</f>
        <v/>
      </c>
      <c r="AG369" t="str">
        <f>""</f>
        <v/>
      </c>
      <c r="AH369" t="str">
        <f>""</f>
        <v/>
      </c>
      <c r="AI369" t="str">
        <f>""</f>
        <v/>
      </c>
      <c r="AJ369" t="str">
        <f>""</f>
        <v/>
      </c>
      <c r="AK369" t="str">
        <f>""</f>
        <v/>
      </c>
      <c r="AL369" t="str">
        <f>""</f>
        <v/>
      </c>
      <c r="AM369" t="str">
        <f>""</f>
        <v/>
      </c>
      <c r="AN369" t="str">
        <f>""</f>
        <v/>
      </c>
      <c r="AO369" t="str">
        <f>""</f>
        <v/>
      </c>
      <c r="AP369" t="str">
        <f>""</f>
        <v/>
      </c>
      <c r="AQ369" t="str">
        <f>""</f>
        <v/>
      </c>
      <c r="AR369" t="str">
        <f>""</f>
        <v/>
      </c>
      <c r="AS369" t="str">
        <f>""</f>
        <v/>
      </c>
      <c r="AT369" t="str">
        <f>""</f>
        <v/>
      </c>
      <c r="AU369" t="str">
        <f>""</f>
        <v/>
      </c>
      <c r="AV369" t="str">
        <f>""</f>
        <v/>
      </c>
      <c r="AW369" t="str">
        <f>""</f>
        <v/>
      </c>
      <c r="AX369" t="str">
        <f>""</f>
        <v/>
      </c>
      <c r="AY369" t="str">
        <f>""</f>
        <v/>
      </c>
    </row>
    <row r="370" spans="1:51">
      <c r="A370" t="str">
        <f>""</f>
        <v/>
      </c>
      <c r="B370" t="str">
        <f>""</f>
        <v/>
      </c>
      <c r="C370" t="str">
        <f>""</f>
        <v/>
      </c>
      <c r="D370" t="str">
        <f>""</f>
        <v/>
      </c>
      <c r="E370" t="str">
        <f>""</f>
        <v/>
      </c>
      <c r="F370" t="str">
        <f>""</f>
        <v/>
      </c>
      <c r="G370" t="str">
        <f>""</f>
        <v/>
      </c>
      <c r="H370" t="str">
        <f>""</f>
        <v/>
      </c>
      <c r="I370" t="str">
        <f>""</f>
        <v/>
      </c>
      <c r="J370" t="str">
        <f>""</f>
        <v/>
      </c>
      <c r="K370" t="str">
        <f>""</f>
        <v/>
      </c>
      <c r="L370" t="str">
        <f>""</f>
        <v/>
      </c>
      <c r="M370" t="str">
        <f>""</f>
        <v/>
      </c>
      <c r="N370" t="str">
        <f>""</f>
        <v/>
      </c>
      <c r="O370" t="str">
        <f>""</f>
        <v/>
      </c>
      <c r="P370" t="str">
        <f>""</f>
        <v/>
      </c>
      <c r="Q370" t="str">
        <f>""</f>
        <v/>
      </c>
      <c r="R370" t="str">
        <f>""</f>
        <v/>
      </c>
      <c r="S370" t="str">
        <f>""</f>
        <v/>
      </c>
      <c r="T370" t="str">
        <f>""</f>
        <v/>
      </c>
      <c r="V370" t="str">
        <f>""</f>
        <v/>
      </c>
      <c r="W370" t="str">
        <f>""</f>
        <v/>
      </c>
      <c r="X370" t="str">
        <f>""</f>
        <v/>
      </c>
      <c r="Y370" t="str">
        <f>""</f>
        <v/>
      </c>
      <c r="Z370" t="str">
        <f>""</f>
        <v/>
      </c>
      <c r="AA370" t="str">
        <f>""</f>
        <v/>
      </c>
      <c r="AB370" t="str">
        <f>""</f>
        <v/>
      </c>
      <c r="AC370" t="str">
        <f>""</f>
        <v/>
      </c>
      <c r="AD370" t="str">
        <f>""</f>
        <v/>
      </c>
      <c r="AE370" t="str">
        <f>""</f>
        <v/>
      </c>
      <c r="AF370" t="str">
        <f>""</f>
        <v/>
      </c>
      <c r="AG370" t="str">
        <f>""</f>
        <v/>
      </c>
      <c r="AH370" t="str">
        <f>""</f>
        <v/>
      </c>
      <c r="AI370" t="str">
        <f>""</f>
        <v/>
      </c>
      <c r="AJ370" t="str">
        <f>""</f>
        <v/>
      </c>
      <c r="AK370" t="str">
        <f>""</f>
        <v/>
      </c>
      <c r="AL370" t="str">
        <f>""</f>
        <v/>
      </c>
      <c r="AM370" t="str">
        <f>""</f>
        <v/>
      </c>
      <c r="AN370" t="str">
        <f>""</f>
        <v/>
      </c>
      <c r="AO370" t="str">
        <f>""</f>
        <v/>
      </c>
      <c r="AP370" t="str">
        <f>""</f>
        <v/>
      </c>
      <c r="AQ370" t="str">
        <f>""</f>
        <v/>
      </c>
      <c r="AR370" t="str">
        <f>""</f>
        <v/>
      </c>
      <c r="AS370" t="str">
        <f>""</f>
        <v/>
      </c>
      <c r="AT370" t="str">
        <f>""</f>
        <v/>
      </c>
      <c r="AU370" t="str">
        <f>""</f>
        <v/>
      </c>
      <c r="AV370" t="str">
        <f>""</f>
        <v/>
      </c>
      <c r="AW370" t="str">
        <f>""</f>
        <v/>
      </c>
      <c r="AX370" t="str">
        <f>""</f>
        <v/>
      </c>
      <c r="AY370" t="str">
        <f>""</f>
        <v/>
      </c>
    </row>
    <row r="371" spans="1:51">
      <c r="A371" t="str">
        <f>""</f>
        <v/>
      </c>
      <c r="B371" t="str">
        <f>""</f>
        <v/>
      </c>
      <c r="C371" t="str">
        <f>""</f>
        <v/>
      </c>
      <c r="D371" t="str">
        <f>""</f>
        <v/>
      </c>
      <c r="E371" t="str">
        <f>""</f>
        <v/>
      </c>
      <c r="F371" t="str">
        <f>""</f>
        <v/>
      </c>
      <c r="G371" t="str">
        <f>""</f>
        <v/>
      </c>
      <c r="H371" t="str">
        <f>""</f>
        <v/>
      </c>
      <c r="I371" t="str">
        <f>""</f>
        <v/>
      </c>
      <c r="J371" t="str">
        <f>""</f>
        <v/>
      </c>
      <c r="K371" t="str">
        <f>""</f>
        <v/>
      </c>
      <c r="L371" t="str">
        <f>""</f>
        <v/>
      </c>
      <c r="M371" t="str">
        <f>""</f>
        <v/>
      </c>
      <c r="N371" t="str">
        <f>""</f>
        <v/>
      </c>
      <c r="O371" t="str">
        <f>""</f>
        <v/>
      </c>
      <c r="P371" t="str">
        <f>""</f>
        <v/>
      </c>
      <c r="Q371" t="str">
        <f>""</f>
        <v/>
      </c>
      <c r="R371" t="str">
        <f>""</f>
        <v/>
      </c>
      <c r="S371" t="str">
        <f>""</f>
        <v/>
      </c>
      <c r="T371" t="str">
        <f>""</f>
        <v/>
      </c>
      <c r="V371" t="str">
        <f>""</f>
        <v/>
      </c>
      <c r="W371" t="str">
        <f>""</f>
        <v/>
      </c>
      <c r="X371" t="str">
        <f>""</f>
        <v/>
      </c>
      <c r="Y371" t="str">
        <f>""</f>
        <v/>
      </c>
      <c r="Z371" t="str">
        <f>""</f>
        <v/>
      </c>
      <c r="AA371" t="str">
        <f>""</f>
        <v/>
      </c>
      <c r="AB371" t="str">
        <f>""</f>
        <v/>
      </c>
      <c r="AC371" t="str">
        <f>""</f>
        <v/>
      </c>
      <c r="AD371" t="str">
        <f>""</f>
        <v/>
      </c>
      <c r="AE371" t="str">
        <f>""</f>
        <v/>
      </c>
      <c r="AF371" t="str">
        <f>""</f>
        <v/>
      </c>
      <c r="AG371" t="str">
        <f>""</f>
        <v/>
      </c>
      <c r="AH371" t="str">
        <f>""</f>
        <v/>
      </c>
      <c r="AI371" t="str">
        <f>""</f>
        <v/>
      </c>
      <c r="AJ371" t="str">
        <f>""</f>
        <v/>
      </c>
      <c r="AK371" t="str">
        <f>""</f>
        <v/>
      </c>
      <c r="AL371" t="str">
        <f>""</f>
        <v/>
      </c>
      <c r="AM371" t="str">
        <f>""</f>
        <v/>
      </c>
      <c r="AN371" t="str">
        <f>""</f>
        <v/>
      </c>
      <c r="AO371" t="str">
        <f>""</f>
        <v/>
      </c>
      <c r="AP371" t="str">
        <f>""</f>
        <v/>
      </c>
      <c r="AQ371" t="str">
        <f>""</f>
        <v/>
      </c>
      <c r="AR371" t="str">
        <f>""</f>
        <v/>
      </c>
      <c r="AS371" t="str">
        <f>""</f>
        <v/>
      </c>
      <c r="AT371" t="str">
        <f>""</f>
        <v/>
      </c>
      <c r="AU371" t="str">
        <f>""</f>
        <v/>
      </c>
      <c r="AV371" t="str">
        <f>""</f>
        <v/>
      </c>
      <c r="AW371" t="str">
        <f>""</f>
        <v/>
      </c>
      <c r="AX371" t="str">
        <f>""</f>
        <v/>
      </c>
      <c r="AY371" t="str">
        <f>""</f>
        <v/>
      </c>
    </row>
    <row r="372" spans="1:51">
      <c r="A372" t="str">
        <f>""</f>
        <v/>
      </c>
      <c r="B372" t="str">
        <f>""</f>
        <v/>
      </c>
      <c r="C372" t="str">
        <f>""</f>
        <v/>
      </c>
      <c r="D372" t="str">
        <f>""</f>
        <v/>
      </c>
      <c r="E372" t="str">
        <f>""</f>
        <v/>
      </c>
      <c r="F372" t="str">
        <f>""</f>
        <v/>
      </c>
      <c r="G372" t="str">
        <f>""</f>
        <v/>
      </c>
      <c r="H372" t="str">
        <f>""</f>
        <v/>
      </c>
      <c r="I372" t="str">
        <f>""</f>
        <v/>
      </c>
      <c r="J372" t="str">
        <f>""</f>
        <v/>
      </c>
      <c r="K372" t="str">
        <f>""</f>
        <v/>
      </c>
      <c r="L372" t="str">
        <f>""</f>
        <v/>
      </c>
      <c r="M372" t="str">
        <f>""</f>
        <v/>
      </c>
      <c r="N372" t="str">
        <f>""</f>
        <v/>
      </c>
      <c r="O372" t="str">
        <f>""</f>
        <v/>
      </c>
      <c r="P372" t="str">
        <f>""</f>
        <v/>
      </c>
      <c r="Q372" t="str">
        <f>""</f>
        <v/>
      </c>
      <c r="R372" t="str">
        <f>""</f>
        <v/>
      </c>
      <c r="S372" t="str">
        <f>""</f>
        <v/>
      </c>
      <c r="T372" t="str">
        <f>""</f>
        <v/>
      </c>
      <c r="V372" t="str">
        <f>""</f>
        <v/>
      </c>
      <c r="W372" t="str">
        <f>""</f>
        <v/>
      </c>
      <c r="X372" t="str">
        <f>""</f>
        <v/>
      </c>
      <c r="Y372" t="str">
        <f>""</f>
        <v/>
      </c>
      <c r="Z372" t="str">
        <f>""</f>
        <v/>
      </c>
      <c r="AA372" t="str">
        <f>""</f>
        <v/>
      </c>
      <c r="AB372" t="str">
        <f>""</f>
        <v/>
      </c>
      <c r="AC372" t="str">
        <f>""</f>
        <v/>
      </c>
      <c r="AD372" t="str">
        <f>""</f>
        <v/>
      </c>
      <c r="AE372" t="str">
        <f>""</f>
        <v/>
      </c>
      <c r="AF372" t="str">
        <f>""</f>
        <v/>
      </c>
      <c r="AG372" t="str">
        <f>""</f>
        <v/>
      </c>
      <c r="AH372" t="str">
        <f>""</f>
        <v/>
      </c>
      <c r="AI372" t="str">
        <f>""</f>
        <v/>
      </c>
      <c r="AJ372" t="str">
        <f>""</f>
        <v/>
      </c>
      <c r="AK372" t="str">
        <f>""</f>
        <v/>
      </c>
      <c r="AL372" t="str">
        <f>""</f>
        <v/>
      </c>
      <c r="AM372" t="str">
        <f>""</f>
        <v/>
      </c>
      <c r="AN372" t="str">
        <f>""</f>
        <v/>
      </c>
      <c r="AO372" t="str">
        <f>""</f>
        <v/>
      </c>
      <c r="AP372" t="str">
        <f>""</f>
        <v/>
      </c>
      <c r="AQ372" t="str">
        <f>""</f>
        <v/>
      </c>
      <c r="AR372" t="str">
        <f>""</f>
        <v/>
      </c>
      <c r="AS372" t="str">
        <f>""</f>
        <v/>
      </c>
      <c r="AT372" t="str">
        <f>""</f>
        <v/>
      </c>
      <c r="AU372" t="str">
        <f>""</f>
        <v/>
      </c>
      <c r="AV372" t="str">
        <f>""</f>
        <v/>
      </c>
      <c r="AW372" t="str">
        <f>""</f>
        <v/>
      </c>
      <c r="AX372" t="str">
        <f>""</f>
        <v/>
      </c>
      <c r="AY372" t="str">
        <f>""</f>
        <v/>
      </c>
    </row>
    <row r="373" spans="1:51">
      <c r="A373" t="str">
        <f>""</f>
        <v/>
      </c>
      <c r="B373" t="str">
        <f>""</f>
        <v/>
      </c>
      <c r="C373" t="str">
        <f>""</f>
        <v/>
      </c>
      <c r="D373" t="str">
        <f>""</f>
        <v/>
      </c>
      <c r="E373" t="str">
        <f>""</f>
        <v/>
      </c>
      <c r="F373" t="str">
        <f>""</f>
        <v/>
      </c>
      <c r="G373" t="str">
        <f>""</f>
        <v/>
      </c>
      <c r="H373" t="str">
        <f>""</f>
        <v/>
      </c>
      <c r="I373" t="str">
        <f>""</f>
        <v/>
      </c>
      <c r="J373" t="str">
        <f>""</f>
        <v/>
      </c>
      <c r="K373" t="str">
        <f>""</f>
        <v/>
      </c>
      <c r="L373" t="str">
        <f>""</f>
        <v/>
      </c>
      <c r="M373" t="str">
        <f>""</f>
        <v/>
      </c>
      <c r="N373" t="str">
        <f>""</f>
        <v/>
      </c>
      <c r="O373" t="str">
        <f>""</f>
        <v/>
      </c>
      <c r="P373" t="str">
        <f>""</f>
        <v/>
      </c>
      <c r="Q373" t="str">
        <f>""</f>
        <v/>
      </c>
      <c r="R373" t="str">
        <f>""</f>
        <v/>
      </c>
      <c r="S373" t="str">
        <f>""</f>
        <v/>
      </c>
      <c r="T373" t="str">
        <f>""</f>
        <v/>
      </c>
      <c r="V373" t="str">
        <f>""</f>
        <v/>
      </c>
      <c r="W373" t="str">
        <f>""</f>
        <v/>
      </c>
      <c r="X373" t="str">
        <f>""</f>
        <v/>
      </c>
      <c r="Y373" t="str">
        <f>""</f>
        <v/>
      </c>
      <c r="Z373" t="str">
        <f>""</f>
        <v/>
      </c>
      <c r="AA373" t="str">
        <f>""</f>
        <v/>
      </c>
      <c r="AB373" t="str">
        <f>""</f>
        <v/>
      </c>
      <c r="AC373" t="str">
        <f>""</f>
        <v/>
      </c>
      <c r="AD373" t="str">
        <f>""</f>
        <v/>
      </c>
      <c r="AE373" t="str">
        <f>""</f>
        <v/>
      </c>
      <c r="AF373" t="str">
        <f>""</f>
        <v/>
      </c>
      <c r="AG373" t="str">
        <f>""</f>
        <v/>
      </c>
      <c r="AH373" t="str">
        <f>""</f>
        <v/>
      </c>
      <c r="AI373" t="str">
        <f>""</f>
        <v/>
      </c>
      <c r="AJ373" t="str">
        <f>""</f>
        <v/>
      </c>
      <c r="AK373" t="str">
        <f>""</f>
        <v/>
      </c>
      <c r="AL373" t="str">
        <f>""</f>
        <v/>
      </c>
      <c r="AM373" t="str">
        <f>""</f>
        <v/>
      </c>
      <c r="AN373" t="str">
        <f>""</f>
        <v/>
      </c>
      <c r="AO373" t="str">
        <f>""</f>
        <v/>
      </c>
      <c r="AP373" t="str">
        <f>""</f>
        <v/>
      </c>
      <c r="AQ373" t="str">
        <f>""</f>
        <v/>
      </c>
      <c r="AR373" t="str">
        <f>""</f>
        <v/>
      </c>
      <c r="AS373" t="str">
        <f>""</f>
        <v/>
      </c>
      <c r="AT373" t="str">
        <f>""</f>
        <v/>
      </c>
      <c r="AU373" t="str">
        <f>""</f>
        <v/>
      </c>
      <c r="AV373" t="str">
        <f>""</f>
        <v/>
      </c>
      <c r="AW373" t="str">
        <f>""</f>
        <v/>
      </c>
      <c r="AX373" t="str">
        <f>""</f>
        <v/>
      </c>
      <c r="AY373" t="str">
        <f>""</f>
        <v/>
      </c>
    </row>
    <row r="374" spans="1:51">
      <c r="A374" t="str">
        <f>""</f>
        <v/>
      </c>
      <c r="B374" t="str">
        <f>""</f>
        <v/>
      </c>
      <c r="C374" t="str">
        <f>""</f>
        <v/>
      </c>
      <c r="D374" t="str">
        <f>""</f>
        <v/>
      </c>
      <c r="E374" t="str">
        <f>""</f>
        <v/>
      </c>
      <c r="F374" t="str">
        <f>""</f>
        <v/>
      </c>
      <c r="G374" t="str">
        <f>""</f>
        <v/>
      </c>
      <c r="H374" t="str">
        <f>""</f>
        <v/>
      </c>
      <c r="I374" t="str">
        <f>""</f>
        <v/>
      </c>
      <c r="J374" t="str">
        <f>""</f>
        <v/>
      </c>
      <c r="K374" t="str">
        <f>""</f>
        <v/>
      </c>
      <c r="L374" t="str">
        <f>""</f>
        <v/>
      </c>
      <c r="M374" t="str">
        <f>""</f>
        <v/>
      </c>
      <c r="N374" t="str">
        <f>""</f>
        <v/>
      </c>
      <c r="O374" t="str">
        <f>""</f>
        <v/>
      </c>
      <c r="P374" t="str">
        <f>""</f>
        <v/>
      </c>
      <c r="Q374" t="str">
        <f>""</f>
        <v/>
      </c>
      <c r="R374" t="str">
        <f>""</f>
        <v/>
      </c>
      <c r="S374" t="str">
        <f>""</f>
        <v/>
      </c>
      <c r="T374" t="str">
        <f>""</f>
        <v/>
      </c>
      <c r="V374" t="str">
        <f>""</f>
        <v/>
      </c>
      <c r="W374" t="str">
        <f>""</f>
        <v/>
      </c>
      <c r="X374" t="str">
        <f>""</f>
        <v/>
      </c>
      <c r="Y374" t="str">
        <f>""</f>
        <v/>
      </c>
      <c r="Z374" t="str">
        <f>""</f>
        <v/>
      </c>
      <c r="AA374" t="str">
        <f>""</f>
        <v/>
      </c>
      <c r="AB374" t="str">
        <f>""</f>
        <v/>
      </c>
      <c r="AC374" t="str">
        <f>""</f>
        <v/>
      </c>
      <c r="AD374" t="str">
        <f>""</f>
        <v/>
      </c>
      <c r="AE374" t="str">
        <f>""</f>
        <v/>
      </c>
      <c r="AF374" t="str">
        <f>""</f>
        <v/>
      </c>
      <c r="AG374" t="str">
        <f>""</f>
        <v/>
      </c>
      <c r="AH374" t="str">
        <f>""</f>
        <v/>
      </c>
      <c r="AI374" t="str">
        <f>""</f>
        <v/>
      </c>
      <c r="AJ374" t="str">
        <f>""</f>
        <v/>
      </c>
      <c r="AK374" t="str">
        <f>""</f>
        <v/>
      </c>
      <c r="AL374" t="str">
        <f>""</f>
        <v/>
      </c>
      <c r="AM374" t="str">
        <f>""</f>
        <v/>
      </c>
      <c r="AN374" t="str">
        <f>""</f>
        <v/>
      </c>
      <c r="AO374" t="str">
        <f>""</f>
        <v/>
      </c>
      <c r="AP374" t="str">
        <f>""</f>
        <v/>
      </c>
      <c r="AQ374" t="str">
        <f>""</f>
        <v/>
      </c>
      <c r="AR374" t="str">
        <f>""</f>
        <v/>
      </c>
      <c r="AS374" t="str">
        <f>""</f>
        <v/>
      </c>
      <c r="AT374" t="str">
        <f>""</f>
        <v/>
      </c>
      <c r="AU374" t="str">
        <f>""</f>
        <v/>
      </c>
      <c r="AV374" t="str">
        <f>""</f>
        <v/>
      </c>
      <c r="AW374" t="str">
        <f>""</f>
        <v/>
      </c>
      <c r="AX374" t="str">
        <f>""</f>
        <v/>
      </c>
      <c r="AY374" t="str">
        <f>""</f>
        <v/>
      </c>
    </row>
    <row r="375" spans="1:51">
      <c r="A375" t="str">
        <f>""</f>
        <v/>
      </c>
      <c r="B375" t="str">
        <f>""</f>
        <v/>
      </c>
      <c r="C375" t="str">
        <f>""</f>
        <v/>
      </c>
      <c r="D375" t="str">
        <f>""</f>
        <v/>
      </c>
      <c r="E375" t="str">
        <f>""</f>
        <v/>
      </c>
      <c r="F375" t="str">
        <f>""</f>
        <v/>
      </c>
      <c r="G375" t="str">
        <f>""</f>
        <v/>
      </c>
      <c r="H375" t="str">
        <f>""</f>
        <v/>
      </c>
      <c r="I375" t="str">
        <f>""</f>
        <v/>
      </c>
      <c r="J375" t="str">
        <f>""</f>
        <v/>
      </c>
      <c r="K375" t="str">
        <f>""</f>
        <v/>
      </c>
      <c r="L375" t="str">
        <f>""</f>
        <v/>
      </c>
      <c r="M375" t="str">
        <f>""</f>
        <v/>
      </c>
      <c r="N375" t="str">
        <f>""</f>
        <v/>
      </c>
      <c r="O375" t="str">
        <f>""</f>
        <v/>
      </c>
      <c r="P375" t="str">
        <f>""</f>
        <v/>
      </c>
      <c r="Q375" t="str">
        <f>""</f>
        <v/>
      </c>
      <c r="R375" t="str">
        <f>""</f>
        <v/>
      </c>
      <c r="S375" t="str">
        <f>""</f>
        <v/>
      </c>
      <c r="T375" t="str">
        <f>""</f>
        <v/>
      </c>
      <c r="V375" t="str">
        <f>""</f>
        <v/>
      </c>
      <c r="W375" t="str">
        <f>""</f>
        <v/>
      </c>
      <c r="X375" t="str">
        <f>""</f>
        <v/>
      </c>
      <c r="Y375" t="str">
        <f>""</f>
        <v/>
      </c>
      <c r="Z375" t="str">
        <f>""</f>
        <v/>
      </c>
      <c r="AA375" t="str">
        <f>""</f>
        <v/>
      </c>
      <c r="AB375" t="str">
        <f>""</f>
        <v/>
      </c>
      <c r="AC375" t="str">
        <f>""</f>
        <v/>
      </c>
      <c r="AD375" t="str">
        <f>""</f>
        <v/>
      </c>
      <c r="AE375" t="str">
        <f>""</f>
        <v/>
      </c>
      <c r="AF375" t="str">
        <f>""</f>
        <v/>
      </c>
      <c r="AG375" t="str">
        <f>""</f>
        <v/>
      </c>
      <c r="AH375" t="str">
        <f>""</f>
        <v/>
      </c>
      <c r="AI375" t="str">
        <f>""</f>
        <v/>
      </c>
      <c r="AJ375" t="str">
        <f>""</f>
        <v/>
      </c>
      <c r="AK375" t="str">
        <f>""</f>
        <v/>
      </c>
      <c r="AL375" t="str">
        <f>""</f>
        <v/>
      </c>
      <c r="AM375" t="str">
        <f>""</f>
        <v/>
      </c>
      <c r="AN375" t="str">
        <f>""</f>
        <v/>
      </c>
      <c r="AO375" t="str">
        <f>""</f>
        <v/>
      </c>
      <c r="AP375" t="str">
        <f>""</f>
        <v/>
      </c>
      <c r="AQ375" t="str">
        <f>""</f>
        <v/>
      </c>
      <c r="AR375" t="str">
        <f>""</f>
        <v/>
      </c>
      <c r="AS375" t="str">
        <f>""</f>
        <v/>
      </c>
      <c r="AT375" t="str">
        <f>""</f>
        <v/>
      </c>
      <c r="AU375" t="str">
        <f>""</f>
        <v/>
      </c>
      <c r="AV375" t="str">
        <f>""</f>
        <v/>
      </c>
      <c r="AW375" t="str">
        <f>""</f>
        <v/>
      </c>
      <c r="AX375" t="str">
        <f>""</f>
        <v/>
      </c>
      <c r="AY375" t="str">
        <f>""</f>
        <v/>
      </c>
    </row>
    <row r="376" spans="1:51">
      <c r="A376" t="str">
        <f>""</f>
        <v/>
      </c>
      <c r="B376" t="str">
        <f>""</f>
        <v/>
      </c>
      <c r="C376" t="str">
        <f>""</f>
        <v/>
      </c>
      <c r="D376" t="str">
        <f>""</f>
        <v/>
      </c>
      <c r="E376" t="str">
        <f>""</f>
        <v/>
      </c>
      <c r="F376" t="str">
        <f>""</f>
        <v/>
      </c>
      <c r="G376" t="str">
        <f>""</f>
        <v/>
      </c>
      <c r="H376" t="str">
        <f>""</f>
        <v/>
      </c>
      <c r="I376" t="str">
        <f>""</f>
        <v/>
      </c>
      <c r="J376" t="str">
        <f>""</f>
        <v/>
      </c>
      <c r="K376" t="str">
        <f>""</f>
        <v/>
      </c>
      <c r="L376" t="str">
        <f>""</f>
        <v/>
      </c>
      <c r="M376" t="str">
        <f>""</f>
        <v/>
      </c>
      <c r="N376" t="str">
        <f>""</f>
        <v/>
      </c>
      <c r="O376" t="str">
        <f>""</f>
        <v/>
      </c>
      <c r="P376" t="str">
        <f>""</f>
        <v/>
      </c>
      <c r="Q376" t="str">
        <f>""</f>
        <v/>
      </c>
      <c r="R376" t="str">
        <f>""</f>
        <v/>
      </c>
      <c r="S376" t="str">
        <f>""</f>
        <v/>
      </c>
      <c r="T376" t="str">
        <f>""</f>
        <v/>
      </c>
      <c r="V376" t="str">
        <f>""</f>
        <v/>
      </c>
      <c r="W376" t="str">
        <f>""</f>
        <v/>
      </c>
      <c r="X376" t="str">
        <f>""</f>
        <v/>
      </c>
      <c r="Y376" t="str">
        <f>""</f>
        <v/>
      </c>
      <c r="Z376" t="str">
        <f>""</f>
        <v/>
      </c>
      <c r="AA376" t="str">
        <f>""</f>
        <v/>
      </c>
      <c r="AB376" t="str">
        <f>""</f>
        <v/>
      </c>
      <c r="AC376" t="str">
        <f>""</f>
        <v/>
      </c>
      <c r="AD376" t="str">
        <f>""</f>
        <v/>
      </c>
      <c r="AE376" t="str">
        <f>""</f>
        <v/>
      </c>
      <c r="AF376" t="str">
        <f>""</f>
        <v/>
      </c>
      <c r="AG376" t="str">
        <f>""</f>
        <v/>
      </c>
      <c r="AH376" t="str">
        <f>""</f>
        <v/>
      </c>
      <c r="AI376" t="str">
        <f>""</f>
        <v/>
      </c>
      <c r="AJ376" t="str">
        <f>""</f>
        <v/>
      </c>
      <c r="AK376" t="str">
        <f>""</f>
        <v/>
      </c>
      <c r="AL376" t="str">
        <f>""</f>
        <v/>
      </c>
      <c r="AM376" t="str">
        <f>""</f>
        <v/>
      </c>
      <c r="AN376" t="str">
        <f>""</f>
        <v/>
      </c>
      <c r="AO376" t="str">
        <f>""</f>
        <v/>
      </c>
      <c r="AP376" t="str">
        <f>""</f>
        <v/>
      </c>
      <c r="AQ376" t="str">
        <f>""</f>
        <v/>
      </c>
      <c r="AR376" t="str">
        <f>""</f>
        <v/>
      </c>
      <c r="AS376" t="str">
        <f>""</f>
        <v/>
      </c>
      <c r="AT376" t="str">
        <f>""</f>
        <v/>
      </c>
      <c r="AU376" t="str">
        <f>""</f>
        <v/>
      </c>
      <c r="AV376" t="str">
        <f>""</f>
        <v/>
      </c>
      <c r="AW376" t="str">
        <f>""</f>
        <v/>
      </c>
      <c r="AX376" t="str">
        <f>""</f>
        <v/>
      </c>
      <c r="AY376" t="str">
        <f>""</f>
        <v/>
      </c>
    </row>
    <row r="377" spans="1:51">
      <c r="A377" t="str">
        <f>""</f>
        <v/>
      </c>
      <c r="B377" t="str">
        <f>""</f>
        <v/>
      </c>
      <c r="C377" t="str">
        <f>""</f>
        <v/>
      </c>
      <c r="D377" t="str">
        <f>""</f>
        <v/>
      </c>
      <c r="E377" t="str">
        <f>""</f>
        <v/>
      </c>
      <c r="F377" t="str">
        <f>""</f>
        <v/>
      </c>
      <c r="G377" t="str">
        <f>""</f>
        <v/>
      </c>
      <c r="H377" t="str">
        <f>""</f>
        <v/>
      </c>
      <c r="I377" t="str">
        <f>""</f>
        <v/>
      </c>
      <c r="J377" t="str">
        <f>""</f>
        <v/>
      </c>
      <c r="K377" t="str">
        <f>""</f>
        <v/>
      </c>
      <c r="L377" t="str">
        <f>""</f>
        <v/>
      </c>
      <c r="M377" t="str">
        <f>""</f>
        <v/>
      </c>
      <c r="N377" t="str">
        <f>""</f>
        <v/>
      </c>
      <c r="O377" t="str">
        <f>""</f>
        <v/>
      </c>
      <c r="P377" t="str">
        <f>""</f>
        <v/>
      </c>
      <c r="Q377" t="str">
        <f>""</f>
        <v/>
      </c>
      <c r="R377" t="str">
        <f>""</f>
        <v/>
      </c>
      <c r="S377" t="str">
        <f>""</f>
        <v/>
      </c>
      <c r="T377" t="str">
        <f>""</f>
        <v/>
      </c>
      <c r="V377" t="str">
        <f>""</f>
        <v/>
      </c>
      <c r="W377" t="str">
        <f>""</f>
        <v/>
      </c>
      <c r="X377" t="str">
        <f>""</f>
        <v/>
      </c>
      <c r="Y377" t="str">
        <f>""</f>
        <v/>
      </c>
      <c r="Z377" t="str">
        <f>""</f>
        <v/>
      </c>
      <c r="AA377" t="str">
        <f>""</f>
        <v/>
      </c>
      <c r="AB377" t="str">
        <f>""</f>
        <v/>
      </c>
      <c r="AC377" t="str">
        <f>""</f>
        <v/>
      </c>
      <c r="AD377" t="str">
        <f>""</f>
        <v/>
      </c>
      <c r="AE377" t="str">
        <f>""</f>
        <v/>
      </c>
      <c r="AF377" t="str">
        <f>""</f>
        <v/>
      </c>
      <c r="AG377" t="str">
        <f>""</f>
        <v/>
      </c>
      <c r="AH377" t="str">
        <f>""</f>
        <v/>
      </c>
      <c r="AI377" t="str">
        <f>""</f>
        <v/>
      </c>
      <c r="AJ377" t="str">
        <f>""</f>
        <v/>
      </c>
      <c r="AK377" t="str">
        <f>""</f>
        <v/>
      </c>
      <c r="AL377" t="str">
        <f>""</f>
        <v/>
      </c>
      <c r="AM377" t="str">
        <f>""</f>
        <v/>
      </c>
      <c r="AN377" t="str">
        <f>""</f>
        <v/>
      </c>
      <c r="AO377" t="str">
        <f>""</f>
        <v/>
      </c>
      <c r="AP377" t="str">
        <f>""</f>
        <v/>
      </c>
      <c r="AQ377" t="str">
        <f>""</f>
        <v/>
      </c>
      <c r="AR377" t="str">
        <f>""</f>
        <v/>
      </c>
      <c r="AS377" t="str">
        <f>""</f>
        <v/>
      </c>
      <c r="AT377" t="str">
        <f>""</f>
        <v/>
      </c>
      <c r="AU377" t="str">
        <f>""</f>
        <v/>
      </c>
      <c r="AV377" t="str">
        <f>""</f>
        <v/>
      </c>
      <c r="AW377" t="str">
        <f>""</f>
        <v/>
      </c>
      <c r="AX377" t="str">
        <f>""</f>
        <v/>
      </c>
      <c r="AY377" t="str">
        <f>""</f>
        <v/>
      </c>
    </row>
    <row r="378" spans="1:51">
      <c r="A378" t="str">
        <f>""</f>
        <v/>
      </c>
      <c r="B378" t="str">
        <f>""</f>
        <v/>
      </c>
      <c r="C378" t="str">
        <f>""</f>
        <v/>
      </c>
      <c r="D378" t="str">
        <f>""</f>
        <v/>
      </c>
      <c r="E378" t="str">
        <f>""</f>
        <v/>
      </c>
      <c r="F378" t="str">
        <f>""</f>
        <v/>
      </c>
      <c r="G378" t="str">
        <f>""</f>
        <v/>
      </c>
      <c r="H378" t="str">
        <f>""</f>
        <v/>
      </c>
      <c r="I378" t="str">
        <f>""</f>
        <v/>
      </c>
      <c r="J378" t="str">
        <f>""</f>
        <v/>
      </c>
      <c r="K378" t="str">
        <f>""</f>
        <v/>
      </c>
      <c r="L378" t="str">
        <f>""</f>
        <v/>
      </c>
      <c r="M378" t="str">
        <f>""</f>
        <v/>
      </c>
      <c r="N378" t="str">
        <f>""</f>
        <v/>
      </c>
      <c r="O378" t="str">
        <f>""</f>
        <v/>
      </c>
      <c r="P378" t="str">
        <f>""</f>
        <v/>
      </c>
      <c r="Q378" t="str">
        <f>""</f>
        <v/>
      </c>
      <c r="R378" t="str">
        <f>""</f>
        <v/>
      </c>
      <c r="S378" t="str">
        <f>""</f>
        <v/>
      </c>
      <c r="T378" t="str">
        <f>""</f>
        <v/>
      </c>
      <c r="V378" t="str">
        <f>""</f>
        <v/>
      </c>
      <c r="W378" t="str">
        <f>""</f>
        <v/>
      </c>
      <c r="X378" t="str">
        <f>""</f>
        <v/>
      </c>
      <c r="Y378" t="str">
        <f>""</f>
        <v/>
      </c>
      <c r="Z378" t="str">
        <f>""</f>
        <v/>
      </c>
      <c r="AA378" t="str">
        <f>""</f>
        <v/>
      </c>
      <c r="AB378" t="str">
        <f>""</f>
        <v/>
      </c>
      <c r="AC378" t="str">
        <f>""</f>
        <v/>
      </c>
      <c r="AD378" t="str">
        <f>""</f>
        <v/>
      </c>
      <c r="AE378" t="str">
        <f>""</f>
        <v/>
      </c>
      <c r="AF378" t="str">
        <f>""</f>
        <v/>
      </c>
      <c r="AG378" t="str">
        <f>""</f>
        <v/>
      </c>
      <c r="AH378" t="str">
        <f>""</f>
        <v/>
      </c>
      <c r="AI378" t="str">
        <f>""</f>
        <v/>
      </c>
      <c r="AJ378" t="str">
        <f>""</f>
        <v/>
      </c>
      <c r="AK378" t="str">
        <f>""</f>
        <v/>
      </c>
      <c r="AL378" t="str">
        <f>""</f>
        <v/>
      </c>
      <c r="AM378" t="str">
        <f>""</f>
        <v/>
      </c>
      <c r="AN378" t="str">
        <f>""</f>
        <v/>
      </c>
      <c r="AO378" t="str">
        <f>""</f>
        <v/>
      </c>
      <c r="AP378" t="str">
        <f>""</f>
        <v/>
      </c>
      <c r="AQ378" t="str">
        <f>""</f>
        <v/>
      </c>
      <c r="AR378" t="str">
        <f>""</f>
        <v/>
      </c>
      <c r="AS378" t="str">
        <f>""</f>
        <v/>
      </c>
      <c r="AT378" t="str">
        <f>""</f>
        <v/>
      </c>
      <c r="AU378" t="str">
        <f>""</f>
        <v/>
      </c>
      <c r="AV378" t="str">
        <f>""</f>
        <v/>
      </c>
      <c r="AW378" t="str">
        <f>""</f>
        <v/>
      </c>
      <c r="AX378" t="str">
        <f>""</f>
        <v/>
      </c>
      <c r="AY378" t="str">
        <f>""</f>
        <v/>
      </c>
    </row>
    <row r="379" spans="1:51">
      <c r="A379" t="str">
        <f>""</f>
        <v/>
      </c>
      <c r="B379" t="str">
        <f>""</f>
        <v/>
      </c>
      <c r="C379" t="str">
        <f>""</f>
        <v/>
      </c>
      <c r="D379" t="str">
        <f>""</f>
        <v/>
      </c>
      <c r="E379" t="str">
        <f>""</f>
        <v/>
      </c>
      <c r="F379" t="str">
        <f>""</f>
        <v/>
      </c>
      <c r="G379" t="str">
        <f>""</f>
        <v/>
      </c>
      <c r="H379" t="str">
        <f>""</f>
        <v/>
      </c>
      <c r="I379" t="str">
        <f>""</f>
        <v/>
      </c>
      <c r="J379" t="str">
        <f>""</f>
        <v/>
      </c>
      <c r="K379" t="str">
        <f>""</f>
        <v/>
      </c>
      <c r="L379" t="str">
        <f>""</f>
        <v/>
      </c>
      <c r="M379" t="str">
        <f>""</f>
        <v/>
      </c>
      <c r="N379" t="str">
        <f>""</f>
        <v/>
      </c>
      <c r="O379" t="str">
        <f>""</f>
        <v/>
      </c>
      <c r="P379" t="str">
        <f>""</f>
        <v/>
      </c>
      <c r="Q379" t="str">
        <f>""</f>
        <v/>
      </c>
      <c r="R379" t="str">
        <f>""</f>
        <v/>
      </c>
      <c r="S379" t="str">
        <f>""</f>
        <v/>
      </c>
      <c r="T379" t="str">
        <f>""</f>
        <v/>
      </c>
      <c r="V379" t="str">
        <f>""</f>
        <v/>
      </c>
      <c r="W379" t="str">
        <f>""</f>
        <v/>
      </c>
      <c r="X379" t="str">
        <f>""</f>
        <v/>
      </c>
      <c r="Y379" t="str">
        <f>""</f>
        <v/>
      </c>
      <c r="Z379" t="str">
        <f>""</f>
        <v/>
      </c>
      <c r="AA379" t="str">
        <f>""</f>
        <v/>
      </c>
      <c r="AB379" t="str">
        <f>""</f>
        <v/>
      </c>
      <c r="AC379" t="str">
        <f>""</f>
        <v/>
      </c>
      <c r="AD379" t="str">
        <f>""</f>
        <v/>
      </c>
      <c r="AE379" t="str">
        <f>""</f>
        <v/>
      </c>
      <c r="AF379" t="str">
        <f>""</f>
        <v/>
      </c>
      <c r="AG379" t="str">
        <f>""</f>
        <v/>
      </c>
      <c r="AH379" t="str">
        <f>""</f>
        <v/>
      </c>
      <c r="AI379" t="str">
        <f>""</f>
        <v/>
      </c>
      <c r="AJ379" t="str">
        <f>""</f>
        <v/>
      </c>
      <c r="AK379" t="str">
        <f>""</f>
        <v/>
      </c>
      <c r="AL379" t="str">
        <f>""</f>
        <v/>
      </c>
      <c r="AM379" t="str">
        <f>""</f>
        <v/>
      </c>
      <c r="AN379" t="str">
        <f>""</f>
        <v/>
      </c>
      <c r="AO379" t="str">
        <f>""</f>
        <v/>
      </c>
      <c r="AP379" t="str">
        <f>""</f>
        <v/>
      </c>
      <c r="AQ379" t="str">
        <f>""</f>
        <v/>
      </c>
      <c r="AR379" t="str">
        <f>""</f>
        <v/>
      </c>
      <c r="AS379" t="str">
        <f>""</f>
        <v/>
      </c>
      <c r="AT379" t="str">
        <f>""</f>
        <v/>
      </c>
      <c r="AU379" t="str">
        <f>""</f>
        <v/>
      </c>
      <c r="AV379" t="str">
        <f>""</f>
        <v/>
      </c>
      <c r="AW379" t="str">
        <f>""</f>
        <v/>
      </c>
      <c r="AX379" t="str">
        <f>""</f>
        <v/>
      </c>
      <c r="AY379" t="str">
        <f>""</f>
        <v/>
      </c>
    </row>
    <row r="380" spans="1:51">
      <c r="A380" t="str">
        <f>""</f>
        <v/>
      </c>
      <c r="B380" t="str">
        <f>""</f>
        <v/>
      </c>
      <c r="C380" t="str">
        <f>""</f>
        <v/>
      </c>
      <c r="D380" t="str">
        <f>""</f>
        <v/>
      </c>
      <c r="E380" t="str">
        <f>""</f>
        <v/>
      </c>
      <c r="F380" t="str">
        <f>""</f>
        <v/>
      </c>
      <c r="G380" t="str">
        <f>""</f>
        <v/>
      </c>
      <c r="H380" t="str">
        <f>""</f>
        <v/>
      </c>
      <c r="I380" t="str">
        <f>""</f>
        <v/>
      </c>
      <c r="J380" t="str">
        <f>""</f>
        <v/>
      </c>
      <c r="K380" t="str">
        <f>""</f>
        <v/>
      </c>
      <c r="L380" t="str">
        <f>""</f>
        <v/>
      </c>
      <c r="M380" t="str">
        <f>""</f>
        <v/>
      </c>
      <c r="N380" t="str">
        <f>""</f>
        <v/>
      </c>
      <c r="O380" t="str">
        <f>""</f>
        <v/>
      </c>
      <c r="P380" t="str">
        <f>""</f>
        <v/>
      </c>
      <c r="Q380" t="str">
        <f>""</f>
        <v/>
      </c>
      <c r="R380" t="str">
        <f>""</f>
        <v/>
      </c>
      <c r="S380" t="str">
        <f>""</f>
        <v/>
      </c>
      <c r="T380" t="str">
        <f>""</f>
        <v/>
      </c>
      <c r="V380" t="str">
        <f>""</f>
        <v/>
      </c>
      <c r="W380" t="str">
        <f>""</f>
        <v/>
      </c>
      <c r="X380" t="str">
        <f>""</f>
        <v/>
      </c>
      <c r="Y380" t="str">
        <f>""</f>
        <v/>
      </c>
      <c r="Z380" t="str">
        <f>""</f>
        <v/>
      </c>
      <c r="AA380" t="str">
        <f>""</f>
        <v/>
      </c>
      <c r="AB380" t="str">
        <f>""</f>
        <v/>
      </c>
      <c r="AC380" t="str">
        <f>""</f>
        <v/>
      </c>
      <c r="AD380" t="str">
        <f>""</f>
        <v/>
      </c>
      <c r="AE380" t="str">
        <f>""</f>
        <v/>
      </c>
      <c r="AF380" t="str">
        <f>""</f>
        <v/>
      </c>
      <c r="AG380" t="str">
        <f>""</f>
        <v/>
      </c>
      <c r="AH380" t="str">
        <f>""</f>
        <v/>
      </c>
      <c r="AI380" t="str">
        <f>""</f>
        <v/>
      </c>
      <c r="AJ380" t="str">
        <f>""</f>
        <v/>
      </c>
      <c r="AK380" t="str">
        <f>""</f>
        <v/>
      </c>
      <c r="AL380" t="str">
        <f>""</f>
        <v/>
      </c>
      <c r="AM380" t="str">
        <f>""</f>
        <v/>
      </c>
      <c r="AN380" t="str">
        <f>""</f>
        <v/>
      </c>
      <c r="AO380" t="str">
        <f>""</f>
        <v/>
      </c>
      <c r="AP380" t="str">
        <f>""</f>
        <v/>
      </c>
      <c r="AQ380" t="str">
        <f>""</f>
        <v/>
      </c>
      <c r="AR380" t="str">
        <f>""</f>
        <v/>
      </c>
      <c r="AS380" t="str">
        <f>""</f>
        <v/>
      </c>
      <c r="AT380" t="str">
        <f>""</f>
        <v/>
      </c>
      <c r="AU380" t="str">
        <f>""</f>
        <v/>
      </c>
      <c r="AV380" t="str">
        <f>""</f>
        <v/>
      </c>
      <c r="AW380" t="str">
        <f>""</f>
        <v/>
      </c>
      <c r="AX380" t="str">
        <f>""</f>
        <v/>
      </c>
      <c r="AY380" t="str">
        <f>""</f>
        <v/>
      </c>
    </row>
    <row r="381" spans="1:51">
      <c r="A381" t="str">
        <f>""</f>
        <v/>
      </c>
      <c r="B381" t="str">
        <f>""</f>
        <v/>
      </c>
      <c r="C381" t="str">
        <f>""</f>
        <v/>
      </c>
      <c r="D381" t="str">
        <f>""</f>
        <v/>
      </c>
      <c r="E381" t="str">
        <f>""</f>
        <v/>
      </c>
      <c r="F381" t="str">
        <f>""</f>
        <v/>
      </c>
      <c r="G381" t="str">
        <f>""</f>
        <v/>
      </c>
      <c r="H381" t="str">
        <f>""</f>
        <v/>
      </c>
      <c r="I381" t="str">
        <f>""</f>
        <v/>
      </c>
      <c r="J381" t="str">
        <f>""</f>
        <v/>
      </c>
      <c r="K381" t="str">
        <f>""</f>
        <v/>
      </c>
      <c r="L381" t="str">
        <f>""</f>
        <v/>
      </c>
      <c r="M381" t="str">
        <f>""</f>
        <v/>
      </c>
      <c r="N381" t="str">
        <f>""</f>
        <v/>
      </c>
      <c r="O381" t="str">
        <f>""</f>
        <v/>
      </c>
      <c r="P381" t="str">
        <f>""</f>
        <v/>
      </c>
      <c r="Q381" t="str">
        <f>""</f>
        <v/>
      </c>
      <c r="R381" t="str">
        <f>""</f>
        <v/>
      </c>
      <c r="S381" t="str">
        <f>""</f>
        <v/>
      </c>
      <c r="T381" t="str">
        <f>""</f>
        <v/>
      </c>
      <c r="V381" t="str">
        <f>""</f>
        <v/>
      </c>
      <c r="W381" t="str">
        <f>""</f>
        <v/>
      </c>
      <c r="X381" t="str">
        <f>""</f>
        <v/>
      </c>
      <c r="Y381" t="str">
        <f>""</f>
        <v/>
      </c>
      <c r="Z381" t="str">
        <f>""</f>
        <v/>
      </c>
      <c r="AA381" t="str">
        <f>""</f>
        <v/>
      </c>
      <c r="AB381" t="str">
        <f>""</f>
        <v/>
      </c>
      <c r="AC381" t="str">
        <f>""</f>
        <v/>
      </c>
      <c r="AD381" t="str">
        <f>""</f>
        <v/>
      </c>
      <c r="AE381" t="str">
        <f>""</f>
        <v/>
      </c>
      <c r="AF381" t="str">
        <f>""</f>
        <v/>
      </c>
      <c r="AG381" t="str">
        <f>""</f>
        <v/>
      </c>
      <c r="AH381" t="str">
        <f>""</f>
        <v/>
      </c>
      <c r="AI381" t="str">
        <f>""</f>
        <v/>
      </c>
      <c r="AJ381" t="str">
        <f>""</f>
        <v/>
      </c>
      <c r="AK381" t="str">
        <f>""</f>
        <v/>
      </c>
      <c r="AL381" t="str">
        <f>""</f>
        <v/>
      </c>
      <c r="AM381" t="str">
        <f>""</f>
        <v/>
      </c>
      <c r="AN381" t="str">
        <f>""</f>
        <v/>
      </c>
      <c r="AO381" t="str">
        <f>""</f>
        <v/>
      </c>
      <c r="AP381" t="str">
        <f>""</f>
        <v/>
      </c>
      <c r="AQ381" t="str">
        <f>""</f>
        <v/>
      </c>
      <c r="AR381" t="str">
        <f>""</f>
        <v/>
      </c>
      <c r="AS381" t="str">
        <f>""</f>
        <v/>
      </c>
      <c r="AT381" t="str">
        <f>""</f>
        <v/>
      </c>
      <c r="AU381" t="str">
        <f>""</f>
        <v/>
      </c>
      <c r="AV381" t="str">
        <f>""</f>
        <v/>
      </c>
      <c r="AW381" t="str">
        <f>""</f>
        <v/>
      </c>
      <c r="AX381" t="str">
        <f>""</f>
        <v/>
      </c>
      <c r="AY381" t="str">
        <f>""</f>
        <v/>
      </c>
    </row>
    <row r="382" spans="1:51">
      <c r="A382" t="str">
        <f>""</f>
        <v/>
      </c>
      <c r="B382" t="str">
        <f>""</f>
        <v/>
      </c>
      <c r="C382" t="str">
        <f>""</f>
        <v/>
      </c>
      <c r="D382" t="str">
        <f>""</f>
        <v/>
      </c>
      <c r="E382" t="str">
        <f>""</f>
        <v/>
      </c>
      <c r="F382" t="str">
        <f>""</f>
        <v/>
      </c>
      <c r="G382" t="str">
        <f>""</f>
        <v/>
      </c>
      <c r="H382" t="str">
        <f>""</f>
        <v/>
      </c>
      <c r="I382" t="str">
        <f>""</f>
        <v/>
      </c>
      <c r="J382" t="str">
        <f>""</f>
        <v/>
      </c>
      <c r="K382" t="str">
        <f>""</f>
        <v/>
      </c>
      <c r="L382" t="str">
        <f>""</f>
        <v/>
      </c>
      <c r="M382" t="str">
        <f>""</f>
        <v/>
      </c>
      <c r="N382" t="str">
        <f>""</f>
        <v/>
      </c>
      <c r="O382" t="str">
        <f>""</f>
        <v/>
      </c>
      <c r="P382" t="str">
        <f>""</f>
        <v/>
      </c>
      <c r="Q382" t="str">
        <f>""</f>
        <v/>
      </c>
      <c r="R382" t="str">
        <f>""</f>
        <v/>
      </c>
      <c r="S382" t="str">
        <f>""</f>
        <v/>
      </c>
      <c r="T382" t="str">
        <f>""</f>
        <v/>
      </c>
      <c r="V382" t="str">
        <f>""</f>
        <v/>
      </c>
      <c r="W382" t="str">
        <f>""</f>
        <v/>
      </c>
      <c r="X382" t="str">
        <f>""</f>
        <v/>
      </c>
      <c r="Y382" t="str">
        <f>""</f>
        <v/>
      </c>
      <c r="Z382" t="str">
        <f>""</f>
        <v/>
      </c>
      <c r="AA382" t="str">
        <f>""</f>
        <v/>
      </c>
      <c r="AB382" t="str">
        <f>""</f>
        <v/>
      </c>
      <c r="AC382" t="str">
        <f>""</f>
        <v/>
      </c>
      <c r="AD382" t="str">
        <f>""</f>
        <v/>
      </c>
      <c r="AE382" t="str">
        <f>""</f>
        <v/>
      </c>
      <c r="AF382" t="str">
        <f>""</f>
        <v/>
      </c>
      <c r="AG382" t="str">
        <f>""</f>
        <v/>
      </c>
      <c r="AH382" t="str">
        <f>""</f>
        <v/>
      </c>
      <c r="AI382" t="str">
        <f>""</f>
        <v/>
      </c>
      <c r="AJ382" t="str">
        <f>""</f>
        <v/>
      </c>
      <c r="AK382" t="str">
        <f>""</f>
        <v/>
      </c>
      <c r="AL382" t="str">
        <f>""</f>
        <v/>
      </c>
      <c r="AM382" t="str">
        <f>""</f>
        <v/>
      </c>
      <c r="AN382" t="str">
        <f>""</f>
        <v/>
      </c>
      <c r="AO382" t="str">
        <f>""</f>
        <v/>
      </c>
      <c r="AP382" t="str">
        <f>""</f>
        <v/>
      </c>
      <c r="AQ382" t="str">
        <f>""</f>
        <v/>
      </c>
      <c r="AR382" t="str">
        <f>""</f>
        <v/>
      </c>
      <c r="AS382" t="str">
        <f>""</f>
        <v/>
      </c>
      <c r="AT382" t="str">
        <f>""</f>
        <v/>
      </c>
      <c r="AU382" t="str">
        <f>""</f>
        <v/>
      </c>
      <c r="AV382" t="str">
        <f>""</f>
        <v/>
      </c>
      <c r="AW382" t="str">
        <f>""</f>
        <v/>
      </c>
      <c r="AX382" t="str">
        <f>""</f>
        <v/>
      </c>
      <c r="AY382" t="str">
        <f>""</f>
        <v/>
      </c>
    </row>
    <row r="383" spans="1:51">
      <c r="A383" t="str">
        <f>""</f>
        <v/>
      </c>
      <c r="B383" t="str">
        <f>""</f>
        <v/>
      </c>
      <c r="C383" t="str">
        <f>""</f>
        <v/>
      </c>
      <c r="D383" t="str">
        <f>""</f>
        <v/>
      </c>
      <c r="E383" t="str">
        <f>""</f>
        <v/>
      </c>
      <c r="F383" t="str">
        <f>""</f>
        <v/>
      </c>
      <c r="G383" t="str">
        <f>""</f>
        <v/>
      </c>
      <c r="H383" t="str">
        <f>""</f>
        <v/>
      </c>
      <c r="I383" t="str">
        <f>""</f>
        <v/>
      </c>
      <c r="J383" t="str">
        <f>""</f>
        <v/>
      </c>
      <c r="K383" t="str">
        <f>""</f>
        <v/>
      </c>
      <c r="L383" t="str">
        <f>""</f>
        <v/>
      </c>
      <c r="M383" t="str">
        <f>""</f>
        <v/>
      </c>
      <c r="N383" t="str">
        <f>""</f>
        <v/>
      </c>
      <c r="O383" t="str">
        <f>""</f>
        <v/>
      </c>
      <c r="P383" t="str">
        <f>""</f>
        <v/>
      </c>
      <c r="Q383" t="str">
        <f>""</f>
        <v/>
      </c>
      <c r="R383" t="str">
        <f>""</f>
        <v/>
      </c>
      <c r="S383" t="str">
        <f>""</f>
        <v/>
      </c>
      <c r="T383" t="str">
        <f>""</f>
        <v/>
      </c>
      <c r="V383" t="str">
        <f>""</f>
        <v/>
      </c>
      <c r="W383" t="str">
        <f>""</f>
        <v/>
      </c>
      <c r="X383" t="str">
        <f>""</f>
        <v/>
      </c>
      <c r="Y383" t="str">
        <f>""</f>
        <v/>
      </c>
      <c r="Z383" t="str">
        <f>""</f>
        <v/>
      </c>
      <c r="AA383" t="str">
        <f>""</f>
        <v/>
      </c>
      <c r="AB383" t="str">
        <f>""</f>
        <v/>
      </c>
      <c r="AC383" t="str">
        <f>""</f>
        <v/>
      </c>
      <c r="AD383" t="str">
        <f>""</f>
        <v/>
      </c>
      <c r="AE383" t="str">
        <f>""</f>
        <v/>
      </c>
      <c r="AF383" t="str">
        <f>""</f>
        <v/>
      </c>
      <c r="AG383" t="str">
        <f>""</f>
        <v/>
      </c>
      <c r="AH383" t="str">
        <f>""</f>
        <v/>
      </c>
      <c r="AI383" t="str">
        <f>""</f>
        <v/>
      </c>
      <c r="AJ383" t="str">
        <f>""</f>
        <v/>
      </c>
      <c r="AK383" t="str">
        <f>""</f>
        <v/>
      </c>
      <c r="AL383" t="str">
        <f>""</f>
        <v/>
      </c>
      <c r="AM383" t="str">
        <f>""</f>
        <v/>
      </c>
      <c r="AN383" t="str">
        <f>""</f>
        <v/>
      </c>
      <c r="AO383" t="str">
        <f>""</f>
        <v/>
      </c>
      <c r="AP383" t="str">
        <f>""</f>
        <v/>
      </c>
      <c r="AQ383" t="str">
        <f>""</f>
        <v/>
      </c>
      <c r="AR383" t="str">
        <f>""</f>
        <v/>
      </c>
      <c r="AS383" t="str">
        <f>""</f>
        <v/>
      </c>
      <c r="AT383" t="str">
        <f>""</f>
        <v/>
      </c>
      <c r="AU383" t="str">
        <f>""</f>
        <v/>
      </c>
      <c r="AV383" t="str">
        <f>""</f>
        <v/>
      </c>
      <c r="AW383" t="str">
        <f>""</f>
        <v/>
      </c>
      <c r="AX383" t="str">
        <f>""</f>
        <v/>
      </c>
      <c r="AY383" t="str">
        <f>""</f>
        <v/>
      </c>
    </row>
    <row r="384" spans="1:51">
      <c r="A384" t="str">
        <f>""</f>
        <v/>
      </c>
      <c r="B384" t="str">
        <f>""</f>
        <v/>
      </c>
      <c r="C384" t="str">
        <f>""</f>
        <v/>
      </c>
      <c r="D384" t="str">
        <f>""</f>
        <v/>
      </c>
      <c r="E384" t="str">
        <f>""</f>
        <v/>
      </c>
      <c r="F384" t="str">
        <f>""</f>
        <v/>
      </c>
      <c r="G384" t="str">
        <f>""</f>
        <v/>
      </c>
      <c r="H384" t="str">
        <f>""</f>
        <v/>
      </c>
      <c r="I384" t="str">
        <f>""</f>
        <v/>
      </c>
      <c r="J384" t="str">
        <f>""</f>
        <v/>
      </c>
      <c r="K384" t="str">
        <f>""</f>
        <v/>
      </c>
      <c r="L384" t="str">
        <f>""</f>
        <v/>
      </c>
      <c r="M384" t="str">
        <f>""</f>
        <v/>
      </c>
      <c r="N384" t="str">
        <f>""</f>
        <v/>
      </c>
      <c r="O384" t="str">
        <f>""</f>
        <v/>
      </c>
      <c r="P384" t="str">
        <f>""</f>
        <v/>
      </c>
      <c r="Q384" t="str">
        <f>""</f>
        <v/>
      </c>
      <c r="R384" t="str">
        <f>""</f>
        <v/>
      </c>
      <c r="S384" t="str">
        <f>""</f>
        <v/>
      </c>
      <c r="T384" t="str">
        <f>""</f>
        <v/>
      </c>
      <c r="V384" t="str">
        <f>""</f>
        <v/>
      </c>
      <c r="W384" t="str">
        <f>""</f>
        <v/>
      </c>
      <c r="X384" t="str">
        <f>""</f>
        <v/>
      </c>
      <c r="Y384" t="str">
        <f>""</f>
        <v/>
      </c>
      <c r="Z384" t="str">
        <f>""</f>
        <v/>
      </c>
      <c r="AA384" t="str">
        <f>""</f>
        <v/>
      </c>
      <c r="AB384" t="str">
        <f>""</f>
        <v/>
      </c>
      <c r="AC384" t="str">
        <f>""</f>
        <v/>
      </c>
      <c r="AD384" t="str">
        <f>""</f>
        <v/>
      </c>
      <c r="AE384" t="str">
        <f>""</f>
        <v/>
      </c>
      <c r="AF384" t="str">
        <f>""</f>
        <v/>
      </c>
      <c r="AG384" t="str">
        <f>""</f>
        <v/>
      </c>
      <c r="AH384" t="str">
        <f>""</f>
        <v/>
      </c>
      <c r="AI384" t="str">
        <f>""</f>
        <v/>
      </c>
      <c r="AJ384" t="str">
        <f>""</f>
        <v/>
      </c>
      <c r="AK384" t="str">
        <f>""</f>
        <v/>
      </c>
      <c r="AL384" t="str">
        <f>""</f>
        <v/>
      </c>
      <c r="AM384" t="str">
        <f>""</f>
        <v/>
      </c>
      <c r="AN384" t="str">
        <f>""</f>
        <v/>
      </c>
      <c r="AO384" t="str">
        <f>""</f>
        <v/>
      </c>
      <c r="AP384" t="str">
        <f>""</f>
        <v/>
      </c>
      <c r="AQ384" t="str">
        <f>""</f>
        <v/>
      </c>
      <c r="AR384" t="str">
        <f>""</f>
        <v/>
      </c>
      <c r="AS384" t="str">
        <f>""</f>
        <v/>
      </c>
      <c r="AT384" t="str">
        <f>""</f>
        <v/>
      </c>
      <c r="AU384" t="str">
        <f>""</f>
        <v/>
      </c>
      <c r="AV384" t="str">
        <f>""</f>
        <v/>
      </c>
      <c r="AW384" t="str">
        <f>""</f>
        <v/>
      </c>
      <c r="AX384" t="str">
        <f>""</f>
        <v/>
      </c>
      <c r="AY384" t="str">
        <f>""</f>
        <v/>
      </c>
    </row>
    <row r="385" spans="1:51">
      <c r="A385" t="str">
        <f>""</f>
        <v/>
      </c>
      <c r="B385" t="str">
        <f>""</f>
        <v/>
      </c>
      <c r="C385" t="str">
        <f>""</f>
        <v/>
      </c>
      <c r="D385" t="str">
        <f>""</f>
        <v/>
      </c>
      <c r="E385" t="str">
        <f>""</f>
        <v/>
      </c>
      <c r="F385" t="str">
        <f>""</f>
        <v/>
      </c>
      <c r="G385" t="str">
        <f>""</f>
        <v/>
      </c>
      <c r="H385" t="str">
        <f>""</f>
        <v/>
      </c>
      <c r="I385" t="str">
        <f>""</f>
        <v/>
      </c>
      <c r="J385" t="str">
        <f>""</f>
        <v/>
      </c>
      <c r="K385" t="str">
        <f>""</f>
        <v/>
      </c>
      <c r="L385" t="str">
        <f>""</f>
        <v/>
      </c>
      <c r="M385" t="str">
        <f>""</f>
        <v/>
      </c>
      <c r="N385" t="str">
        <f>""</f>
        <v/>
      </c>
      <c r="O385" t="str">
        <f>""</f>
        <v/>
      </c>
      <c r="P385" t="str">
        <f>""</f>
        <v/>
      </c>
      <c r="Q385" t="str">
        <f>""</f>
        <v/>
      </c>
      <c r="R385" t="str">
        <f>""</f>
        <v/>
      </c>
      <c r="S385" t="str">
        <f>""</f>
        <v/>
      </c>
      <c r="T385" t="str">
        <f>""</f>
        <v/>
      </c>
      <c r="V385" t="str">
        <f>""</f>
        <v/>
      </c>
      <c r="W385" t="str">
        <f>""</f>
        <v/>
      </c>
      <c r="X385" t="str">
        <f>""</f>
        <v/>
      </c>
      <c r="Y385" t="str">
        <f>""</f>
        <v/>
      </c>
      <c r="Z385" t="str">
        <f>""</f>
        <v/>
      </c>
      <c r="AA385" t="str">
        <f>""</f>
        <v/>
      </c>
      <c r="AB385" t="str">
        <f>""</f>
        <v/>
      </c>
      <c r="AC385" t="str">
        <f>""</f>
        <v/>
      </c>
      <c r="AD385" t="str">
        <f>""</f>
        <v/>
      </c>
      <c r="AE385" t="str">
        <f>""</f>
        <v/>
      </c>
      <c r="AF385" t="str">
        <f>""</f>
        <v/>
      </c>
      <c r="AG385" t="str">
        <f>""</f>
        <v/>
      </c>
      <c r="AH385" t="str">
        <f>""</f>
        <v/>
      </c>
      <c r="AI385" t="str">
        <f>""</f>
        <v/>
      </c>
      <c r="AJ385" t="str">
        <f>""</f>
        <v/>
      </c>
      <c r="AK385" t="str">
        <f>""</f>
        <v/>
      </c>
      <c r="AL385" t="str">
        <f>""</f>
        <v/>
      </c>
      <c r="AM385" t="str">
        <f>""</f>
        <v/>
      </c>
      <c r="AN385" t="str">
        <f>""</f>
        <v/>
      </c>
      <c r="AO385" t="str">
        <f>""</f>
        <v/>
      </c>
      <c r="AP385" t="str">
        <f>""</f>
        <v/>
      </c>
      <c r="AQ385" t="str">
        <f>""</f>
        <v/>
      </c>
      <c r="AR385" t="str">
        <f>""</f>
        <v/>
      </c>
      <c r="AS385" t="str">
        <f>""</f>
        <v/>
      </c>
      <c r="AT385" t="str">
        <f>""</f>
        <v/>
      </c>
      <c r="AU385" t="str">
        <f>""</f>
        <v/>
      </c>
      <c r="AV385" t="str">
        <f>""</f>
        <v/>
      </c>
      <c r="AW385" t="str">
        <f>""</f>
        <v/>
      </c>
      <c r="AX385" t="str">
        <f>""</f>
        <v/>
      </c>
      <c r="AY385" t="str">
        <f>""</f>
        <v/>
      </c>
    </row>
    <row r="386" spans="1:51">
      <c r="A386" t="str">
        <f>""</f>
        <v/>
      </c>
      <c r="B386" t="str">
        <f>""</f>
        <v/>
      </c>
      <c r="C386" t="str">
        <f>""</f>
        <v/>
      </c>
      <c r="D386" t="str">
        <f>""</f>
        <v/>
      </c>
      <c r="E386" t="str">
        <f>""</f>
        <v/>
      </c>
      <c r="F386" t="str">
        <f>""</f>
        <v/>
      </c>
      <c r="G386" t="str">
        <f>""</f>
        <v/>
      </c>
      <c r="H386" t="str">
        <f>""</f>
        <v/>
      </c>
      <c r="I386" t="str">
        <f>""</f>
        <v/>
      </c>
      <c r="J386" t="str">
        <f>""</f>
        <v/>
      </c>
      <c r="K386" t="str">
        <f>""</f>
        <v/>
      </c>
      <c r="L386" t="str">
        <f>""</f>
        <v/>
      </c>
      <c r="M386" t="str">
        <f>""</f>
        <v/>
      </c>
      <c r="N386" t="str">
        <f>""</f>
        <v/>
      </c>
      <c r="O386" t="str">
        <f>""</f>
        <v/>
      </c>
      <c r="P386" t="str">
        <f>""</f>
        <v/>
      </c>
      <c r="Q386" t="str">
        <f>""</f>
        <v/>
      </c>
      <c r="R386" t="str">
        <f>""</f>
        <v/>
      </c>
      <c r="S386" t="str">
        <f>""</f>
        <v/>
      </c>
      <c r="T386" t="str">
        <f>""</f>
        <v/>
      </c>
      <c r="V386" t="str">
        <f>""</f>
        <v/>
      </c>
      <c r="W386" t="str">
        <f>""</f>
        <v/>
      </c>
      <c r="X386" t="str">
        <f>""</f>
        <v/>
      </c>
      <c r="Y386" t="str">
        <f>""</f>
        <v/>
      </c>
      <c r="Z386" t="str">
        <f>""</f>
        <v/>
      </c>
      <c r="AA386" t="str">
        <f>""</f>
        <v/>
      </c>
      <c r="AB386" t="str">
        <f>""</f>
        <v/>
      </c>
      <c r="AC386" t="str">
        <f>""</f>
        <v/>
      </c>
      <c r="AD386" t="str">
        <f>""</f>
        <v/>
      </c>
      <c r="AE386" t="str">
        <f>""</f>
        <v/>
      </c>
      <c r="AF386" t="str">
        <f>""</f>
        <v/>
      </c>
      <c r="AG386" t="str">
        <f>""</f>
        <v/>
      </c>
      <c r="AH386" t="str">
        <f>""</f>
        <v/>
      </c>
      <c r="AI386" t="str">
        <f>""</f>
        <v/>
      </c>
      <c r="AJ386" t="str">
        <f>""</f>
        <v/>
      </c>
      <c r="AK386" t="str">
        <f>""</f>
        <v/>
      </c>
      <c r="AL386" t="str">
        <f>""</f>
        <v/>
      </c>
      <c r="AM386" t="str">
        <f>""</f>
        <v/>
      </c>
      <c r="AN386" t="str">
        <f>""</f>
        <v/>
      </c>
      <c r="AO386" t="str">
        <f>""</f>
        <v/>
      </c>
      <c r="AP386" t="str">
        <f>""</f>
        <v/>
      </c>
      <c r="AQ386" t="str">
        <f>""</f>
        <v/>
      </c>
      <c r="AR386" t="str">
        <f>""</f>
        <v/>
      </c>
      <c r="AS386" t="str">
        <f>""</f>
        <v/>
      </c>
      <c r="AT386" t="str">
        <f>""</f>
        <v/>
      </c>
      <c r="AU386" t="str">
        <f>""</f>
        <v/>
      </c>
      <c r="AV386" t="str">
        <f>""</f>
        <v/>
      </c>
      <c r="AW386" t="str">
        <f>""</f>
        <v/>
      </c>
      <c r="AX386" t="str">
        <f>""</f>
        <v/>
      </c>
      <c r="AY386" t="str">
        <f>""</f>
        <v/>
      </c>
    </row>
    <row r="387" spans="1:51">
      <c r="A387" t="str">
        <f>""</f>
        <v/>
      </c>
      <c r="B387" t="str">
        <f>""</f>
        <v/>
      </c>
      <c r="C387" t="str">
        <f>""</f>
        <v/>
      </c>
      <c r="D387" t="str">
        <f>""</f>
        <v/>
      </c>
      <c r="E387" t="str">
        <f>""</f>
        <v/>
      </c>
      <c r="F387" t="str">
        <f>""</f>
        <v/>
      </c>
      <c r="G387" t="str">
        <f>""</f>
        <v/>
      </c>
      <c r="H387" t="str">
        <f>""</f>
        <v/>
      </c>
      <c r="I387" t="str">
        <f>""</f>
        <v/>
      </c>
      <c r="J387" t="str">
        <f>""</f>
        <v/>
      </c>
      <c r="K387" t="str">
        <f>""</f>
        <v/>
      </c>
      <c r="L387" t="str">
        <f>""</f>
        <v/>
      </c>
      <c r="M387" t="str">
        <f>""</f>
        <v/>
      </c>
      <c r="N387" t="str">
        <f>""</f>
        <v/>
      </c>
      <c r="O387" t="str">
        <f>""</f>
        <v/>
      </c>
      <c r="P387" t="str">
        <f>""</f>
        <v/>
      </c>
      <c r="Q387" t="str">
        <f>""</f>
        <v/>
      </c>
      <c r="R387" t="str">
        <f>""</f>
        <v/>
      </c>
      <c r="S387" t="str">
        <f>""</f>
        <v/>
      </c>
      <c r="T387" t="str">
        <f>""</f>
        <v/>
      </c>
      <c r="V387" t="str">
        <f>""</f>
        <v/>
      </c>
      <c r="W387" t="str">
        <f>""</f>
        <v/>
      </c>
      <c r="X387" t="str">
        <f>""</f>
        <v/>
      </c>
      <c r="Y387" t="str">
        <f>""</f>
        <v/>
      </c>
      <c r="Z387" t="str">
        <f>""</f>
        <v/>
      </c>
      <c r="AA387" t="str">
        <f>""</f>
        <v/>
      </c>
      <c r="AB387" t="str">
        <f>""</f>
        <v/>
      </c>
      <c r="AC387" t="str">
        <f>""</f>
        <v/>
      </c>
      <c r="AD387" t="str">
        <f>""</f>
        <v/>
      </c>
      <c r="AE387" t="str">
        <f>""</f>
        <v/>
      </c>
      <c r="AF387" t="str">
        <f>""</f>
        <v/>
      </c>
      <c r="AG387" t="str">
        <f>""</f>
        <v/>
      </c>
      <c r="AH387" t="str">
        <f>""</f>
        <v/>
      </c>
      <c r="AI387" t="str">
        <f>""</f>
        <v/>
      </c>
      <c r="AJ387" t="str">
        <f>""</f>
        <v/>
      </c>
      <c r="AK387" t="str">
        <f>""</f>
        <v/>
      </c>
      <c r="AL387" t="str">
        <f>""</f>
        <v/>
      </c>
      <c r="AM387" t="str">
        <f>""</f>
        <v/>
      </c>
      <c r="AN387" t="str">
        <f>""</f>
        <v/>
      </c>
      <c r="AO387" t="str">
        <f>""</f>
        <v/>
      </c>
      <c r="AP387" t="str">
        <f>""</f>
        <v/>
      </c>
      <c r="AQ387" t="str">
        <f>""</f>
        <v/>
      </c>
      <c r="AR387" t="str">
        <f>""</f>
        <v/>
      </c>
      <c r="AS387" t="str">
        <f>""</f>
        <v/>
      </c>
      <c r="AT387" t="str">
        <f>""</f>
        <v/>
      </c>
      <c r="AU387" t="str">
        <f>""</f>
        <v/>
      </c>
      <c r="AV387" t="str">
        <f>""</f>
        <v/>
      </c>
      <c r="AW387" t="str">
        <f>""</f>
        <v/>
      </c>
      <c r="AX387" t="str">
        <f>""</f>
        <v/>
      </c>
      <c r="AY387" t="str">
        <f>""</f>
        <v/>
      </c>
    </row>
    <row r="388" spans="1:51">
      <c r="A388" t="str">
        <f>""</f>
        <v/>
      </c>
      <c r="B388" t="str">
        <f>""</f>
        <v/>
      </c>
      <c r="C388" t="str">
        <f>""</f>
        <v/>
      </c>
      <c r="D388" t="str">
        <f>""</f>
        <v/>
      </c>
      <c r="E388" t="str">
        <f>""</f>
        <v/>
      </c>
      <c r="F388" t="str">
        <f>""</f>
        <v/>
      </c>
      <c r="G388" t="str">
        <f>""</f>
        <v/>
      </c>
      <c r="H388" t="str">
        <f>""</f>
        <v/>
      </c>
      <c r="I388" t="str">
        <f>""</f>
        <v/>
      </c>
      <c r="J388" t="str">
        <f>""</f>
        <v/>
      </c>
      <c r="K388" t="str">
        <f>""</f>
        <v/>
      </c>
      <c r="L388" t="str">
        <f>""</f>
        <v/>
      </c>
      <c r="M388" t="str">
        <f>""</f>
        <v/>
      </c>
      <c r="N388" t="str">
        <f>""</f>
        <v/>
      </c>
      <c r="O388" t="str">
        <f>""</f>
        <v/>
      </c>
      <c r="P388" t="str">
        <f>""</f>
        <v/>
      </c>
      <c r="Q388" t="str">
        <f>""</f>
        <v/>
      </c>
      <c r="R388" t="str">
        <f>""</f>
        <v/>
      </c>
      <c r="S388" t="str">
        <f>""</f>
        <v/>
      </c>
      <c r="T388" t="str">
        <f>""</f>
        <v/>
      </c>
      <c r="V388" t="str">
        <f>""</f>
        <v/>
      </c>
      <c r="W388" t="str">
        <f>""</f>
        <v/>
      </c>
      <c r="X388" t="str">
        <f>""</f>
        <v/>
      </c>
      <c r="Y388" t="str">
        <f>""</f>
        <v/>
      </c>
      <c r="Z388" t="str">
        <f>""</f>
        <v/>
      </c>
      <c r="AA388" t="str">
        <f>""</f>
        <v/>
      </c>
      <c r="AB388" t="str">
        <f>""</f>
        <v/>
      </c>
      <c r="AC388" t="str">
        <f>""</f>
        <v/>
      </c>
      <c r="AD388" t="str">
        <f>""</f>
        <v/>
      </c>
      <c r="AE388" t="str">
        <f>""</f>
        <v/>
      </c>
      <c r="AF388" t="str">
        <f>""</f>
        <v/>
      </c>
      <c r="AG388" t="str">
        <f>""</f>
        <v/>
      </c>
      <c r="AH388" t="str">
        <f>""</f>
        <v/>
      </c>
      <c r="AI388" t="str">
        <f>""</f>
        <v/>
      </c>
      <c r="AJ388" t="str">
        <f>""</f>
        <v/>
      </c>
      <c r="AK388" t="str">
        <f>""</f>
        <v/>
      </c>
      <c r="AL388" t="str">
        <f>""</f>
        <v/>
      </c>
      <c r="AM388" t="str">
        <f>""</f>
        <v/>
      </c>
      <c r="AN388" t="str">
        <f>""</f>
        <v/>
      </c>
      <c r="AO388" t="str">
        <f>""</f>
        <v/>
      </c>
      <c r="AP388" t="str">
        <f>""</f>
        <v/>
      </c>
      <c r="AQ388" t="str">
        <f>""</f>
        <v/>
      </c>
      <c r="AR388" t="str">
        <f>""</f>
        <v/>
      </c>
      <c r="AS388" t="str">
        <f>""</f>
        <v/>
      </c>
      <c r="AT388" t="str">
        <f>""</f>
        <v/>
      </c>
      <c r="AU388" t="str">
        <f>""</f>
        <v/>
      </c>
      <c r="AV388" t="str">
        <f>""</f>
        <v/>
      </c>
      <c r="AW388" t="str">
        <f>""</f>
        <v/>
      </c>
      <c r="AX388" t="str">
        <f>""</f>
        <v/>
      </c>
      <c r="AY388" t="str">
        <f>""</f>
        <v/>
      </c>
    </row>
    <row r="389" spans="1:51">
      <c r="A389" t="str">
        <f>""</f>
        <v/>
      </c>
      <c r="B389" t="str">
        <f>""</f>
        <v/>
      </c>
      <c r="C389" t="str">
        <f>""</f>
        <v/>
      </c>
      <c r="D389" t="str">
        <f>""</f>
        <v/>
      </c>
      <c r="E389" t="str">
        <f>""</f>
        <v/>
      </c>
      <c r="F389" t="str">
        <f>""</f>
        <v/>
      </c>
      <c r="G389" t="str">
        <f>""</f>
        <v/>
      </c>
      <c r="H389" t="str">
        <f>""</f>
        <v/>
      </c>
      <c r="I389" t="str">
        <f>""</f>
        <v/>
      </c>
      <c r="J389" t="str">
        <f>""</f>
        <v/>
      </c>
      <c r="K389" t="str">
        <f>""</f>
        <v/>
      </c>
      <c r="L389" t="str">
        <f>""</f>
        <v/>
      </c>
      <c r="M389" t="str">
        <f>""</f>
        <v/>
      </c>
      <c r="N389" t="str">
        <f>""</f>
        <v/>
      </c>
      <c r="O389" t="str">
        <f>""</f>
        <v/>
      </c>
      <c r="P389" t="str">
        <f>""</f>
        <v/>
      </c>
      <c r="Q389" t="str">
        <f>""</f>
        <v/>
      </c>
      <c r="R389" t="str">
        <f>""</f>
        <v/>
      </c>
      <c r="S389" t="str">
        <f>""</f>
        <v/>
      </c>
      <c r="T389" t="str">
        <f>""</f>
        <v/>
      </c>
      <c r="V389" t="str">
        <f>""</f>
        <v/>
      </c>
      <c r="W389" t="str">
        <f>""</f>
        <v/>
      </c>
      <c r="X389" t="str">
        <f>""</f>
        <v/>
      </c>
      <c r="Y389" t="str">
        <f>""</f>
        <v/>
      </c>
      <c r="Z389" t="str">
        <f>""</f>
        <v/>
      </c>
      <c r="AA389" t="str">
        <f>""</f>
        <v/>
      </c>
      <c r="AB389" t="str">
        <f>""</f>
        <v/>
      </c>
      <c r="AC389" t="str">
        <f>""</f>
        <v/>
      </c>
      <c r="AD389" t="str">
        <f>""</f>
        <v/>
      </c>
      <c r="AE389" t="str">
        <f>""</f>
        <v/>
      </c>
      <c r="AF389" t="str">
        <f>""</f>
        <v/>
      </c>
      <c r="AG389" t="str">
        <f>""</f>
        <v/>
      </c>
      <c r="AH389" t="str">
        <f>""</f>
        <v/>
      </c>
      <c r="AI389" t="str">
        <f>""</f>
        <v/>
      </c>
      <c r="AJ389" t="str">
        <f>""</f>
        <v/>
      </c>
      <c r="AK389" t="str">
        <f>""</f>
        <v/>
      </c>
      <c r="AL389" t="str">
        <f>""</f>
        <v/>
      </c>
      <c r="AM389" t="str">
        <f>""</f>
        <v/>
      </c>
      <c r="AN389" t="str">
        <f>""</f>
        <v/>
      </c>
      <c r="AO389" t="str">
        <f>""</f>
        <v/>
      </c>
      <c r="AP389" t="str">
        <f>""</f>
        <v/>
      </c>
      <c r="AQ389" t="str">
        <f>""</f>
        <v/>
      </c>
      <c r="AR389" t="str">
        <f>""</f>
        <v/>
      </c>
      <c r="AS389" t="str">
        <f>""</f>
        <v/>
      </c>
      <c r="AT389" t="str">
        <f>""</f>
        <v/>
      </c>
      <c r="AU389" t="str">
        <f>""</f>
        <v/>
      </c>
      <c r="AV389" t="str">
        <f>""</f>
        <v/>
      </c>
      <c r="AW389" t="str">
        <f>""</f>
        <v/>
      </c>
      <c r="AX389" t="str">
        <f>""</f>
        <v/>
      </c>
      <c r="AY389" t="str">
        <f>""</f>
        <v/>
      </c>
    </row>
    <row r="390" spans="1:51">
      <c r="A390" t="str">
        <f>""</f>
        <v/>
      </c>
      <c r="B390" t="str">
        <f>""</f>
        <v/>
      </c>
      <c r="C390" t="str">
        <f>""</f>
        <v/>
      </c>
      <c r="D390" t="str">
        <f>""</f>
        <v/>
      </c>
      <c r="E390" t="str">
        <f>""</f>
        <v/>
      </c>
      <c r="F390" t="str">
        <f>""</f>
        <v/>
      </c>
      <c r="G390" t="str">
        <f>""</f>
        <v/>
      </c>
      <c r="H390" t="str">
        <f>""</f>
        <v/>
      </c>
      <c r="I390" t="str">
        <f>""</f>
        <v/>
      </c>
      <c r="J390" t="str">
        <f>""</f>
        <v/>
      </c>
      <c r="K390" t="str">
        <f>""</f>
        <v/>
      </c>
      <c r="L390" t="str">
        <f>""</f>
        <v/>
      </c>
      <c r="M390" t="str">
        <f>""</f>
        <v/>
      </c>
      <c r="N390" t="str">
        <f>""</f>
        <v/>
      </c>
      <c r="O390" t="str">
        <f>""</f>
        <v/>
      </c>
      <c r="P390" t="str">
        <f>""</f>
        <v/>
      </c>
      <c r="Q390" t="str">
        <f>""</f>
        <v/>
      </c>
      <c r="R390" t="str">
        <f>""</f>
        <v/>
      </c>
      <c r="S390" t="str">
        <f>""</f>
        <v/>
      </c>
      <c r="T390" t="str">
        <f>""</f>
        <v/>
      </c>
      <c r="V390" t="str">
        <f>""</f>
        <v/>
      </c>
      <c r="W390" t="str">
        <f>""</f>
        <v/>
      </c>
      <c r="X390" t="str">
        <f>""</f>
        <v/>
      </c>
      <c r="Y390" t="str">
        <f>""</f>
        <v/>
      </c>
      <c r="Z390" t="str">
        <f>""</f>
        <v/>
      </c>
      <c r="AA390" t="str">
        <f>""</f>
        <v/>
      </c>
      <c r="AB390" t="str">
        <f>""</f>
        <v/>
      </c>
      <c r="AC390" t="str">
        <f>""</f>
        <v/>
      </c>
      <c r="AD390" t="str">
        <f>""</f>
        <v/>
      </c>
      <c r="AE390" t="str">
        <f>""</f>
        <v/>
      </c>
      <c r="AF390" t="str">
        <f>""</f>
        <v/>
      </c>
      <c r="AG390" t="str">
        <f>""</f>
        <v/>
      </c>
      <c r="AH390" t="str">
        <f>""</f>
        <v/>
      </c>
      <c r="AI390" t="str">
        <f>""</f>
        <v/>
      </c>
      <c r="AJ390" t="str">
        <f>""</f>
        <v/>
      </c>
      <c r="AK390" t="str">
        <f>""</f>
        <v/>
      </c>
      <c r="AL390" t="str">
        <f>""</f>
        <v/>
      </c>
      <c r="AM390" t="str">
        <f>""</f>
        <v/>
      </c>
      <c r="AN390" t="str">
        <f>""</f>
        <v/>
      </c>
      <c r="AO390" t="str">
        <f>""</f>
        <v/>
      </c>
      <c r="AP390" t="str">
        <f>""</f>
        <v/>
      </c>
      <c r="AQ390" t="str">
        <f>""</f>
        <v/>
      </c>
      <c r="AR390" t="str">
        <f>""</f>
        <v/>
      </c>
      <c r="AS390" t="str">
        <f>""</f>
        <v/>
      </c>
      <c r="AT390" t="str">
        <f>""</f>
        <v/>
      </c>
      <c r="AU390" t="str">
        <f>""</f>
        <v/>
      </c>
      <c r="AV390" t="str">
        <f>""</f>
        <v/>
      </c>
      <c r="AW390" t="str">
        <f>""</f>
        <v/>
      </c>
      <c r="AX390" t="str">
        <f>""</f>
        <v/>
      </c>
      <c r="AY390" t="str">
        <f>""</f>
        <v/>
      </c>
    </row>
    <row r="391" spans="1:51">
      <c r="A391" t="str">
        <f>""</f>
        <v/>
      </c>
      <c r="B391" t="str">
        <f>""</f>
        <v/>
      </c>
      <c r="C391" t="str">
        <f>""</f>
        <v/>
      </c>
      <c r="D391" t="str">
        <f>""</f>
        <v/>
      </c>
      <c r="E391" t="str">
        <f>""</f>
        <v/>
      </c>
      <c r="F391" t="str">
        <f>""</f>
        <v/>
      </c>
      <c r="G391" t="str">
        <f>""</f>
        <v/>
      </c>
      <c r="H391" t="str">
        <f>""</f>
        <v/>
      </c>
      <c r="I391" t="str">
        <f>""</f>
        <v/>
      </c>
      <c r="J391" t="str">
        <f>""</f>
        <v/>
      </c>
      <c r="K391" t="str">
        <f>""</f>
        <v/>
      </c>
      <c r="L391" t="str">
        <f>""</f>
        <v/>
      </c>
      <c r="M391" t="str">
        <f>""</f>
        <v/>
      </c>
      <c r="N391" t="str">
        <f>""</f>
        <v/>
      </c>
      <c r="O391" t="str">
        <f>""</f>
        <v/>
      </c>
      <c r="P391" t="str">
        <f>""</f>
        <v/>
      </c>
      <c r="Q391" t="str">
        <f>""</f>
        <v/>
      </c>
      <c r="R391" t="str">
        <f>""</f>
        <v/>
      </c>
      <c r="S391" t="str">
        <f>""</f>
        <v/>
      </c>
      <c r="T391" t="str">
        <f>""</f>
        <v/>
      </c>
      <c r="V391" t="str">
        <f>""</f>
        <v/>
      </c>
      <c r="W391" t="str">
        <f>""</f>
        <v/>
      </c>
      <c r="X391" t="str">
        <f>""</f>
        <v/>
      </c>
      <c r="Y391" t="str">
        <f>""</f>
        <v/>
      </c>
      <c r="Z391" t="str">
        <f>""</f>
        <v/>
      </c>
      <c r="AA391" t="str">
        <f>""</f>
        <v/>
      </c>
      <c r="AB391" t="str">
        <f>""</f>
        <v/>
      </c>
      <c r="AC391" t="str">
        <f>""</f>
        <v/>
      </c>
      <c r="AD391" t="str">
        <f>""</f>
        <v/>
      </c>
      <c r="AE391" t="str">
        <f>""</f>
        <v/>
      </c>
      <c r="AF391" t="str">
        <f>""</f>
        <v/>
      </c>
      <c r="AG391" t="str">
        <f>""</f>
        <v/>
      </c>
      <c r="AH391" t="str">
        <f>""</f>
        <v/>
      </c>
      <c r="AI391" t="str">
        <f>""</f>
        <v/>
      </c>
      <c r="AJ391" t="str">
        <f>""</f>
        <v/>
      </c>
      <c r="AK391" t="str">
        <f>""</f>
        <v/>
      </c>
      <c r="AL391" t="str">
        <f>""</f>
        <v/>
      </c>
      <c r="AM391" t="str">
        <f>""</f>
        <v/>
      </c>
      <c r="AN391" t="str">
        <f>""</f>
        <v/>
      </c>
      <c r="AO391" t="str">
        <f>""</f>
        <v/>
      </c>
      <c r="AP391" t="str">
        <f>""</f>
        <v/>
      </c>
      <c r="AQ391" t="str">
        <f>""</f>
        <v/>
      </c>
      <c r="AR391" t="str">
        <f>""</f>
        <v/>
      </c>
      <c r="AS391" t="str">
        <f>""</f>
        <v/>
      </c>
      <c r="AT391" t="str">
        <f>""</f>
        <v/>
      </c>
      <c r="AU391" t="str">
        <f>""</f>
        <v/>
      </c>
      <c r="AV391" t="str">
        <f>""</f>
        <v/>
      </c>
      <c r="AW391" t="str">
        <f>""</f>
        <v/>
      </c>
      <c r="AX391" t="str">
        <f>""</f>
        <v/>
      </c>
      <c r="AY391" t="str">
        <f>""</f>
        <v/>
      </c>
    </row>
    <row r="392" spans="1:51">
      <c r="A392" t="str">
        <f>""</f>
        <v/>
      </c>
      <c r="B392" t="str">
        <f>""</f>
        <v/>
      </c>
      <c r="C392" t="str">
        <f>""</f>
        <v/>
      </c>
      <c r="D392" t="str">
        <f>""</f>
        <v/>
      </c>
      <c r="E392" t="str">
        <f>""</f>
        <v/>
      </c>
      <c r="F392" t="str">
        <f>""</f>
        <v/>
      </c>
      <c r="G392" t="str">
        <f>""</f>
        <v/>
      </c>
      <c r="H392" t="str">
        <f>""</f>
        <v/>
      </c>
      <c r="I392" t="str">
        <f>""</f>
        <v/>
      </c>
      <c r="J392" t="str">
        <f>""</f>
        <v/>
      </c>
      <c r="K392" t="str">
        <f>""</f>
        <v/>
      </c>
      <c r="L392" t="str">
        <f>""</f>
        <v/>
      </c>
      <c r="M392" t="str">
        <f>""</f>
        <v/>
      </c>
      <c r="N392" t="str">
        <f>""</f>
        <v/>
      </c>
      <c r="O392" t="str">
        <f>""</f>
        <v/>
      </c>
      <c r="P392" t="str">
        <f>""</f>
        <v/>
      </c>
      <c r="Q392" t="str">
        <f>""</f>
        <v/>
      </c>
      <c r="R392" t="str">
        <f>""</f>
        <v/>
      </c>
      <c r="S392" t="str">
        <f>""</f>
        <v/>
      </c>
      <c r="T392" t="str">
        <f>""</f>
        <v/>
      </c>
      <c r="V392" t="str">
        <f>""</f>
        <v/>
      </c>
      <c r="W392" t="str">
        <f>""</f>
        <v/>
      </c>
      <c r="X392" t="str">
        <f>""</f>
        <v/>
      </c>
      <c r="Y392" t="str">
        <f>""</f>
        <v/>
      </c>
      <c r="Z392" t="str">
        <f>""</f>
        <v/>
      </c>
      <c r="AA392" t="str">
        <f>""</f>
        <v/>
      </c>
      <c r="AB392" t="str">
        <f>""</f>
        <v/>
      </c>
      <c r="AC392" t="str">
        <f>""</f>
        <v/>
      </c>
      <c r="AD392" t="str">
        <f>""</f>
        <v/>
      </c>
      <c r="AE392" t="str">
        <f>""</f>
        <v/>
      </c>
      <c r="AF392" t="str">
        <f>""</f>
        <v/>
      </c>
      <c r="AG392" t="str">
        <f>""</f>
        <v/>
      </c>
      <c r="AH392" t="str">
        <f>""</f>
        <v/>
      </c>
      <c r="AI392" t="str">
        <f>""</f>
        <v/>
      </c>
      <c r="AJ392" t="str">
        <f>""</f>
        <v/>
      </c>
      <c r="AK392" t="str">
        <f>""</f>
        <v/>
      </c>
      <c r="AL392" t="str">
        <f>""</f>
        <v/>
      </c>
      <c r="AM392" t="str">
        <f>""</f>
        <v/>
      </c>
      <c r="AN392" t="str">
        <f>""</f>
        <v/>
      </c>
      <c r="AO392" t="str">
        <f>""</f>
        <v/>
      </c>
      <c r="AP392" t="str">
        <f>""</f>
        <v/>
      </c>
      <c r="AQ392" t="str">
        <f>""</f>
        <v/>
      </c>
      <c r="AR392" t="str">
        <f>""</f>
        <v/>
      </c>
      <c r="AS392" t="str">
        <f>""</f>
        <v/>
      </c>
      <c r="AT392" t="str">
        <f>""</f>
        <v/>
      </c>
      <c r="AU392" t="str">
        <f>""</f>
        <v/>
      </c>
      <c r="AV392" t="str">
        <f>""</f>
        <v/>
      </c>
      <c r="AW392" t="str">
        <f>""</f>
        <v/>
      </c>
      <c r="AX392" t="str">
        <f>""</f>
        <v/>
      </c>
      <c r="AY392" t="str">
        <f>""</f>
        <v/>
      </c>
    </row>
    <row r="393" spans="1:51">
      <c r="A393" t="str">
        <f>""</f>
        <v/>
      </c>
      <c r="B393" t="str">
        <f>""</f>
        <v/>
      </c>
      <c r="C393" t="str">
        <f>""</f>
        <v/>
      </c>
      <c r="D393" t="str">
        <f>""</f>
        <v/>
      </c>
      <c r="E393" t="str">
        <f>""</f>
        <v/>
      </c>
      <c r="F393" t="str">
        <f>""</f>
        <v/>
      </c>
      <c r="G393" t="str">
        <f>""</f>
        <v/>
      </c>
      <c r="H393" t="str">
        <f>""</f>
        <v/>
      </c>
      <c r="I393" t="str">
        <f>""</f>
        <v/>
      </c>
      <c r="J393" t="str">
        <f>""</f>
        <v/>
      </c>
      <c r="K393" t="str">
        <f>""</f>
        <v/>
      </c>
      <c r="L393" t="str">
        <f>""</f>
        <v/>
      </c>
      <c r="M393" t="str">
        <f>""</f>
        <v/>
      </c>
      <c r="N393" t="str">
        <f>""</f>
        <v/>
      </c>
      <c r="O393" t="str">
        <f>""</f>
        <v/>
      </c>
      <c r="P393" t="str">
        <f>""</f>
        <v/>
      </c>
      <c r="Q393" t="str">
        <f>""</f>
        <v/>
      </c>
      <c r="R393" t="str">
        <f>""</f>
        <v/>
      </c>
      <c r="S393" t="str">
        <f>""</f>
        <v/>
      </c>
      <c r="T393" t="str">
        <f>""</f>
        <v/>
      </c>
      <c r="V393" t="str">
        <f>""</f>
        <v/>
      </c>
      <c r="W393" t="str">
        <f>""</f>
        <v/>
      </c>
      <c r="X393" t="str">
        <f>""</f>
        <v/>
      </c>
      <c r="Y393" t="str">
        <f>""</f>
        <v/>
      </c>
      <c r="Z393" t="str">
        <f>""</f>
        <v/>
      </c>
      <c r="AA393" t="str">
        <f>""</f>
        <v/>
      </c>
      <c r="AB393" t="str">
        <f>""</f>
        <v/>
      </c>
      <c r="AC393" t="str">
        <f>""</f>
        <v/>
      </c>
      <c r="AD393" t="str">
        <f>""</f>
        <v/>
      </c>
      <c r="AE393" t="str">
        <f>""</f>
        <v/>
      </c>
      <c r="AF393" t="str">
        <f>""</f>
        <v/>
      </c>
      <c r="AG393" t="str">
        <f>""</f>
        <v/>
      </c>
      <c r="AH393" t="str">
        <f>""</f>
        <v/>
      </c>
      <c r="AI393" t="str">
        <f>""</f>
        <v/>
      </c>
      <c r="AJ393" t="str">
        <f>""</f>
        <v/>
      </c>
      <c r="AK393" t="str">
        <f>""</f>
        <v/>
      </c>
      <c r="AL393" t="str">
        <f>""</f>
        <v/>
      </c>
      <c r="AM393" t="str">
        <f>""</f>
        <v/>
      </c>
      <c r="AN393" t="str">
        <f>""</f>
        <v/>
      </c>
      <c r="AO393" t="str">
        <f>""</f>
        <v/>
      </c>
      <c r="AP393" t="str">
        <f>""</f>
        <v/>
      </c>
      <c r="AQ393" t="str">
        <f>""</f>
        <v/>
      </c>
      <c r="AR393" t="str">
        <f>""</f>
        <v/>
      </c>
      <c r="AS393" t="str">
        <f>""</f>
        <v/>
      </c>
      <c r="AT393" t="str">
        <f>""</f>
        <v/>
      </c>
      <c r="AU393" t="str">
        <f>""</f>
        <v/>
      </c>
      <c r="AV393" t="str">
        <f>""</f>
        <v/>
      </c>
      <c r="AW393" t="str">
        <f>""</f>
        <v/>
      </c>
      <c r="AX393" t="str">
        <f>""</f>
        <v/>
      </c>
      <c r="AY393" t="str">
        <f>""</f>
        <v/>
      </c>
    </row>
    <row r="394" spans="1:51">
      <c r="A394" t="str">
        <f>""</f>
        <v/>
      </c>
      <c r="B394" t="str">
        <f>""</f>
        <v/>
      </c>
      <c r="C394" t="str">
        <f>""</f>
        <v/>
      </c>
      <c r="D394" t="str">
        <f>""</f>
        <v/>
      </c>
      <c r="E394" t="str">
        <f>""</f>
        <v/>
      </c>
      <c r="F394" t="str">
        <f>""</f>
        <v/>
      </c>
      <c r="G394" t="str">
        <f>""</f>
        <v/>
      </c>
      <c r="H394" t="str">
        <f>""</f>
        <v/>
      </c>
      <c r="I394" t="str">
        <f>""</f>
        <v/>
      </c>
      <c r="J394" t="str">
        <f>""</f>
        <v/>
      </c>
      <c r="K394" t="str">
        <f>""</f>
        <v/>
      </c>
      <c r="L394" t="str">
        <f>""</f>
        <v/>
      </c>
      <c r="M394" t="str">
        <f>""</f>
        <v/>
      </c>
      <c r="N394" t="str">
        <f>""</f>
        <v/>
      </c>
      <c r="O394" t="str">
        <f>""</f>
        <v/>
      </c>
      <c r="P394" t="str">
        <f>""</f>
        <v/>
      </c>
      <c r="Q394" t="str">
        <f>""</f>
        <v/>
      </c>
      <c r="R394" t="str">
        <f>""</f>
        <v/>
      </c>
      <c r="S394" t="str">
        <f>""</f>
        <v/>
      </c>
      <c r="T394" t="str">
        <f>""</f>
        <v/>
      </c>
      <c r="V394" t="str">
        <f>""</f>
        <v/>
      </c>
      <c r="W394" t="str">
        <f>""</f>
        <v/>
      </c>
      <c r="X394" t="str">
        <f>""</f>
        <v/>
      </c>
      <c r="Y394" t="str">
        <f>""</f>
        <v/>
      </c>
      <c r="Z394" t="str">
        <f>""</f>
        <v/>
      </c>
      <c r="AA394" t="str">
        <f>""</f>
        <v/>
      </c>
      <c r="AB394" t="str">
        <f>""</f>
        <v/>
      </c>
      <c r="AC394" t="str">
        <f>""</f>
        <v/>
      </c>
      <c r="AD394" t="str">
        <f>""</f>
        <v/>
      </c>
      <c r="AE394" t="str">
        <f>""</f>
        <v/>
      </c>
      <c r="AF394" t="str">
        <f>""</f>
        <v/>
      </c>
      <c r="AG394" t="str">
        <f>""</f>
        <v/>
      </c>
      <c r="AH394" t="str">
        <f>""</f>
        <v/>
      </c>
      <c r="AI394" t="str">
        <f>""</f>
        <v/>
      </c>
      <c r="AJ394" t="str">
        <f>""</f>
        <v/>
      </c>
      <c r="AK394" t="str">
        <f>""</f>
        <v/>
      </c>
      <c r="AL394" t="str">
        <f>""</f>
        <v/>
      </c>
      <c r="AM394" t="str">
        <f>""</f>
        <v/>
      </c>
      <c r="AN394" t="str">
        <f>""</f>
        <v/>
      </c>
      <c r="AO394" t="str">
        <f>""</f>
        <v/>
      </c>
      <c r="AP394" t="str">
        <f>""</f>
        <v/>
      </c>
      <c r="AQ394" t="str">
        <f>""</f>
        <v/>
      </c>
      <c r="AR394" t="str">
        <f>""</f>
        <v/>
      </c>
      <c r="AS394" t="str">
        <f>""</f>
        <v/>
      </c>
      <c r="AT394" t="str">
        <f>""</f>
        <v/>
      </c>
      <c r="AU394" t="str">
        <f>""</f>
        <v/>
      </c>
      <c r="AV394" t="str">
        <f>""</f>
        <v/>
      </c>
      <c r="AW394" t="str">
        <f>""</f>
        <v/>
      </c>
      <c r="AX394" t="str">
        <f>""</f>
        <v/>
      </c>
      <c r="AY394" t="str">
        <f>""</f>
        <v/>
      </c>
    </row>
    <row r="395" spans="1:51">
      <c r="A395" t="str">
        <f>""</f>
        <v/>
      </c>
      <c r="B395" t="str">
        <f>""</f>
        <v/>
      </c>
      <c r="C395" t="str">
        <f>""</f>
        <v/>
      </c>
      <c r="D395" t="str">
        <f>""</f>
        <v/>
      </c>
      <c r="E395" t="str">
        <f>""</f>
        <v/>
      </c>
      <c r="F395" t="str">
        <f>""</f>
        <v/>
      </c>
      <c r="G395" t="str">
        <f>""</f>
        <v/>
      </c>
      <c r="H395" t="str">
        <f>""</f>
        <v/>
      </c>
      <c r="I395" t="str">
        <f>""</f>
        <v/>
      </c>
      <c r="J395" t="str">
        <f>""</f>
        <v/>
      </c>
      <c r="K395" t="str">
        <f>""</f>
        <v/>
      </c>
      <c r="L395" t="str">
        <f>""</f>
        <v/>
      </c>
      <c r="M395" t="str">
        <f>""</f>
        <v/>
      </c>
      <c r="N395" t="str">
        <f>""</f>
        <v/>
      </c>
      <c r="O395" t="str">
        <f>""</f>
        <v/>
      </c>
      <c r="P395" t="str">
        <f>""</f>
        <v/>
      </c>
      <c r="Q395" t="str">
        <f>""</f>
        <v/>
      </c>
      <c r="R395" t="str">
        <f>""</f>
        <v/>
      </c>
      <c r="S395" t="str">
        <f>""</f>
        <v/>
      </c>
      <c r="T395" t="str">
        <f>""</f>
        <v/>
      </c>
      <c r="V395" t="str">
        <f>""</f>
        <v/>
      </c>
      <c r="W395" t="str">
        <f>""</f>
        <v/>
      </c>
      <c r="X395" t="str">
        <f>""</f>
        <v/>
      </c>
      <c r="Y395" t="str">
        <f>""</f>
        <v/>
      </c>
      <c r="Z395" t="str">
        <f>""</f>
        <v/>
      </c>
      <c r="AA395" t="str">
        <f>""</f>
        <v/>
      </c>
      <c r="AB395" t="str">
        <f>""</f>
        <v/>
      </c>
      <c r="AC395" t="str">
        <f>""</f>
        <v/>
      </c>
      <c r="AD395" t="str">
        <f>""</f>
        <v/>
      </c>
      <c r="AE395" t="str">
        <f>""</f>
        <v/>
      </c>
      <c r="AF395" t="str">
        <f>""</f>
        <v/>
      </c>
      <c r="AG395" t="str">
        <f>""</f>
        <v/>
      </c>
      <c r="AH395" t="str">
        <f>""</f>
        <v/>
      </c>
      <c r="AI395" t="str">
        <f>""</f>
        <v/>
      </c>
      <c r="AJ395" t="str">
        <f>""</f>
        <v/>
      </c>
      <c r="AK395" t="str">
        <f>""</f>
        <v/>
      </c>
      <c r="AL395" t="str">
        <f>""</f>
        <v/>
      </c>
      <c r="AM395" t="str">
        <f>""</f>
        <v/>
      </c>
      <c r="AN395" t="str">
        <f>""</f>
        <v/>
      </c>
      <c r="AO395" t="str">
        <f>""</f>
        <v/>
      </c>
      <c r="AP395" t="str">
        <f>""</f>
        <v/>
      </c>
      <c r="AQ395" t="str">
        <f>""</f>
        <v/>
      </c>
      <c r="AR395" t="str">
        <f>""</f>
        <v/>
      </c>
      <c r="AS395" t="str">
        <f>""</f>
        <v/>
      </c>
      <c r="AT395" t="str">
        <f>""</f>
        <v/>
      </c>
      <c r="AU395" t="str">
        <f>""</f>
        <v/>
      </c>
      <c r="AV395" t="str">
        <f>""</f>
        <v/>
      </c>
      <c r="AW395" t="str">
        <f>""</f>
        <v/>
      </c>
      <c r="AX395" t="str">
        <f>""</f>
        <v/>
      </c>
      <c r="AY395" t="str">
        <f>""</f>
        <v/>
      </c>
    </row>
    <row r="396" spans="1:51">
      <c r="A396" t="str">
        <f>""</f>
        <v/>
      </c>
      <c r="B396" t="str">
        <f>""</f>
        <v/>
      </c>
      <c r="C396" t="str">
        <f>""</f>
        <v/>
      </c>
      <c r="D396" t="str">
        <f>""</f>
        <v/>
      </c>
      <c r="E396" t="str">
        <f>""</f>
        <v/>
      </c>
      <c r="F396" t="str">
        <f>""</f>
        <v/>
      </c>
      <c r="G396" t="str">
        <f>""</f>
        <v/>
      </c>
      <c r="H396" t="str">
        <f>""</f>
        <v/>
      </c>
      <c r="I396" t="str">
        <f>""</f>
        <v/>
      </c>
      <c r="J396" t="str">
        <f>""</f>
        <v/>
      </c>
      <c r="K396" t="str">
        <f>""</f>
        <v/>
      </c>
      <c r="L396" t="str">
        <f>""</f>
        <v/>
      </c>
      <c r="M396" t="str">
        <f>""</f>
        <v/>
      </c>
      <c r="N396" t="str">
        <f>""</f>
        <v/>
      </c>
      <c r="O396" t="str">
        <f>""</f>
        <v/>
      </c>
      <c r="P396" t="str">
        <f>""</f>
        <v/>
      </c>
      <c r="Q396" t="str">
        <f>""</f>
        <v/>
      </c>
      <c r="R396" t="str">
        <f>""</f>
        <v/>
      </c>
      <c r="S396" t="str">
        <f>""</f>
        <v/>
      </c>
      <c r="T396" t="str">
        <f>""</f>
        <v/>
      </c>
      <c r="V396" t="str">
        <f>""</f>
        <v/>
      </c>
      <c r="W396" t="str">
        <f>""</f>
        <v/>
      </c>
      <c r="X396" t="str">
        <f>""</f>
        <v/>
      </c>
      <c r="Y396" t="str">
        <f>""</f>
        <v/>
      </c>
      <c r="Z396" t="str">
        <f>""</f>
        <v/>
      </c>
      <c r="AA396" t="str">
        <f>""</f>
        <v/>
      </c>
      <c r="AB396" t="str">
        <f>""</f>
        <v/>
      </c>
      <c r="AC396" t="str">
        <f>""</f>
        <v/>
      </c>
      <c r="AD396" t="str">
        <f>""</f>
        <v/>
      </c>
      <c r="AE396" t="str">
        <f>""</f>
        <v/>
      </c>
      <c r="AF396" t="str">
        <f>""</f>
        <v/>
      </c>
      <c r="AG396" t="str">
        <f>""</f>
        <v/>
      </c>
      <c r="AH396" t="str">
        <f>""</f>
        <v/>
      </c>
      <c r="AI396" t="str">
        <f>""</f>
        <v/>
      </c>
      <c r="AJ396" t="str">
        <f>""</f>
        <v/>
      </c>
      <c r="AK396" t="str">
        <f>""</f>
        <v/>
      </c>
      <c r="AL396" t="str">
        <f>""</f>
        <v/>
      </c>
      <c r="AM396" t="str">
        <f>""</f>
        <v/>
      </c>
      <c r="AN396" t="str">
        <f>""</f>
        <v/>
      </c>
      <c r="AO396" t="str">
        <f>""</f>
        <v/>
      </c>
      <c r="AP396" t="str">
        <f>""</f>
        <v/>
      </c>
      <c r="AQ396" t="str">
        <f>""</f>
        <v/>
      </c>
      <c r="AR396" t="str">
        <f>""</f>
        <v/>
      </c>
      <c r="AS396" t="str">
        <f>""</f>
        <v/>
      </c>
      <c r="AT396" t="str">
        <f>""</f>
        <v/>
      </c>
      <c r="AU396" t="str">
        <f>""</f>
        <v/>
      </c>
      <c r="AV396" t="str">
        <f>""</f>
        <v/>
      </c>
      <c r="AW396" t="str">
        <f>""</f>
        <v/>
      </c>
      <c r="AX396" t="str">
        <f>""</f>
        <v/>
      </c>
      <c r="AY396" t="str">
        <f>""</f>
        <v/>
      </c>
    </row>
    <row r="397" spans="1:51">
      <c r="A397" t="str">
        <f>""</f>
        <v/>
      </c>
      <c r="B397" t="str">
        <f>""</f>
        <v/>
      </c>
      <c r="C397" t="str">
        <f>""</f>
        <v/>
      </c>
      <c r="D397" t="str">
        <f>""</f>
        <v/>
      </c>
      <c r="E397" t="str">
        <f>""</f>
        <v/>
      </c>
      <c r="F397" t="str">
        <f>""</f>
        <v/>
      </c>
      <c r="G397" t="str">
        <f>""</f>
        <v/>
      </c>
      <c r="H397" t="str">
        <f>""</f>
        <v/>
      </c>
      <c r="I397" t="str">
        <f>""</f>
        <v/>
      </c>
      <c r="J397" t="str">
        <f>""</f>
        <v/>
      </c>
      <c r="K397" t="str">
        <f>""</f>
        <v/>
      </c>
      <c r="L397" t="str">
        <f>""</f>
        <v/>
      </c>
      <c r="M397" t="str">
        <f>""</f>
        <v/>
      </c>
      <c r="N397" t="str">
        <f>""</f>
        <v/>
      </c>
      <c r="O397" t="str">
        <f>""</f>
        <v/>
      </c>
      <c r="P397" t="str">
        <f>""</f>
        <v/>
      </c>
      <c r="Q397" t="str">
        <f>""</f>
        <v/>
      </c>
      <c r="R397" t="str">
        <f>""</f>
        <v/>
      </c>
      <c r="S397" t="str">
        <f>""</f>
        <v/>
      </c>
      <c r="T397" t="str">
        <f>""</f>
        <v/>
      </c>
      <c r="V397" t="str">
        <f>""</f>
        <v/>
      </c>
      <c r="W397" t="str">
        <f>""</f>
        <v/>
      </c>
      <c r="X397" t="str">
        <f>""</f>
        <v/>
      </c>
      <c r="Y397" t="str">
        <f>""</f>
        <v/>
      </c>
      <c r="Z397" t="str">
        <f>""</f>
        <v/>
      </c>
      <c r="AA397" t="str">
        <f>""</f>
        <v/>
      </c>
      <c r="AB397" t="str">
        <f>""</f>
        <v/>
      </c>
      <c r="AC397" t="str">
        <f>""</f>
        <v/>
      </c>
      <c r="AD397" t="str">
        <f>""</f>
        <v/>
      </c>
      <c r="AE397" t="str">
        <f>""</f>
        <v/>
      </c>
      <c r="AF397" t="str">
        <f>""</f>
        <v/>
      </c>
      <c r="AG397" t="str">
        <f>""</f>
        <v/>
      </c>
      <c r="AH397" t="str">
        <f>""</f>
        <v/>
      </c>
      <c r="AI397" t="str">
        <f>""</f>
        <v/>
      </c>
      <c r="AJ397" t="str">
        <f>""</f>
        <v/>
      </c>
      <c r="AK397" t="str">
        <f>""</f>
        <v/>
      </c>
      <c r="AL397" t="str">
        <f>""</f>
        <v/>
      </c>
      <c r="AM397" t="str">
        <f>""</f>
        <v/>
      </c>
      <c r="AN397" t="str">
        <f>""</f>
        <v/>
      </c>
      <c r="AO397" t="str">
        <f>""</f>
        <v/>
      </c>
      <c r="AP397" t="str">
        <f>""</f>
        <v/>
      </c>
      <c r="AQ397" t="str">
        <f>""</f>
        <v/>
      </c>
      <c r="AR397" t="str">
        <f>""</f>
        <v/>
      </c>
      <c r="AS397" t="str">
        <f>""</f>
        <v/>
      </c>
      <c r="AT397" t="str">
        <f>""</f>
        <v/>
      </c>
      <c r="AU397" t="str">
        <f>""</f>
        <v/>
      </c>
      <c r="AV397" t="str">
        <f>""</f>
        <v/>
      </c>
      <c r="AW397" t="str">
        <f>""</f>
        <v/>
      </c>
      <c r="AX397" t="str">
        <f>""</f>
        <v/>
      </c>
      <c r="AY397" t="str">
        <f>""</f>
        <v/>
      </c>
    </row>
    <row r="398" spans="1:51">
      <c r="A398" t="str">
        <f>""</f>
        <v/>
      </c>
      <c r="B398" t="str">
        <f>""</f>
        <v/>
      </c>
      <c r="C398" t="str">
        <f>""</f>
        <v/>
      </c>
      <c r="D398" t="str">
        <f>""</f>
        <v/>
      </c>
      <c r="E398" t="str">
        <f>""</f>
        <v/>
      </c>
      <c r="F398" t="str">
        <f>""</f>
        <v/>
      </c>
      <c r="G398" t="str">
        <f>""</f>
        <v/>
      </c>
      <c r="H398" t="str">
        <f>""</f>
        <v/>
      </c>
      <c r="I398" t="str">
        <f>""</f>
        <v/>
      </c>
      <c r="J398" t="str">
        <f>""</f>
        <v/>
      </c>
      <c r="K398" t="str">
        <f>""</f>
        <v/>
      </c>
      <c r="L398" t="str">
        <f>""</f>
        <v/>
      </c>
      <c r="M398" t="str">
        <f>""</f>
        <v/>
      </c>
      <c r="N398" t="str">
        <f>""</f>
        <v/>
      </c>
      <c r="O398" t="str">
        <f>""</f>
        <v/>
      </c>
      <c r="P398" t="str">
        <f>""</f>
        <v/>
      </c>
      <c r="Q398" t="str">
        <f>""</f>
        <v/>
      </c>
      <c r="R398" t="str">
        <f>""</f>
        <v/>
      </c>
      <c r="S398" t="str">
        <f>""</f>
        <v/>
      </c>
      <c r="T398" t="str">
        <f>""</f>
        <v/>
      </c>
      <c r="V398" t="str">
        <f>""</f>
        <v/>
      </c>
      <c r="W398" t="str">
        <f>""</f>
        <v/>
      </c>
      <c r="X398" t="str">
        <f>""</f>
        <v/>
      </c>
      <c r="Y398" t="str">
        <f>""</f>
        <v/>
      </c>
      <c r="Z398" t="str">
        <f>""</f>
        <v/>
      </c>
      <c r="AA398" t="str">
        <f>""</f>
        <v/>
      </c>
      <c r="AB398" t="str">
        <f>""</f>
        <v/>
      </c>
      <c r="AC398" t="str">
        <f>""</f>
        <v/>
      </c>
      <c r="AD398" t="str">
        <f>""</f>
        <v/>
      </c>
      <c r="AE398" t="str">
        <f>""</f>
        <v/>
      </c>
      <c r="AF398" t="str">
        <f>""</f>
        <v/>
      </c>
      <c r="AG398" t="str">
        <f>""</f>
        <v/>
      </c>
      <c r="AH398" t="str">
        <f>""</f>
        <v/>
      </c>
      <c r="AI398" t="str">
        <f>""</f>
        <v/>
      </c>
      <c r="AJ398" t="str">
        <f>""</f>
        <v/>
      </c>
      <c r="AK398" t="str">
        <f>""</f>
        <v/>
      </c>
      <c r="AL398" t="str">
        <f>""</f>
        <v/>
      </c>
      <c r="AM398" t="str">
        <f>""</f>
        <v/>
      </c>
      <c r="AN398" t="str">
        <f>""</f>
        <v/>
      </c>
      <c r="AO398" t="str">
        <f>""</f>
        <v/>
      </c>
      <c r="AP398" t="str">
        <f>""</f>
        <v/>
      </c>
      <c r="AQ398" t="str">
        <f>""</f>
        <v/>
      </c>
      <c r="AR398" t="str">
        <f>""</f>
        <v/>
      </c>
      <c r="AS398" t="str">
        <f>""</f>
        <v/>
      </c>
      <c r="AT398" t="str">
        <f>""</f>
        <v/>
      </c>
      <c r="AU398" t="str">
        <f>""</f>
        <v/>
      </c>
      <c r="AV398" t="str">
        <f>""</f>
        <v/>
      </c>
      <c r="AW398" t="str">
        <f>""</f>
        <v/>
      </c>
      <c r="AX398" t="str">
        <f>""</f>
        <v/>
      </c>
      <c r="AY398" t="str">
        <f>""</f>
        <v/>
      </c>
    </row>
    <row r="399" spans="1:51">
      <c r="A399" t="str">
        <f>""</f>
        <v/>
      </c>
      <c r="B399" t="str">
        <f>""</f>
        <v/>
      </c>
      <c r="C399" t="str">
        <f>""</f>
        <v/>
      </c>
      <c r="D399" t="str">
        <f>""</f>
        <v/>
      </c>
      <c r="E399" t="str">
        <f>""</f>
        <v/>
      </c>
      <c r="F399" t="str">
        <f>""</f>
        <v/>
      </c>
      <c r="G399" t="str">
        <f>""</f>
        <v/>
      </c>
      <c r="H399" t="str">
        <f>""</f>
        <v/>
      </c>
      <c r="I399" t="str">
        <f>""</f>
        <v/>
      </c>
      <c r="J399" t="str">
        <f>""</f>
        <v/>
      </c>
      <c r="K399" t="str">
        <f>""</f>
        <v/>
      </c>
      <c r="L399" t="str">
        <f>""</f>
        <v/>
      </c>
      <c r="M399" t="str">
        <f>""</f>
        <v/>
      </c>
      <c r="N399" t="str">
        <f>""</f>
        <v/>
      </c>
      <c r="O399" t="str">
        <f>""</f>
        <v/>
      </c>
      <c r="P399" t="str">
        <f>""</f>
        <v/>
      </c>
      <c r="Q399" t="str">
        <f>""</f>
        <v/>
      </c>
      <c r="R399" t="str">
        <f>""</f>
        <v/>
      </c>
      <c r="S399" t="str">
        <f>""</f>
        <v/>
      </c>
      <c r="T399" t="str">
        <f>""</f>
        <v/>
      </c>
      <c r="V399" t="str">
        <f>""</f>
        <v/>
      </c>
      <c r="W399" t="str">
        <f>""</f>
        <v/>
      </c>
      <c r="X399" t="str">
        <f>""</f>
        <v/>
      </c>
      <c r="Y399" t="str">
        <f>""</f>
        <v/>
      </c>
      <c r="Z399" t="str">
        <f>""</f>
        <v/>
      </c>
      <c r="AA399" t="str">
        <f>""</f>
        <v/>
      </c>
      <c r="AB399" t="str">
        <f>""</f>
        <v/>
      </c>
      <c r="AC399" t="str">
        <f>""</f>
        <v/>
      </c>
      <c r="AD399" t="str">
        <f>""</f>
        <v/>
      </c>
      <c r="AE399" t="str">
        <f>""</f>
        <v/>
      </c>
      <c r="AF399" t="str">
        <f>""</f>
        <v/>
      </c>
      <c r="AG399" t="str">
        <f>""</f>
        <v/>
      </c>
      <c r="AH399" t="str">
        <f>""</f>
        <v/>
      </c>
      <c r="AI399" t="str">
        <f>""</f>
        <v/>
      </c>
      <c r="AJ399" t="str">
        <f>""</f>
        <v/>
      </c>
      <c r="AK399" t="str">
        <f>""</f>
        <v/>
      </c>
      <c r="AL399" t="str">
        <f>""</f>
        <v/>
      </c>
      <c r="AM399" t="str">
        <f>""</f>
        <v/>
      </c>
      <c r="AN399" t="str">
        <f>""</f>
        <v/>
      </c>
      <c r="AO399" t="str">
        <f>""</f>
        <v/>
      </c>
      <c r="AP399" t="str">
        <f>""</f>
        <v/>
      </c>
      <c r="AQ399" t="str">
        <f>""</f>
        <v/>
      </c>
      <c r="AR399" t="str">
        <f>""</f>
        <v/>
      </c>
      <c r="AS399" t="str">
        <f>""</f>
        <v/>
      </c>
      <c r="AT399" t="str">
        <f>""</f>
        <v/>
      </c>
      <c r="AU399" t="str">
        <f>""</f>
        <v/>
      </c>
      <c r="AV399" t="str">
        <f>""</f>
        <v/>
      </c>
      <c r="AW399" t="str">
        <f>""</f>
        <v/>
      </c>
      <c r="AX399" t="str">
        <f>""</f>
        <v/>
      </c>
      <c r="AY399" t="str">
        <f>""</f>
        <v/>
      </c>
    </row>
    <row r="400" spans="1:51">
      <c r="A400" t="str">
        <f>""</f>
        <v/>
      </c>
      <c r="B400" t="str">
        <f>""</f>
        <v/>
      </c>
      <c r="C400" t="str">
        <f>""</f>
        <v/>
      </c>
      <c r="D400" t="str">
        <f>""</f>
        <v/>
      </c>
      <c r="E400" t="str">
        <f>""</f>
        <v/>
      </c>
      <c r="F400" t="str">
        <f>""</f>
        <v/>
      </c>
      <c r="G400" t="str">
        <f>""</f>
        <v/>
      </c>
      <c r="H400" t="str">
        <f>""</f>
        <v/>
      </c>
      <c r="I400" t="str">
        <f>""</f>
        <v/>
      </c>
      <c r="J400" t="str">
        <f>""</f>
        <v/>
      </c>
      <c r="K400" t="str">
        <f>""</f>
        <v/>
      </c>
      <c r="L400" t="str">
        <f>""</f>
        <v/>
      </c>
      <c r="M400" t="str">
        <f>""</f>
        <v/>
      </c>
      <c r="N400" t="str">
        <f>""</f>
        <v/>
      </c>
      <c r="O400" t="str">
        <f>""</f>
        <v/>
      </c>
      <c r="P400" t="str">
        <f>""</f>
        <v/>
      </c>
      <c r="Q400" t="str">
        <f>""</f>
        <v/>
      </c>
      <c r="R400" t="str">
        <f>""</f>
        <v/>
      </c>
      <c r="S400" t="str">
        <f>""</f>
        <v/>
      </c>
      <c r="T400" t="str">
        <f>""</f>
        <v/>
      </c>
      <c r="V400" t="str">
        <f>""</f>
        <v/>
      </c>
      <c r="W400" t="str">
        <f>""</f>
        <v/>
      </c>
      <c r="X400" t="str">
        <f>""</f>
        <v/>
      </c>
      <c r="Y400" t="str">
        <f>""</f>
        <v/>
      </c>
      <c r="Z400" t="str">
        <f>""</f>
        <v/>
      </c>
      <c r="AA400" t="str">
        <f>""</f>
        <v/>
      </c>
      <c r="AB400" t="str">
        <f>""</f>
        <v/>
      </c>
      <c r="AC400" t="str">
        <f>""</f>
        <v/>
      </c>
      <c r="AD400" t="str">
        <f>""</f>
        <v/>
      </c>
      <c r="AE400" t="str">
        <f>""</f>
        <v/>
      </c>
      <c r="AF400" t="str">
        <f>""</f>
        <v/>
      </c>
      <c r="AG400" t="str">
        <f>""</f>
        <v/>
      </c>
      <c r="AH400" t="str">
        <f>""</f>
        <v/>
      </c>
      <c r="AI400" t="str">
        <f>""</f>
        <v/>
      </c>
      <c r="AJ400" t="str">
        <f>""</f>
        <v/>
      </c>
      <c r="AK400" t="str">
        <f>""</f>
        <v/>
      </c>
      <c r="AL400" t="str">
        <f>""</f>
        <v/>
      </c>
      <c r="AM400" t="str">
        <f>""</f>
        <v/>
      </c>
      <c r="AN400" t="str">
        <f>""</f>
        <v/>
      </c>
      <c r="AO400" t="str">
        <f>""</f>
        <v/>
      </c>
      <c r="AP400" t="str">
        <f>""</f>
        <v/>
      </c>
      <c r="AQ400" t="str">
        <f>""</f>
        <v/>
      </c>
      <c r="AR400" t="str">
        <f>""</f>
        <v/>
      </c>
      <c r="AS400" t="str">
        <f>""</f>
        <v/>
      </c>
      <c r="AT400" t="str">
        <f>""</f>
        <v/>
      </c>
      <c r="AU400" t="str">
        <f>""</f>
        <v/>
      </c>
      <c r="AV400" t="str">
        <f>""</f>
        <v/>
      </c>
      <c r="AW400" t="str">
        <f>""</f>
        <v/>
      </c>
      <c r="AX400" t="str">
        <f>""</f>
        <v/>
      </c>
      <c r="AY400" t="str">
        <f>""</f>
        <v/>
      </c>
    </row>
    <row r="401" spans="1:51">
      <c r="A401" t="str">
        <f>""</f>
        <v/>
      </c>
      <c r="B401" t="str">
        <f>""</f>
        <v/>
      </c>
      <c r="C401" t="str">
        <f>""</f>
        <v/>
      </c>
      <c r="D401" t="str">
        <f>""</f>
        <v/>
      </c>
      <c r="E401" t="str">
        <f>""</f>
        <v/>
      </c>
      <c r="F401" t="str">
        <f>""</f>
        <v/>
      </c>
      <c r="G401" t="str">
        <f>""</f>
        <v/>
      </c>
      <c r="H401" t="str">
        <f>""</f>
        <v/>
      </c>
      <c r="I401" t="str">
        <f>""</f>
        <v/>
      </c>
      <c r="J401" t="str">
        <f>""</f>
        <v/>
      </c>
      <c r="K401" t="str">
        <f>""</f>
        <v/>
      </c>
      <c r="L401" t="str">
        <f>""</f>
        <v/>
      </c>
      <c r="M401" t="str">
        <f>""</f>
        <v/>
      </c>
      <c r="N401" t="str">
        <f>""</f>
        <v/>
      </c>
      <c r="O401" t="str">
        <f>""</f>
        <v/>
      </c>
      <c r="P401" t="str">
        <f>""</f>
        <v/>
      </c>
      <c r="Q401" t="str">
        <f>""</f>
        <v/>
      </c>
      <c r="R401" t="str">
        <f>""</f>
        <v/>
      </c>
      <c r="S401" t="str">
        <f>""</f>
        <v/>
      </c>
      <c r="T401" t="str">
        <f>""</f>
        <v/>
      </c>
      <c r="V401" t="str">
        <f>""</f>
        <v/>
      </c>
      <c r="W401" t="str">
        <f>""</f>
        <v/>
      </c>
      <c r="X401" t="str">
        <f>""</f>
        <v/>
      </c>
      <c r="Y401" t="str">
        <f>""</f>
        <v/>
      </c>
      <c r="Z401" t="str">
        <f>""</f>
        <v/>
      </c>
      <c r="AA401" t="str">
        <f>""</f>
        <v/>
      </c>
      <c r="AB401" t="str">
        <f>""</f>
        <v/>
      </c>
      <c r="AC401" t="str">
        <f>""</f>
        <v/>
      </c>
      <c r="AD401" t="str">
        <f>""</f>
        <v/>
      </c>
      <c r="AE401" t="str">
        <f>""</f>
        <v/>
      </c>
      <c r="AF401" t="str">
        <f>""</f>
        <v/>
      </c>
      <c r="AG401" t="str">
        <f>""</f>
        <v/>
      </c>
      <c r="AH401" t="str">
        <f>""</f>
        <v/>
      </c>
      <c r="AI401" t="str">
        <f>""</f>
        <v/>
      </c>
      <c r="AJ401" t="str">
        <f>""</f>
        <v/>
      </c>
      <c r="AK401" t="str">
        <f>""</f>
        <v/>
      </c>
      <c r="AL401" t="str">
        <f>""</f>
        <v/>
      </c>
      <c r="AM401" t="str">
        <f>""</f>
        <v/>
      </c>
      <c r="AN401" t="str">
        <f>""</f>
        <v/>
      </c>
      <c r="AO401" t="str">
        <f>""</f>
        <v/>
      </c>
      <c r="AP401" t="str">
        <f>""</f>
        <v/>
      </c>
      <c r="AQ401" t="str">
        <f>""</f>
        <v/>
      </c>
      <c r="AR401" t="str">
        <f>""</f>
        <v/>
      </c>
      <c r="AS401" t="str">
        <f>""</f>
        <v/>
      </c>
      <c r="AT401" t="str">
        <f>""</f>
        <v/>
      </c>
      <c r="AU401" t="str">
        <f>""</f>
        <v/>
      </c>
      <c r="AV401" t="str">
        <f>""</f>
        <v/>
      </c>
      <c r="AW401" t="str">
        <f>""</f>
        <v/>
      </c>
      <c r="AX401" t="str">
        <f>""</f>
        <v/>
      </c>
      <c r="AY401" t="str">
        <f>""</f>
        <v/>
      </c>
    </row>
    <row r="402" spans="1:51">
      <c r="A402" t="str">
        <f>""</f>
        <v/>
      </c>
      <c r="B402" t="str">
        <f>""</f>
        <v/>
      </c>
      <c r="C402" t="str">
        <f>""</f>
        <v/>
      </c>
      <c r="D402" t="str">
        <f>""</f>
        <v/>
      </c>
      <c r="E402" t="str">
        <f>""</f>
        <v/>
      </c>
      <c r="F402" t="str">
        <f>""</f>
        <v/>
      </c>
      <c r="G402" t="str">
        <f>""</f>
        <v/>
      </c>
      <c r="H402" t="str">
        <f>""</f>
        <v/>
      </c>
      <c r="I402" t="str">
        <f>""</f>
        <v/>
      </c>
      <c r="J402" t="str">
        <f>""</f>
        <v/>
      </c>
      <c r="K402" t="str">
        <f>""</f>
        <v/>
      </c>
      <c r="L402" t="str">
        <f>""</f>
        <v/>
      </c>
      <c r="M402" t="str">
        <f>""</f>
        <v/>
      </c>
      <c r="N402" t="str">
        <f>""</f>
        <v/>
      </c>
      <c r="O402" t="str">
        <f>""</f>
        <v/>
      </c>
      <c r="P402" t="str">
        <f>""</f>
        <v/>
      </c>
      <c r="Q402" t="str">
        <f>""</f>
        <v/>
      </c>
      <c r="R402" t="str">
        <f>""</f>
        <v/>
      </c>
      <c r="S402" t="str">
        <f>""</f>
        <v/>
      </c>
      <c r="T402" t="str">
        <f>""</f>
        <v/>
      </c>
      <c r="V402" t="str">
        <f>""</f>
        <v/>
      </c>
      <c r="W402" t="str">
        <f>""</f>
        <v/>
      </c>
      <c r="X402" t="str">
        <f>""</f>
        <v/>
      </c>
      <c r="Y402" t="str">
        <f>""</f>
        <v/>
      </c>
      <c r="Z402" t="str">
        <f>""</f>
        <v/>
      </c>
      <c r="AA402" t="str">
        <f>""</f>
        <v/>
      </c>
      <c r="AB402" t="str">
        <f>""</f>
        <v/>
      </c>
      <c r="AC402" t="str">
        <f>""</f>
        <v/>
      </c>
      <c r="AD402" t="str">
        <f>""</f>
        <v/>
      </c>
      <c r="AE402" t="str">
        <f>""</f>
        <v/>
      </c>
      <c r="AF402" t="str">
        <f>""</f>
        <v/>
      </c>
      <c r="AG402" t="str">
        <f>""</f>
        <v/>
      </c>
      <c r="AH402" t="str">
        <f>""</f>
        <v/>
      </c>
      <c r="AI402" t="str">
        <f>""</f>
        <v/>
      </c>
      <c r="AJ402" t="str">
        <f>""</f>
        <v/>
      </c>
      <c r="AK402" t="str">
        <f>""</f>
        <v/>
      </c>
      <c r="AL402" t="str">
        <f>""</f>
        <v/>
      </c>
      <c r="AM402" t="str">
        <f>""</f>
        <v/>
      </c>
      <c r="AN402" t="str">
        <f>""</f>
        <v/>
      </c>
      <c r="AO402" t="str">
        <f>""</f>
        <v/>
      </c>
      <c r="AP402" t="str">
        <f>""</f>
        <v/>
      </c>
      <c r="AQ402" t="str">
        <f>""</f>
        <v/>
      </c>
      <c r="AR402" t="str">
        <f>""</f>
        <v/>
      </c>
      <c r="AS402" t="str">
        <f>""</f>
        <v/>
      </c>
      <c r="AT402" t="str">
        <f>""</f>
        <v/>
      </c>
      <c r="AU402" t="str">
        <f>""</f>
        <v/>
      </c>
      <c r="AV402" t="str">
        <f>""</f>
        <v/>
      </c>
      <c r="AW402" t="str">
        <f>""</f>
        <v/>
      </c>
      <c r="AX402" t="str">
        <f>""</f>
        <v/>
      </c>
      <c r="AY402" t="str">
        <f>""</f>
        <v/>
      </c>
    </row>
    <row r="403" spans="1:51">
      <c r="A403" t="str">
        <f>""</f>
        <v/>
      </c>
      <c r="B403" t="str">
        <f>""</f>
        <v/>
      </c>
      <c r="C403" t="str">
        <f>""</f>
        <v/>
      </c>
      <c r="D403" t="str">
        <f>""</f>
        <v/>
      </c>
      <c r="E403" t="str">
        <f>""</f>
        <v/>
      </c>
      <c r="F403" t="str">
        <f>""</f>
        <v/>
      </c>
      <c r="G403" t="str">
        <f>""</f>
        <v/>
      </c>
      <c r="H403" t="str">
        <f>""</f>
        <v/>
      </c>
      <c r="I403" t="str">
        <f>""</f>
        <v/>
      </c>
      <c r="J403" t="str">
        <f>""</f>
        <v/>
      </c>
      <c r="K403" t="str">
        <f>""</f>
        <v/>
      </c>
      <c r="L403" t="str">
        <f>""</f>
        <v/>
      </c>
      <c r="M403" t="str">
        <f>""</f>
        <v/>
      </c>
      <c r="N403" t="str">
        <f>""</f>
        <v/>
      </c>
      <c r="O403" t="str">
        <f>""</f>
        <v/>
      </c>
      <c r="P403" t="str">
        <f>""</f>
        <v/>
      </c>
      <c r="Q403" t="str">
        <f>""</f>
        <v/>
      </c>
      <c r="R403" t="str">
        <f>""</f>
        <v/>
      </c>
      <c r="S403" t="str">
        <f>""</f>
        <v/>
      </c>
      <c r="T403" t="str">
        <f>""</f>
        <v/>
      </c>
      <c r="V403" t="str">
        <f>""</f>
        <v/>
      </c>
      <c r="W403" t="str">
        <f>""</f>
        <v/>
      </c>
      <c r="X403" t="str">
        <f>""</f>
        <v/>
      </c>
      <c r="Y403" t="str">
        <f>""</f>
        <v/>
      </c>
      <c r="Z403" t="str">
        <f>""</f>
        <v/>
      </c>
      <c r="AA403" t="str">
        <f>""</f>
        <v/>
      </c>
      <c r="AB403" t="str">
        <f>""</f>
        <v/>
      </c>
      <c r="AC403" t="str">
        <f>""</f>
        <v/>
      </c>
      <c r="AD403" t="str">
        <f>""</f>
        <v/>
      </c>
      <c r="AE403" t="str">
        <f>""</f>
        <v/>
      </c>
      <c r="AF403" t="str">
        <f>""</f>
        <v/>
      </c>
      <c r="AG403" t="str">
        <f>""</f>
        <v/>
      </c>
      <c r="AH403" t="str">
        <f>""</f>
        <v/>
      </c>
      <c r="AI403" t="str">
        <f>""</f>
        <v/>
      </c>
      <c r="AJ403" t="str">
        <f>""</f>
        <v/>
      </c>
      <c r="AK403" t="str">
        <f>""</f>
        <v/>
      </c>
      <c r="AL403" t="str">
        <f>""</f>
        <v/>
      </c>
      <c r="AM403" t="str">
        <f>""</f>
        <v/>
      </c>
      <c r="AN403" t="str">
        <f>""</f>
        <v/>
      </c>
      <c r="AO403" t="str">
        <f>""</f>
        <v/>
      </c>
      <c r="AP403" t="str">
        <f>""</f>
        <v/>
      </c>
      <c r="AQ403" t="str">
        <f>""</f>
        <v/>
      </c>
      <c r="AR403" t="str">
        <f>""</f>
        <v/>
      </c>
      <c r="AS403" t="str">
        <f>""</f>
        <v/>
      </c>
      <c r="AT403" t="str">
        <f>""</f>
        <v/>
      </c>
      <c r="AU403" t="str">
        <f>""</f>
        <v/>
      </c>
      <c r="AV403" t="str">
        <f>""</f>
        <v/>
      </c>
      <c r="AW403" t="str">
        <f>""</f>
        <v/>
      </c>
      <c r="AX403" t="str">
        <f>""</f>
        <v/>
      </c>
      <c r="AY403" t="str">
        <f>""</f>
        <v/>
      </c>
    </row>
    <row r="404" spans="1:51">
      <c r="A404" t="str">
        <f>""</f>
        <v/>
      </c>
      <c r="B404" t="str">
        <f>""</f>
        <v/>
      </c>
      <c r="C404" t="str">
        <f>""</f>
        <v/>
      </c>
      <c r="D404" t="str">
        <f>""</f>
        <v/>
      </c>
      <c r="E404" t="str">
        <f>""</f>
        <v/>
      </c>
      <c r="F404" t="str">
        <f>""</f>
        <v/>
      </c>
      <c r="G404" t="str">
        <f>""</f>
        <v/>
      </c>
      <c r="H404" t="str">
        <f>""</f>
        <v/>
      </c>
      <c r="I404" t="str">
        <f>""</f>
        <v/>
      </c>
      <c r="J404" t="str">
        <f>""</f>
        <v/>
      </c>
      <c r="K404" t="str">
        <f>""</f>
        <v/>
      </c>
      <c r="L404" t="str">
        <f>""</f>
        <v/>
      </c>
      <c r="M404" t="str">
        <f>""</f>
        <v/>
      </c>
      <c r="N404" t="str">
        <f>""</f>
        <v/>
      </c>
      <c r="O404" t="str">
        <f>""</f>
        <v/>
      </c>
      <c r="P404" t="str">
        <f>""</f>
        <v/>
      </c>
      <c r="Q404" t="str">
        <f>""</f>
        <v/>
      </c>
      <c r="R404" t="str">
        <f>""</f>
        <v/>
      </c>
      <c r="S404" t="str">
        <f>""</f>
        <v/>
      </c>
      <c r="T404" t="str">
        <f>""</f>
        <v/>
      </c>
      <c r="V404" t="str">
        <f>""</f>
        <v/>
      </c>
      <c r="W404" t="str">
        <f>""</f>
        <v/>
      </c>
      <c r="X404" t="str">
        <f>""</f>
        <v/>
      </c>
      <c r="Y404" t="str">
        <f>""</f>
        <v/>
      </c>
      <c r="Z404" t="str">
        <f>""</f>
        <v/>
      </c>
      <c r="AA404" t="str">
        <f>""</f>
        <v/>
      </c>
      <c r="AB404" t="str">
        <f>""</f>
        <v/>
      </c>
      <c r="AC404" t="str">
        <f>""</f>
        <v/>
      </c>
      <c r="AD404" t="str">
        <f>""</f>
        <v/>
      </c>
      <c r="AE404" t="str">
        <f>""</f>
        <v/>
      </c>
      <c r="AF404" t="str">
        <f>""</f>
        <v/>
      </c>
      <c r="AG404" t="str">
        <f>""</f>
        <v/>
      </c>
      <c r="AH404" t="str">
        <f>""</f>
        <v/>
      </c>
      <c r="AI404" t="str">
        <f>""</f>
        <v/>
      </c>
      <c r="AJ404" t="str">
        <f>""</f>
        <v/>
      </c>
      <c r="AK404" t="str">
        <f>""</f>
        <v/>
      </c>
      <c r="AL404" t="str">
        <f>""</f>
        <v/>
      </c>
      <c r="AM404" t="str">
        <f>""</f>
        <v/>
      </c>
      <c r="AN404" t="str">
        <f>""</f>
        <v/>
      </c>
      <c r="AO404" t="str">
        <f>""</f>
        <v/>
      </c>
      <c r="AP404" t="str">
        <f>""</f>
        <v/>
      </c>
      <c r="AQ404" t="str">
        <f>""</f>
        <v/>
      </c>
      <c r="AR404" t="str">
        <f>""</f>
        <v/>
      </c>
      <c r="AS404" t="str">
        <f>""</f>
        <v/>
      </c>
      <c r="AT404" t="str">
        <f>""</f>
        <v/>
      </c>
      <c r="AU404" t="str">
        <f>""</f>
        <v/>
      </c>
      <c r="AV404" t="str">
        <f>""</f>
        <v/>
      </c>
      <c r="AW404" t="str">
        <f>""</f>
        <v/>
      </c>
      <c r="AX404" t="str">
        <f>""</f>
        <v/>
      </c>
      <c r="AY404" t="str">
        <f>""</f>
        <v/>
      </c>
    </row>
    <row r="405" spans="1:51">
      <c r="A405" t="str">
        <f>""</f>
        <v/>
      </c>
      <c r="B405" t="str">
        <f>""</f>
        <v/>
      </c>
      <c r="C405" t="str">
        <f>""</f>
        <v/>
      </c>
      <c r="D405" t="str">
        <f>""</f>
        <v/>
      </c>
      <c r="E405" t="str">
        <f>""</f>
        <v/>
      </c>
      <c r="F405" t="str">
        <f>""</f>
        <v/>
      </c>
      <c r="G405" t="str">
        <f>""</f>
        <v/>
      </c>
      <c r="H405" t="str">
        <f>""</f>
        <v/>
      </c>
      <c r="I405" t="str">
        <f>""</f>
        <v/>
      </c>
      <c r="J405" t="str">
        <f>""</f>
        <v/>
      </c>
      <c r="K405" t="str">
        <f>""</f>
        <v/>
      </c>
      <c r="L405" t="str">
        <f>""</f>
        <v/>
      </c>
      <c r="M405" t="str">
        <f>""</f>
        <v/>
      </c>
      <c r="N405" t="str">
        <f>""</f>
        <v/>
      </c>
      <c r="O405" t="str">
        <f>""</f>
        <v/>
      </c>
      <c r="P405" t="str">
        <f>""</f>
        <v/>
      </c>
      <c r="Q405" t="str">
        <f>""</f>
        <v/>
      </c>
      <c r="R405" t="str">
        <f>""</f>
        <v/>
      </c>
      <c r="S405" t="str">
        <f>""</f>
        <v/>
      </c>
      <c r="T405" t="str">
        <f>""</f>
        <v/>
      </c>
      <c r="V405" t="str">
        <f>""</f>
        <v/>
      </c>
      <c r="W405" t="str">
        <f>""</f>
        <v/>
      </c>
      <c r="X405" t="str">
        <f>""</f>
        <v/>
      </c>
      <c r="Y405" t="str">
        <f>""</f>
        <v/>
      </c>
      <c r="Z405" t="str">
        <f>""</f>
        <v/>
      </c>
      <c r="AA405" t="str">
        <f>""</f>
        <v/>
      </c>
      <c r="AB405" t="str">
        <f>""</f>
        <v/>
      </c>
      <c r="AC405" t="str">
        <f>""</f>
        <v/>
      </c>
      <c r="AD405" t="str">
        <f>""</f>
        <v/>
      </c>
      <c r="AE405" t="str">
        <f>""</f>
        <v/>
      </c>
      <c r="AF405" t="str">
        <f>""</f>
        <v/>
      </c>
      <c r="AG405" t="str">
        <f>""</f>
        <v/>
      </c>
      <c r="AH405" t="str">
        <f>""</f>
        <v/>
      </c>
      <c r="AI405" t="str">
        <f>""</f>
        <v/>
      </c>
      <c r="AJ405" t="str">
        <f>""</f>
        <v/>
      </c>
      <c r="AK405" t="str">
        <f>""</f>
        <v/>
      </c>
      <c r="AL405" t="str">
        <f>""</f>
        <v/>
      </c>
      <c r="AM405" t="str">
        <f>""</f>
        <v/>
      </c>
      <c r="AN405" t="str">
        <f>""</f>
        <v/>
      </c>
      <c r="AO405" t="str">
        <f>""</f>
        <v/>
      </c>
      <c r="AP405" t="str">
        <f>""</f>
        <v/>
      </c>
      <c r="AQ405" t="str">
        <f>""</f>
        <v/>
      </c>
      <c r="AR405" t="str">
        <f>""</f>
        <v/>
      </c>
      <c r="AS405" t="str">
        <f>""</f>
        <v/>
      </c>
      <c r="AT405" t="str">
        <f>""</f>
        <v/>
      </c>
      <c r="AU405" t="str">
        <f>""</f>
        <v/>
      </c>
      <c r="AV405" t="str">
        <f>""</f>
        <v/>
      </c>
      <c r="AW405" t="str">
        <f>""</f>
        <v/>
      </c>
      <c r="AX405" t="str">
        <f>""</f>
        <v/>
      </c>
      <c r="AY405" t="str">
        <f>""</f>
        <v/>
      </c>
    </row>
    <row r="406" spans="1:51">
      <c r="A406" t="str">
        <f>""</f>
        <v/>
      </c>
      <c r="B406" t="str">
        <f>""</f>
        <v/>
      </c>
      <c r="C406" t="str">
        <f>""</f>
        <v/>
      </c>
      <c r="D406" t="str">
        <f>""</f>
        <v/>
      </c>
      <c r="E406" t="str">
        <f>""</f>
        <v/>
      </c>
      <c r="F406" t="str">
        <f>""</f>
        <v/>
      </c>
      <c r="G406" t="str">
        <f>""</f>
        <v/>
      </c>
      <c r="H406" t="str">
        <f>""</f>
        <v/>
      </c>
      <c r="I406" t="str">
        <f>""</f>
        <v/>
      </c>
      <c r="J406" t="str">
        <f>""</f>
        <v/>
      </c>
      <c r="K406" t="str">
        <f>""</f>
        <v/>
      </c>
      <c r="L406" t="str">
        <f>""</f>
        <v/>
      </c>
      <c r="M406" t="str">
        <f>""</f>
        <v/>
      </c>
      <c r="N406" t="str">
        <f>""</f>
        <v/>
      </c>
      <c r="O406" t="str">
        <f>""</f>
        <v/>
      </c>
      <c r="P406" t="str">
        <f>""</f>
        <v/>
      </c>
      <c r="Q406" t="str">
        <f>""</f>
        <v/>
      </c>
      <c r="R406" t="str">
        <f>""</f>
        <v/>
      </c>
      <c r="S406" t="str">
        <f>""</f>
        <v/>
      </c>
      <c r="T406" t="str">
        <f>""</f>
        <v/>
      </c>
      <c r="V406" t="str">
        <f>""</f>
        <v/>
      </c>
      <c r="W406" t="str">
        <f>""</f>
        <v/>
      </c>
      <c r="X406" t="str">
        <f>""</f>
        <v/>
      </c>
      <c r="Y406" t="str">
        <f>""</f>
        <v/>
      </c>
      <c r="Z406" t="str">
        <f>""</f>
        <v/>
      </c>
      <c r="AA406" t="str">
        <f>""</f>
        <v/>
      </c>
      <c r="AB406" t="str">
        <f>""</f>
        <v/>
      </c>
      <c r="AC406" t="str">
        <f>""</f>
        <v/>
      </c>
      <c r="AD406" t="str">
        <f>""</f>
        <v/>
      </c>
      <c r="AE406" t="str">
        <f>""</f>
        <v/>
      </c>
      <c r="AF406" t="str">
        <f>""</f>
        <v/>
      </c>
      <c r="AG406" t="str">
        <f>""</f>
        <v/>
      </c>
      <c r="AH406" t="str">
        <f>""</f>
        <v/>
      </c>
      <c r="AI406" t="str">
        <f>""</f>
        <v/>
      </c>
      <c r="AJ406" t="str">
        <f>""</f>
        <v/>
      </c>
      <c r="AK406" t="str">
        <f>""</f>
        <v/>
      </c>
      <c r="AL406" t="str">
        <f>""</f>
        <v/>
      </c>
      <c r="AM406" t="str">
        <f>""</f>
        <v/>
      </c>
      <c r="AN406" t="str">
        <f>""</f>
        <v/>
      </c>
      <c r="AO406" t="str">
        <f>""</f>
        <v/>
      </c>
      <c r="AP406" t="str">
        <f>""</f>
        <v/>
      </c>
      <c r="AQ406" t="str">
        <f>""</f>
        <v/>
      </c>
      <c r="AR406" t="str">
        <f>""</f>
        <v/>
      </c>
      <c r="AS406" t="str">
        <f>""</f>
        <v/>
      </c>
      <c r="AT406" t="str">
        <f>""</f>
        <v/>
      </c>
      <c r="AU406" t="str">
        <f>""</f>
        <v/>
      </c>
      <c r="AV406" t="str">
        <f>""</f>
        <v/>
      </c>
      <c r="AW406" t="str">
        <f>""</f>
        <v/>
      </c>
      <c r="AX406" t="str">
        <f>""</f>
        <v/>
      </c>
      <c r="AY406" t="str">
        <f>""</f>
        <v/>
      </c>
    </row>
    <row r="407" spans="1:51">
      <c r="A407" t="str">
        <f>""</f>
        <v/>
      </c>
      <c r="B407" t="str">
        <f>""</f>
        <v/>
      </c>
      <c r="C407" t="str">
        <f>""</f>
        <v/>
      </c>
      <c r="D407" t="str">
        <f>""</f>
        <v/>
      </c>
      <c r="E407" t="str">
        <f>""</f>
        <v/>
      </c>
      <c r="F407" t="str">
        <f>""</f>
        <v/>
      </c>
      <c r="G407" t="str">
        <f>""</f>
        <v/>
      </c>
      <c r="H407" t="str">
        <f>""</f>
        <v/>
      </c>
      <c r="I407" t="str">
        <f>""</f>
        <v/>
      </c>
      <c r="J407" t="str">
        <f>""</f>
        <v/>
      </c>
      <c r="K407" t="str">
        <f>""</f>
        <v/>
      </c>
      <c r="L407" t="str">
        <f>""</f>
        <v/>
      </c>
      <c r="M407" t="str">
        <f>""</f>
        <v/>
      </c>
      <c r="N407" t="str">
        <f>""</f>
        <v/>
      </c>
      <c r="O407" t="str">
        <f>""</f>
        <v/>
      </c>
      <c r="P407" t="str">
        <f>""</f>
        <v/>
      </c>
      <c r="Q407" t="str">
        <f>""</f>
        <v/>
      </c>
      <c r="R407" t="str">
        <f>""</f>
        <v/>
      </c>
      <c r="S407" t="str">
        <f>""</f>
        <v/>
      </c>
      <c r="T407" t="str">
        <f>""</f>
        <v/>
      </c>
      <c r="V407" t="str">
        <f>""</f>
        <v/>
      </c>
      <c r="W407" t="str">
        <f>""</f>
        <v/>
      </c>
      <c r="X407" t="str">
        <f>""</f>
        <v/>
      </c>
      <c r="Y407" t="str">
        <f>""</f>
        <v/>
      </c>
      <c r="Z407" t="str">
        <f>""</f>
        <v/>
      </c>
      <c r="AA407" t="str">
        <f>""</f>
        <v/>
      </c>
      <c r="AB407" t="str">
        <f>""</f>
        <v/>
      </c>
      <c r="AC407" t="str">
        <f>""</f>
        <v/>
      </c>
      <c r="AD407" t="str">
        <f>""</f>
        <v/>
      </c>
      <c r="AE407" t="str">
        <f>""</f>
        <v/>
      </c>
      <c r="AF407" t="str">
        <f>""</f>
        <v/>
      </c>
      <c r="AG407" t="str">
        <f>""</f>
        <v/>
      </c>
      <c r="AH407" t="str">
        <f>""</f>
        <v/>
      </c>
      <c r="AI407" t="str">
        <f>""</f>
        <v/>
      </c>
      <c r="AJ407" t="str">
        <f>""</f>
        <v/>
      </c>
      <c r="AK407" t="str">
        <f>""</f>
        <v/>
      </c>
      <c r="AL407" t="str">
        <f>""</f>
        <v/>
      </c>
      <c r="AM407" t="str">
        <f>""</f>
        <v/>
      </c>
      <c r="AN407" t="str">
        <f>""</f>
        <v/>
      </c>
      <c r="AO407" t="str">
        <f>""</f>
        <v/>
      </c>
      <c r="AP407" t="str">
        <f>""</f>
        <v/>
      </c>
      <c r="AQ407" t="str">
        <f>""</f>
        <v/>
      </c>
      <c r="AR407" t="str">
        <f>""</f>
        <v/>
      </c>
      <c r="AS407" t="str">
        <f>""</f>
        <v/>
      </c>
      <c r="AT407" t="str">
        <f>""</f>
        <v/>
      </c>
      <c r="AU407" t="str">
        <f>""</f>
        <v/>
      </c>
      <c r="AV407" t="str">
        <f>""</f>
        <v/>
      </c>
      <c r="AW407" t="str">
        <f>""</f>
        <v/>
      </c>
      <c r="AX407" t="str">
        <f>""</f>
        <v/>
      </c>
      <c r="AY407" t="str">
        <f>""</f>
        <v/>
      </c>
    </row>
    <row r="408" spans="1:51">
      <c r="A408" t="str">
        <f>""</f>
        <v/>
      </c>
      <c r="B408" t="str">
        <f>""</f>
        <v/>
      </c>
      <c r="C408" t="str">
        <f>""</f>
        <v/>
      </c>
      <c r="D408" t="str">
        <f>""</f>
        <v/>
      </c>
      <c r="E408" t="str">
        <f>""</f>
        <v/>
      </c>
      <c r="F408" t="str">
        <f>""</f>
        <v/>
      </c>
      <c r="G408" t="str">
        <f>""</f>
        <v/>
      </c>
      <c r="H408" t="str">
        <f>""</f>
        <v/>
      </c>
      <c r="I408" t="str">
        <f>""</f>
        <v/>
      </c>
      <c r="J408" t="str">
        <f>""</f>
        <v/>
      </c>
      <c r="K408" t="str">
        <f>""</f>
        <v/>
      </c>
      <c r="L408" t="str">
        <f>""</f>
        <v/>
      </c>
      <c r="M408" t="str">
        <f>""</f>
        <v/>
      </c>
      <c r="N408" t="str">
        <f>""</f>
        <v/>
      </c>
      <c r="O408" t="str">
        <f>""</f>
        <v/>
      </c>
      <c r="P408" t="str">
        <f>""</f>
        <v/>
      </c>
      <c r="Q408" t="str">
        <f>""</f>
        <v/>
      </c>
      <c r="R408" t="str">
        <f>""</f>
        <v/>
      </c>
      <c r="S408" t="str">
        <f>""</f>
        <v/>
      </c>
      <c r="T408" t="str">
        <f>""</f>
        <v/>
      </c>
      <c r="V408" t="str">
        <f>""</f>
        <v/>
      </c>
      <c r="W408" t="str">
        <f>""</f>
        <v/>
      </c>
      <c r="X408" t="str">
        <f>""</f>
        <v/>
      </c>
      <c r="Y408" t="str">
        <f>""</f>
        <v/>
      </c>
      <c r="Z408" t="str">
        <f>""</f>
        <v/>
      </c>
      <c r="AA408" t="str">
        <f>""</f>
        <v/>
      </c>
      <c r="AB408" t="str">
        <f>""</f>
        <v/>
      </c>
      <c r="AC408" t="str">
        <f>""</f>
        <v/>
      </c>
      <c r="AD408" t="str">
        <f>""</f>
        <v/>
      </c>
      <c r="AE408" t="str">
        <f>""</f>
        <v/>
      </c>
      <c r="AF408" t="str">
        <f>""</f>
        <v/>
      </c>
      <c r="AG408" t="str">
        <f>""</f>
        <v/>
      </c>
      <c r="AH408" t="str">
        <f>""</f>
        <v/>
      </c>
      <c r="AI408" t="str">
        <f>""</f>
        <v/>
      </c>
      <c r="AJ408" t="str">
        <f>""</f>
        <v/>
      </c>
      <c r="AK408" t="str">
        <f>""</f>
        <v/>
      </c>
      <c r="AL408" t="str">
        <f>""</f>
        <v/>
      </c>
      <c r="AM408" t="str">
        <f>""</f>
        <v/>
      </c>
      <c r="AN408" t="str">
        <f>""</f>
        <v/>
      </c>
      <c r="AO408" t="str">
        <f>""</f>
        <v/>
      </c>
      <c r="AP408" t="str">
        <f>""</f>
        <v/>
      </c>
      <c r="AQ408" t="str">
        <f>""</f>
        <v/>
      </c>
      <c r="AR408" t="str">
        <f>""</f>
        <v/>
      </c>
      <c r="AS408" t="str">
        <f>""</f>
        <v/>
      </c>
      <c r="AT408" t="str">
        <f>""</f>
        <v/>
      </c>
      <c r="AU408" t="str">
        <f>""</f>
        <v/>
      </c>
      <c r="AV408" t="str">
        <f>""</f>
        <v/>
      </c>
      <c r="AW408" t="str">
        <f>""</f>
        <v/>
      </c>
      <c r="AX408" t="str">
        <f>""</f>
        <v/>
      </c>
      <c r="AY408" t="str">
        <f>""</f>
        <v/>
      </c>
    </row>
    <row r="409" spans="1:51">
      <c r="A409" t="str">
        <f>""</f>
        <v/>
      </c>
      <c r="B409" t="str">
        <f>""</f>
        <v/>
      </c>
      <c r="C409" t="str">
        <f>""</f>
        <v/>
      </c>
      <c r="D409" t="str">
        <f>""</f>
        <v/>
      </c>
      <c r="E409" t="str">
        <f>""</f>
        <v/>
      </c>
      <c r="F409" t="str">
        <f>""</f>
        <v/>
      </c>
      <c r="G409" t="str">
        <f>""</f>
        <v/>
      </c>
      <c r="H409" t="str">
        <f>""</f>
        <v/>
      </c>
      <c r="I409" t="str">
        <f>""</f>
        <v/>
      </c>
      <c r="J409" t="str">
        <f>""</f>
        <v/>
      </c>
      <c r="K409" t="str">
        <f>""</f>
        <v/>
      </c>
      <c r="L409" t="str">
        <f>""</f>
        <v/>
      </c>
      <c r="M409" t="str">
        <f>""</f>
        <v/>
      </c>
      <c r="N409" t="str">
        <f>""</f>
        <v/>
      </c>
      <c r="O409" t="str">
        <f>""</f>
        <v/>
      </c>
      <c r="P409" t="str">
        <f>""</f>
        <v/>
      </c>
      <c r="Q409" t="str">
        <f>""</f>
        <v/>
      </c>
      <c r="R409" t="str">
        <f>""</f>
        <v/>
      </c>
      <c r="S409" t="str">
        <f>""</f>
        <v/>
      </c>
      <c r="T409" t="str">
        <f>""</f>
        <v/>
      </c>
      <c r="V409" t="str">
        <f>""</f>
        <v/>
      </c>
      <c r="W409" t="str">
        <f>""</f>
        <v/>
      </c>
      <c r="X409" t="str">
        <f>""</f>
        <v/>
      </c>
      <c r="Y409" t="str">
        <f>""</f>
        <v/>
      </c>
      <c r="Z409" t="str">
        <f>""</f>
        <v/>
      </c>
      <c r="AA409" t="str">
        <f>""</f>
        <v/>
      </c>
      <c r="AB409" t="str">
        <f>""</f>
        <v/>
      </c>
      <c r="AC409" t="str">
        <f>""</f>
        <v/>
      </c>
      <c r="AD409" t="str">
        <f>""</f>
        <v/>
      </c>
      <c r="AE409" t="str">
        <f>""</f>
        <v/>
      </c>
      <c r="AF409" t="str">
        <f>""</f>
        <v/>
      </c>
      <c r="AG409" t="str">
        <f>""</f>
        <v/>
      </c>
      <c r="AH409" t="str">
        <f>""</f>
        <v/>
      </c>
      <c r="AI409" t="str">
        <f>""</f>
        <v/>
      </c>
      <c r="AJ409" t="str">
        <f>""</f>
        <v/>
      </c>
      <c r="AK409" t="str">
        <f>""</f>
        <v/>
      </c>
      <c r="AL409" t="str">
        <f>""</f>
        <v/>
      </c>
      <c r="AM409" t="str">
        <f>""</f>
        <v/>
      </c>
      <c r="AN409" t="str">
        <f>""</f>
        <v/>
      </c>
      <c r="AO409" t="str">
        <f>""</f>
        <v/>
      </c>
      <c r="AP409" t="str">
        <f>""</f>
        <v/>
      </c>
      <c r="AQ409" t="str">
        <f>""</f>
        <v/>
      </c>
      <c r="AR409" t="str">
        <f>""</f>
        <v/>
      </c>
      <c r="AS409" t="str">
        <f>""</f>
        <v/>
      </c>
      <c r="AT409" t="str">
        <f>""</f>
        <v/>
      </c>
      <c r="AU409" t="str">
        <f>""</f>
        <v/>
      </c>
      <c r="AV409" t="str">
        <f>""</f>
        <v/>
      </c>
      <c r="AW409" t="str">
        <f>""</f>
        <v/>
      </c>
      <c r="AX409" t="str">
        <f>""</f>
        <v/>
      </c>
      <c r="AY409" t="str">
        <f>""</f>
        <v/>
      </c>
    </row>
    <row r="410" spans="1:51">
      <c r="A410" t="str">
        <f>""</f>
        <v/>
      </c>
      <c r="B410" t="str">
        <f>""</f>
        <v/>
      </c>
      <c r="C410" t="str">
        <f>""</f>
        <v/>
      </c>
      <c r="D410" t="str">
        <f>""</f>
        <v/>
      </c>
      <c r="E410" t="str">
        <f>""</f>
        <v/>
      </c>
      <c r="F410" t="str">
        <f>""</f>
        <v/>
      </c>
      <c r="G410" t="str">
        <f>""</f>
        <v/>
      </c>
      <c r="H410" t="str">
        <f>""</f>
        <v/>
      </c>
      <c r="I410" t="str">
        <f>""</f>
        <v/>
      </c>
      <c r="J410" t="str">
        <f>""</f>
        <v/>
      </c>
      <c r="K410" t="str">
        <f>""</f>
        <v/>
      </c>
      <c r="L410" t="str">
        <f>""</f>
        <v/>
      </c>
      <c r="M410" t="str">
        <f>""</f>
        <v/>
      </c>
      <c r="N410" t="str">
        <f>""</f>
        <v/>
      </c>
      <c r="O410" t="str">
        <f>""</f>
        <v/>
      </c>
      <c r="P410" t="str">
        <f>""</f>
        <v/>
      </c>
      <c r="Q410" t="str">
        <f>""</f>
        <v/>
      </c>
      <c r="R410" t="str">
        <f>""</f>
        <v/>
      </c>
      <c r="S410" t="str">
        <f>""</f>
        <v/>
      </c>
      <c r="T410" t="str">
        <f>""</f>
        <v/>
      </c>
      <c r="V410" t="str">
        <f>""</f>
        <v/>
      </c>
      <c r="W410" t="str">
        <f>""</f>
        <v/>
      </c>
      <c r="X410" t="str">
        <f>""</f>
        <v/>
      </c>
      <c r="Y410" t="str">
        <f>""</f>
        <v/>
      </c>
      <c r="Z410" t="str">
        <f>""</f>
        <v/>
      </c>
      <c r="AA410" t="str">
        <f>""</f>
        <v/>
      </c>
      <c r="AB410" t="str">
        <f>""</f>
        <v/>
      </c>
      <c r="AC410" t="str">
        <f>""</f>
        <v/>
      </c>
      <c r="AD410" t="str">
        <f>""</f>
        <v/>
      </c>
      <c r="AE410" t="str">
        <f>""</f>
        <v/>
      </c>
      <c r="AF410" t="str">
        <f>""</f>
        <v/>
      </c>
      <c r="AG410" t="str">
        <f>""</f>
        <v/>
      </c>
      <c r="AH410" t="str">
        <f>""</f>
        <v/>
      </c>
      <c r="AI410" t="str">
        <f>""</f>
        <v/>
      </c>
      <c r="AJ410" t="str">
        <f>""</f>
        <v/>
      </c>
      <c r="AK410" t="str">
        <f>""</f>
        <v/>
      </c>
      <c r="AL410" t="str">
        <f>""</f>
        <v/>
      </c>
      <c r="AM410" t="str">
        <f>""</f>
        <v/>
      </c>
      <c r="AN410" t="str">
        <f>""</f>
        <v/>
      </c>
      <c r="AO410" t="str">
        <f>""</f>
        <v/>
      </c>
      <c r="AP410" t="str">
        <f>""</f>
        <v/>
      </c>
      <c r="AQ410" t="str">
        <f>""</f>
        <v/>
      </c>
      <c r="AR410" t="str">
        <f>""</f>
        <v/>
      </c>
      <c r="AS410" t="str">
        <f>""</f>
        <v/>
      </c>
      <c r="AT410" t="str">
        <f>""</f>
        <v/>
      </c>
      <c r="AU410" t="str">
        <f>""</f>
        <v/>
      </c>
      <c r="AV410" t="str">
        <f>""</f>
        <v/>
      </c>
      <c r="AW410" t="str">
        <f>""</f>
        <v/>
      </c>
      <c r="AX410" t="str">
        <f>""</f>
        <v/>
      </c>
      <c r="AY410" t="str">
        <f>""</f>
        <v/>
      </c>
    </row>
    <row r="411" spans="1:51">
      <c r="A411" t="str">
        <f>""</f>
        <v/>
      </c>
      <c r="B411" t="str">
        <f>""</f>
        <v/>
      </c>
      <c r="C411" t="str">
        <f>""</f>
        <v/>
      </c>
      <c r="D411" t="str">
        <f>""</f>
        <v/>
      </c>
      <c r="E411" t="str">
        <f>""</f>
        <v/>
      </c>
      <c r="F411" t="str">
        <f>""</f>
        <v/>
      </c>
      <c r="G411" t="str">
        <f>""</f>
        <v/>
      </c>
      <c r="H411" t="str">
        <f>""</f>
        <v/>
      </c>
      <c r="I411" t="str">
        <f>""</f>
        <v/>
      </c>
      <c r="J411" t="str">
        <f>""</f>
        <v/>
      </c>
      <c r="K411" t="str">
        <f>""</f>
        <v/>
      </c>
      <c r="L411" t="str">
        <f>""</f>
        <v/>
      </c>
      <c r="M411" t="str">
        <f>""</f>
        <v/>
      </c>
      <c r="N411" t="str">
        <f>""</f>
        <v/>
      </c>
      <c r="O411" t="str">
        <f>""</f>
        <v/>
      </c>
      <c r="P411" t="str">
        <f>""</f>
        <v/>
      </c>
      <c r="Q411" t="str">
        <f>""</f>
        <v/>
      </c>
      <c r="R411" t="str">
        <f>""</f>
        <v/>
      </c>
      <c r="S411" t="str">
        <f>""</f>
        <v/>
      </c>
      <c r="T411" t="str">
        <f>""</f>
        <v/>
      </c>
      <c r="V411" t="str">
        <f>""</f>
        <v/>
      </c>
      <c r="W411" t="str">
        <f>""</f>
        <v/>
      </c>
      <c r="X411" t="str">
        <f>""</f>
        <v/>
      </c>
      <c r="Y411" t="str">
        <f>""</f>
        <v/>
      </c>
      <c r="Z411" t="str">
        <f>""</f>
        <v/>
      </c>
      <c r="AA411" t="str">
        <f>""</f>
        <v/>
      </c>
      <c r="AB411" t="str">
        <f>""</f>
        <v/>
      </c>
      <c r="AC411" t="str">
        <f>""</f>
        <v/>
      </c>
      <c r="AD411" t="str">
        <f>""</f>
        <v/>
      </c>
      <c r="AE411" t="str">
        <f>""</f>
        <v/>
      </c>
      <c r="AF411" t="str">
        <f>""</f>
        <v/>
      </c>
      <c r="AG411" t="str">
        <f>""</f>
        <v/>
      </c>
      <c r="AH411" t="str">
        <f>""</f>
        <v/>
      </c>
      <c r="AI411" t="str">
        <f>""</f>
        <v/>
      </c>
      <c r="AJ411" t="str">
        <f>""</f>
        <v/>
      </c>
      <c r="AK411" t="str">
        <f>""</f>
        <v/>
      </c>
      <c r="AL411" t="str">
        <f>""</f>
        <v/>
      </c>
      <c r="AM411" t="str">
        <f>""</f>
        <v/>
      </c>
      <c r="AN411" t="str">
        <f>""</f>
        <v/>
      </c>
      <c r="AO411" t="str">
        <f>""</f>
        <v/>
      </c>
      <c r="AP411" t="str">
        <f>""</f>
        <v/>
      </c>
      <c r="AQ411" t="str">
        <f>""</f>
        <v/>
      </c>
      <c r="AR411" t="str">
        <f>""</f>
        <v/>
      </c>
      <c r="AS411" t="str">
        <f>""</f>
        <v/>
      </c>
      <c r="AT411" t="str">
        <f>""</f>
        <v/>
      </c>
      <c r="AU411" t="str">
        <f>""</f>
        <v/>
      </c>
      <c r="AV411" t="str">
        <f>""</f>
        <v/>
      </c>
      <c r="AW411" t="str">
        <f>""</f>
        <v/>
      </c>
      <c r="AX411" t="str">
        <f>""</f>
        <v/>
      </c>
      <c r="AY411" t="str">
        <f>""</f>
        <v/>
      </c>
    </row>
    <row r="412" spans="1:51">
      <c r="A412" t="str">
        <f>""</f>
        <v/>
      </c>
      <c r="B412" t="str">
        <f>""</f>
        <v/>
      </c>
      <c r="C412" t="str">
        <f>""</f>
        <v/>
      </c>
      <c r="D412" t="str">
        <f>""</f>
        <v/>
      </c>
      <c r="E412" t="str">
        <f>""</f>
        <v/>
      </c>
      <c r="F412" t="str">
        <f>""</f>
        <v/>
      </c>
      <c r="G412" t="str">
        <f>""</f>
        <v/>
      </c>
      <c r="H412" t="str">
        <f>""</f>
        <v/>
      </c>
      <c r="I412" t="str">
        <f>""</f>
        <v/>
      </c>
      <c r="J412" t="str">
        <f>""</f>
        <v/>
      </c>
      <c r="K412" t="str">
        <f>""</f>
        <v/>
      </c>
      <c r="L412" t="str">
        <f>""</f>
        <v/>
      </c>
      <c r="M412" t="str">
        <f>""</f>
        <v/>
      </c>
      <c r="N412" t="str">
        <f>""</f>
        <v/>
      </c>
      <c r="O412" t="str">
        <f>""</f>
        <v/>
      </c>
      <c r="P412" t="str">
        <f>""</f>
        <v/>
      </c>
      <c r="Q412" t="str">
        <f>""</f>
        <v/>
      </c>
      <c r="R412" t="str">
        <f>""</f>
        <v/>
      </c>
      <c r="S412" t="str">
        <f>""</f>
        <v/>
      </c>
      <c r="T412" t="str">
        <f>""</f>
        <v/>
      </c>
      <c r="V412" t="str">
        <f>""</f>
        <v/>
      </c>
      <c r="W412" t="str">
        <f>""</f>
        <v/>
      </c>
      <c r="X412" t="str">
        <f>""</f>
        <v/>
      </c>
      <c r="Y412" t="str">
        <f>""</f>
        <v/>
      </c>
      <c r="Z412" t="str">
        <f>""</f>
        <v/>
      </c>
      <c r="AA412" t="str">
        <f>""</f>
        <v/>
      </c>
      <c r="AB412" t="str">
        <f>""</f>
        <v/>
      </c>
      <c r="AC412" t="str">
        <f>""</f>
        <v/>
      </c>
      <c r="AD412" t="str">
        <f>""</f>
        <v/>
      </c>
      <c r="AE412" t="str">
        <f>""</f>
        <v/>
      </c>
      <c r="AF412" t="str">
        <f>""</f>
        <v/>
      </c>
      <c r="AG412" t="str">
        <f>""</f>
        <v/>
      </c>
      <c r="AH412" t="str">
        <f>""</f>
        <v/>
      </c>
      <c r="AI412" t="str">
        <f>""</f>
        <v/>
      </c>
      <c r="AJ412" t="str">
        <f>""</f>
        <v/>
      </c>
      <c r="AK412" t="str">
        <f>""</f>
        <v/>
      </c>
      <c r="AL412" t="str">
        <f>""</f>
        <v/>
      </c>
      <c r="AM412" t="str">
        <f>""</f>
        <v/>
      </c>
      <c r="AN412" t="str">
        <f>""</f>
        <v/>
      </c>
      <c r="AO412" t="str">
        <f>""</f>
        <v/>
      </c>
      <c r="AP412" t="str">
        <f>""</f>
        <v/>
      </c>
      <c r="AQ412" t="str">
        <f>""</f>
        <v/>
      </c>
      <c r="AR412" t="str">
        <f>""</f>
        <v/>
      </c>
      <c r="AS412" t="str">
        <f>""</f>
        <v/>
      </c>
      <c r="AT412" t="str">
        <f>""</f>
        <v/>
      </c>
      <c r="AU412" t="str">
        <f>""</f>
        <v/>
      </c>
      <c r="AV412" t="str">
        <f>""</f>
        <v/>
      </c>
      <c r="AW412" t="str">
        <f>""</f>
        <v/>
      </c>
      <c r="AX412" t="str">
        <f>""</f>
        <v/>
      </c>
      <c r="AY412" t="str">
        <f>""</f>
        <v/>
      </c>
    </row>
    <row r="413" spans="1:51">
      <c r="A413" t="str">
        <f>""</f>
        <v/>
      </c>
      <c r="B413" t="str">
        <f>""</f>
        <v/>
      </c>
      <c r="C413" t="str">
        <f>""</f>
        <v/>
      </c>
      <c r="D413" t="str">
        <f>""</f>
        <v/>
      </c>
      <c r="E413" t="str">
        <f>""</f>
        <v/>
      </c>
      <c r="F413" t="str">
        <f>""</f>
        <v/>
      </c>
      <c r="G413" t="str">
        <f>""</f>
        <v/>
      </c>
      <c r="H413" t="str">
        <f>""</f>
        <v/>
      </c>
      <c r="I413" t="str">
        <f>""</f>
        <v/>
      </c>
      <c r="J413" t="str">
        <f>""</f>
        <v/>
      </c>
      <c r="K413" t="str">
        <f>""</f>
        <v/>
      </c>
      <c r="L413" t="str">
        <f>""</f>
        <v/>
      </c>
      <c r="M413" t="str">
        <f>""</f>
        <v/>
      </c>
      <c r="N413" t="str">
        <f>""</f>
        <v/>
      </c>
      <c r="O413" t="str">
        <f>""</f>
        <v/>
      </c>
      <c r="P413" t="str">
        <f>""</f>
        <v/>
      </c>
      <c r="Q413" t="str">
        <f>""</f>
        <v/>
      </c>
      <c r="R413" t="str">
        <f>""</f>
        <v/>
      </c>
      <c r="S413" t="str">
        <f>""</f>
        <v/>
      </c>
      <c r="T413" t="str">
        <f>""</f>
        <v/>
      </c>
      <c r="V413" t="str">
        <f>""</f>
        <v/>
      </c>
      <c r="W413" t="str">
        <f>""</f>
        <v/>
      </c>
      <c r="X413" t="str">
        <f>""</f>
        <v/>
      </c>
      <c r="Y413" t="str">
        <f>""</f>
        <v/>
      </c>
      <c r="Z413" t="str">
        <f>""</f>
        <v/>
      </c>
      <c r="AA413" t="str">
        <f>""</f>
        <v/>
      </c>
      <c r="AB413" t="str">
        <f>""</f>
        <v/>
      </c>
      <c r="AC413" t="str">
        <f>""</f>
        <v/>
      </c>
      <c r="AD413" t="str">
        <f>""</f>
        <v/>
      </c>
      <c r="AE413" t="str">
        <f>""</f>
        <v/>
      </c>
      <c r="AF413" t="str">
        <f>""</f>
        <v/>
      </c>
      <c r="AG413" t="str">
        <f>""</f>
        <v/>
      </c>
      <c r="AH413" t="str">
        <f>""</f>
        <v/>
      </c>
      <c r="AI413" t="str">
        <f>""</f>
        <v/>
      </c>
      <c r="AJ413" t="str">
        <f>""</f>
        <v/>
      </c>
      <c r="AK413" t="str">
        <f>""</f>
        <v/>
      </c>
      <c r="AL413" t="str">
        <f>""</f>
        <v/>
      </c>
      <c r="AM413" t="str">
        <f>""</f>
        <v/>
      </c>
      <c r="AN413" t="str">
        <f>""</f>
        <v/>
      </c>
      <c r="AO413" t="str">
        <f>""</f>
        <v/>
      </c>
      <c r="AP413" t="str">
        <f>""</f>
        <v/>
      </c>
      <c r="AQ413" t="str">
        <f>""</f>
        <v/>
      </c>
      <c r="AR413" t="str">
        <f>""</f>
        <v/>
      </c>
      <c r="AS413" t="str">
        <f>""</f>
        <v/>
      </c>
      <c r="AT413" t="str">
        <f>""</f>
        <v/>
      </c>
      <c r="AU413" t="str">
        <f>""</f>
        <v/>
      </c>
      <c r="AV413" t="str">
        <f>""</f>
        <v/>
      </c>
      <c r="AW413" t="str">
        <f>""</f>
        <v/>
      </c>
      <c r="AX413" t="str">
        <f>""</f>
        <v/>
      </c>
      <c r="AY413" t="str">
        <f>""</f>
        <v/>
      </c>
    </row>
    <row r="414" spans="1:51">
      <c r="A414" t="str">
        <f>""</f>
        <v/>
      </c>
      <c r="B414" t="str">
        <f>""</f>
        <v/>
      </c>
      <c r="C414" t="str">
        <f>""</f>
        <v/>
      </c>
      <c r="D414" t="str">
        <f>""</f>
        <v/>
      </c>
      <c r="E414" t="str">
        <f>""</f>
        <v/>
      </c>
      <c r="F414" t="str">
        <f>""</f>
        <v/>
      </c>
      <c r="G414" t="str">
        <f>""</f>
        <v/>
      </c>
      <c r="H414" t="str">
        <f>""</f>
        <v/>
      </c>
      <c r="I414" t="str">
        <f>""</f>
        <v/>
      </c>
      <c r="J414" t="str">
        <f>""</f>
        <v/>
      </c>
      <c r="K414" t="str">
        <f>""</f>
        <v/>
      </c>
      <c r="L414" t="str">
        <f>""</f>
        <v/>
      </c>
      <c r="M414" t="str">
        <f>""</f>
        <v/>
      </c>
      <c r="N414" t="str">
        <f>""</f>
        <v/>
      </c>
      <c r="O414" t="str">
        <f>""</f>
        <v/>
      </c>
      <c r="P414" t="str">
        <f>""</f>
        <v/>
      </c>
      <c r="Q414" t="str">
        <f>""</f>
        <v/>
      </c>
      <c r="R414" t="str">
        <f>""</f>
        <v/>
      </c>
      <c r="S414" t="str">
        <f>""</f>
        <v/>
      </c>
      <c r="T414" t="str">
        <f>""</f>
        <v/>
      </c>
      <c r="V414" t="str">
        <f>""</f>
        <v/>
      </c>
      <c r="W414" t="str">
        <f>""</f>
        <v/>
      </c>
      <c r="X414" t="str">
        <f>""</f>
        <v/>
      </c>
      <c r="Y414" t="str">
        <f>""</f>
        <v/>
      </c>
      <c r="Z414" t="str">
        <f>""</f>
        <v/>
      </c>
      <c r="AA414" t="str">
        <f>""</f>
        <v/>
      </c>
      <c r="AB414" t="str">
        <f>""</f>
        <v/>
      </c>
      <c r="AC414" t="str">
        <f>""</f>
        <v/>
      </c>
      <c r="AD414" t="str">
        <f>""</f>
        <v/>
      </c>
      <c r="AE414" t="str">
        <f>""</f>
        <v/>
      </c>
      <c r="AF414" t="str">
        <f>""</f>
        <v/>
      </c>
      <c r="AG414" t="str">
        <f>""</f>
        <v/>
      </c>
      <c r="AH414" t="str">
        <f>""</f>
        <v/>
      </c>
      <c r="AI414" t="str">
        <f>""</f>
        <v/>
      </c>
      <c r="AJ414" t="str">
        <f>""</f>
        <v/>
      </c>
      <c r="AK414" t="str">
        <f>""</f>
        <v/>
      </c>
      <c r="AL414" t="str">
        <f>""</f>
        <v/>
      </c>
      <c r="AM414" t="str">
        <f>""</f>
        <v/>
      </c>
      <c r="AN414" t="str">
        <f>""</f>
        <v/>
      </c>
      <c r="AO414" t="str">
        <f>""</f>
        <v/>
      </c>
      <c r="AP414" t="str">
        <f>""</f>
        <v/>
      </c>
      <c r="AQ414" t="str">
        <f>""</f>
        <v/>
      </c>
      <c r="AR414" t="str">
        <f>""</f>
        <v/>
      </c>
      <c r="AS414" t="str">
        <f>""</f>
        <v/>
      </c>
      <c r="AT414" t="str">
        <f>""</f>
        <v/>
      </c>
      <c r="AU414" t="str">
        <f>""</f>
        <v/>
      </c>
      <c r="AV414" t="str">
        <f>""</f>
        <v/>
      </c>
      <c r="AW414" t="str">
        <f>""</f>
        <v/>
      </c>
      <c r="AX414" t="str">
        <f>""</f>
        <v/>
      </c>
      <c r="AY414" t="str">
        <f>""</f>
        <v/>
      </c>
    </row>
    <row r="415" spans="1:51">
      <c r="A415" t="str">
        <f>""</f>
        <v/>
      </c>
      <c r="B415" t="str">
        <f>""</f>
        <v/>
      </c>
      <c r="C415" t="str">
        <f>""</f>
        <v/>
      </c>
      <c r="D415" t="str">
        <f>""</f>
        <v/>
      </c>
      <c r="E415" t="str">
        <f>""</f>
        <v/>
      </c>
      <c r="F415" t="str">
        <f>""</f>
        <v/>
      </c>
      <c r="G415" t="str">
        <f>""</f>
        <v/>
      </c>
      <c r="H415" t="str">
        <f>""</f>
        <v/>
      </c>
      <c r="I415" t="str">
        <f>""</f>
        <v/>
      </c>
      <c r="J415" t="str">
        <f>""</f>
        <v/>
      </c>
      <c r="K415" t="str">
        <f>""</f>
        <v/>
      </c>
      <c r="L415" t="str">
        <f>""</f>
        <v/>
      </c>
      <c r="M415" t="str">
        <f>""</f>
        <v/>
      </c>
      <c r="N415" t="str">
        <f>""</f>
        <v/>
      </c>
      <c r="O415" t="str">
        <f>""</f>
        <v/>
      </c>
      <c r="P415" t="str">
        <f>""</f>
        <v/>
      </c>
      <c r="Q415" t="str">
        <f>""</f>
        <v/>
      </c>
      <c r="R415" t="str">
        <f>""</f>
        <v/>
      </c>
      <c r="S415" t="str">
        <f>""</f>
        <v/>
      </c>
      <c r="T415" t="str">
        <f>""</f>
        <v/>
      </c>
      <c r="V415" t="str">
        <f>""</f>
        <v/>
      </c>
      <c r="W415" t="str">
        <f>""</f>
        <v/>
      </c>
      <c r="X415" t="str">
        <f>""</f>
        <v/>
      </c>
      <c r="Y415" t="str">
        <f>""</f>
        <v/>
      </c>
      <c r="Z415" t="str">
        <f>""</f>
        <v/>
      </c>
      <c r="AA415" t="str">
        <f>""</f>
        <v/>
      </c>
      <c r="AB415" t="str">
        <f>""</f>
        <v/>
      </c>
      <c r="AC415" t="str">
        <f>""</f>
        <v/>
      </c>
      <c r="AD415" t="str">
        <f>""</f>
        <v/>
      </c>
      <c r="AE415" t="str">
        <f>""</f>
        <v/>
      </c>
      <c r="AF415" t="str">
        <f>""</f>
        <v/>
      </c>
      <c r="AG415" t="str">
        <f>""</f>
        <v/>
      </c>
      <c r="AH415" t="str">
        <f>""</f>
        <v/>
      </c>
      <c r="AI415" t="str">
        <f>""</f>
        <v/>
      </c>
      <c r="AJ415" t="str">
        <f>""</f>
        <v/>
      </c>
      <c r="AK415" t="str">
        <f>""</f>
        <v/>
      </c>
      <c r="AL415" t="str">
        <f>""</f>
        <v/>
      </c>
      <c r="AM415" t="str">
        <f>""</f>
        <v/>
      </c>
      <c r="AN415" t="str">
        <f>""</f>
        <v/>
      </c>
      <c r="AO415" t="str">
        <f>""</f>
        <v/>
      </c>
      <c r="AP415" t="str">
        <f>""</f>
        <v/>
      </c>
      <c r="AQ415" t="str">
        <f>""</f>
        <v/>
      </c>
      <c r="AR415" t="str">
        <f>""</f>
        <v/>
      </c>
      <c r="AS415" t="str">
        <f>""</f>
        <v/>
      </c>
      <c r="AT415" t="str">
        <f>""</f>
        <v/>
      </c>
      <c r="AU415" t="str">
        <f>""</f>
        <v/>
      </c>
      <c r="AV415" t="str">
        <f>""</f>
        <v/>
      </c>
      <c r="AW415" t="str">
        <f>""</f>
        <v/>
      </c>
      <c r="AX415" t="str">
        <f>""</f>
        <v/>
      </c>
      <c r="AY415" t="str">
        <f>""</f>
        <v/>
      </c>
    </row>
    <row r="416" spans="1:51">
      <c r="A416" t="str">
        <f>""</f>
        <v/>
      </c>
      <c r="B416" t="str">
        <f>""</f>
        <v/>
      </c>
      <c r="C416" t="str">
        <f>""</f>
        <v/>
      </c>
      <c r="D416" t="str">
        <f>""</f>
        <v/>
      </c>
      <c r="E416" t="str">
        <f>""</f>
        <v/>
      </c>
      <c r="F416" t="str">
        <f>""</f>
        <v/>
      </c>
      <c r="G416" t="str">
        <f>""</f>
        <v/>
      </c>
      <c r="H416" t="str">
        <f>""</f>
        <v/>
      </c>
      <c r="I416" t="str">
        <f>""</f>
        <v/>
      </c>
      <c r="J416" t="str">
        <f>""</f>
        <v/>
      </c>
      <c r="K416" t="str">
        <f>""</f>
        <v/>
      </c>
      <c r="L416" t="str">
        <f>""</f>
        <v/>
      </c>
      <c r="M416" t="str">
        <f>""</f>
        <v/>
      </c>
      <c r="N416" t="str">
        <f>""</f>
        <v/>
      </c>
      <c r="O416" t="str">
        <f>""</f>
        <v/>
      </c>
      <c r="P416" t="str">
        <f>""</f>
        <v/>
      </c>
      <c r="Q416" t="str">
        <f>""</f>
        <v/>
      </c>
      <c r="R416" t="str">
        <f>""</f>
        <v/>
      </c>
      <c r="S416" t="str">
        <f>""</f>
        <v/>
      </c>
      <c r="T416" t="str">
        <f>""</f>
        <v/>
      </c>
      <c r="V416" t="str">
        <f>""</f>
        <v/>
      </c>
      <c r="W416" t="str">
        <f>""</f>
        <v/>
      </c>
      <c r="X416" t="str">
        <f>""</f>
        <v/>
      </c>
      <c r="Y416" t="str">
        <f>""</f>
        <v/>
      </c>
      <c r="Z416" t="str">
        <f>""</f>
        <v/>
      </c>
      <c r="AA416" t="str">
        <f>""</f>
        <v/>
      </c>
      <c r="AB416" t="str">
        <f>""</f>
        <v/>
      </c>
      <c r="AC416" t="str">
        <f>""</f>
        <v/>
      </c>
      <c r="AD416" t="str">
        <f>""</f>
        <v/>
      </c>
      <c r="AE416" t="str">
        <f>""</f>
        <v/>
      </c>
      <c r="AF416" t="str">
        <f>""</f>
        <v/>
      </c>
      <c r="AG416" t="str">
        <f>""</f>
        <v/>
      </c>
      <c r="AH416" t="str">
        <f>""</f>
        <v/>
      </c>
      <c r="AI416" t="str">
        <f>""</f>
        <v/>
      </c>
      <c r="AJ416" t="str">
        <f>""</f>
        <v/>
      </c>
      <c r="AK416" t="str">
        <f>""</f>
        <v/>
      </c>
      <c r="AL416" t="str">
        <f>""</f>
        <v/>
      </c>
      <c r="AM416" t="str">
        <f>""</f>
        <v/>
      </c>
      <c r="AN416" t="str">
        <f>""</f>
        <v/>
      </c>
      <c r="AO416" t="str">
        <f>""</f>
        <v/>
      </c>
      <c r="AP416" t="str">
        <f>""</f>
        <v/>
      </c>
      <c r="AQ416" t="str">
        <f>""</f>
        <v/>
      </c>
      <c r="AR416" t="str">
        <f>""</f>
        <v/>
      </c>
      <c r="AS416" t="str">
        <f>""</f>
        <v/>
      </c>
      <c r="AT416" t="str">
        <f>""</f>
        <v/>
      </c>
      <c r="AU416" t="str">
        <f>""</f>
        <v/>
      </c>
      <c r="AV416" t="str">
        <f>""</f>
        <v/>
      </c>
      <c r="AW416" t="str">
        <f>""</f>
        <v/>
      </c>
      <c r="AX416" t="str">
        <f>""</f>
        <v/>
      </c>
      <c r="AY416" t="str">
        <f>""</f>
        <v/>
      </c>
    </row>
    <row r="417" spans="1:51">
      <c r="A417" t="str">
        <f>""</f>
        <v/>
      </c>
      <c r="B417" t="str">
        <f>""</f>
        <v/>
      </c>
      <c r="C417" t="str">
        <f>""</f>
        <v/>
      </c>
      <c r="D417" t="str">
        <f>""</f>
        <v/>
      </c>
      <c r="E417" t="str">
        <f>""</f>
        <v/>
      </c>
      <c r="F417" t="str">
        <f>""</f>
        <v/>
      </c>
      <c r="G417" t="str">
        <f>""</f>
        <v/>
      </c>
      <c r="H417" t="str">
        <f>""</f>
        <v/>
      </c>
      <c r="I417" t="str">
        <f>""</f>
        <v/>
      </c>
      <c r="J417" t="str">
        <f>""</f>
        <v/>
      </c>
      <c r="K417" t="str">
        <f>""</f>
        <v/>
      </c>
      <c r="L417" t="str">
        <f>""</f>
        <v/>
      </c>
      <c r="M417" t="str">
        <f>""</f>
        <v/>
      </c>
      <c r="N417" t="str">
        <f>""</f>
        <v/>
      </c>
      <c r="O417" t="str">
        <f>""</f>
        <v/>
      </c>
      <c r="P417" t="str">
        <f>""</f>
        <v/>
      </c>
      <c r="Q417" t="str">
        <f>""</f>
        <v/>
      </c>
      <c r="R417" t="str">
        <f>""</f>
        <v/>
      </c>
      <c r="S417" t="str">
        <f>""</f>
        <v/>
      </c>
      <c r="T417" t="str">
        <f>""</f>
        <v/>
      </c>
      <c r="V417" t="str">
        <f>""</f>
        <v/>
      </c>
      <c r="W417" t="str">
        <f>""</f>
        <v/>
      </c>
      <c r="X417" t="str">
        <f>""</f>
        <v/>
      </c>
      <c r="Y417" t="str">
        <f>""</f>
        <v/>
      </c>
      <c r="Z417" t="str">
        <f>""</f>
        <v/>
      </c>
      <c r="AA417" t="str">
        <f>""</f>
        <v/>
      </c>
      <c r="AB417" t="str">
        <f>""</f>
        <v/>
      </c>
      <c r="AC417" t="str">
        <f>""</f>
        <v/>
      </c>
      <c r="AD417" t="str">
        <f>""</f>
        <v/>
      </c>
      <c r="AE417" t="str">
        <f>""</f>
        <v/>
      </c>
      <c r="AF417" t="str">
        <f>""</f>
        <v/>
      </c>
      <c r="AG417" t="str">
        <f>""</f>
        <v/>
      </c>
      <c r="AH417" t="str">
        <f>""</f>
        <v/>
      </c>
      <c r="AI417" t="str">
        <f>""</f>
        <v/>
      </c>
      <c r="AJ417" t="str">
        <f>""</f>
        <v/>
      </c>
      <c r="AK417" t="str">
        <f>""</f>
        <v/>
      </c>
      <c r="AL417" t="str">
        <f>""</f>
        <v/>
      </c>
      <c r="AM417" t="str">
        <f>""</f>
        <v/>
      </c>
      <c r="AN417" t="str">
        <f>""</f>
        <v/>
      </c>
      <c r="AO417" t="str">
        <f>""</f>
        <v/>
      </c>
      <c r="AP417" t="str">
        <f>""</f>
        <v/>
      </c>
      <c r="AQ417" t="str">
        <f>""</f>
        <v/>
      </c>
      <c r="AR417" t="str">
        <f>""</f>
        <v/>
      </c>
      <c r="AS417" t="str">
        <f>""</f>
        <v/>
      </c>
      <c r="AT417" t="str">
        <f>""</f>
        <v/>
      </c>
      <c r="AU417" t="str">
        <f>""</f>
        <v/>
      </c>
      <c r="AV417" t="str">
        <f>""</f>
        <v/>
      </c>
      <c r="AW417" t="str">
        <f>""</f>
        <v/>
      </c>
      <c r="AX417" t="str">
        <f>""</f>
        <v/>
      </c>
      <c r="AY417" t="str">
        <f>""</f>
        <v/>
      </c>
    </row>
    <row r="418" spans="1:51">
      <c r="A418" t="str">
        <f>""</f>
        <v/>
      </c>
      <c r="B418" t="str">
        <f>""</f>
        <v/>
      </c>
      <c r="C418" t="str">
        <f>""</f>
        <v/>
      </c>
      <c r="D418" t="str">
        <f>""</f>
        <v/>
      </c>
      <c r="E418" t="str">
        <f>""</f>
        <v/>
      </c>
      <c r="F418" t="str">
        <f>""</f>
        <v/>
      </c>
      <c r="G418" t="str">
        <f>""</f>
        <v/>
      </c>
      <c r="H418" t="str">
        <f>""</f>
        <v/>
      </c>
      <c r="I418" t="str">
        <f>""</f>
        <v/>
      </c>
      <c r="J418" t="str">
        <f>""</f>
        <v/>
      </c>
      <c r="K418" t="str">
        <f>""</f>
        <v/>
      </c>
      <c r="L418" t="str">
        <f>""</f>
        <v/>
      </c>
      <c r="M418" t="str">
        <f>""</f>
        <v/>
      </c>
      <c r="N418" t="str">
        <f>""</f>
        <v/>
      </c>
      <c r="O418" t="str">
        <f>""</f>
        <v/>
      </c>
      <c r="P418" t="str">
        <f>""</f>
        <v/>
      </c>
      <c r="Q418" t="str">
        <f>""</f>
        <v/>
      </c>
      <c r="R418" t="str">
        <f>""</f>
        <v/>
      </c>
      <c r="S418" t="str">
        <f>""</f>
        <v/>
      </c>
      <c r="T418" t="str">
        <f>""</f>
        <v/>
      </c>
      <c r="V418" t="str">
        <f>""</f>
        <v/>
      </c>
      <c r="W418" t="str">
        <f>""</f>
        <v/>
      </c>
      <c r="X418" t="str">
        <f>""</f>
        <v/>
      </c>
      <c r="Y418" t="str">
        <f>""</f>
        <v/>
      </c>
      <c r="Z418" t="str">
        <f>""</f>
        <v/>
      </c>
      <c r="AA418" t="str">
        <f>""</f>
        <v/>
      </c>
      <c r="AB418" t="str">
        <f>""</f>
        <v/>
      </c>
      <c r="AC418" t="str">
        <f>""</f>
        <v/>
      </c>
      <c r="AD418" t="str">
        <f>""</f>
        <v/>
      </c>
      <c r="AE418" t="str">
        <f>""</f>
        <v/>
      </c>
      <c r="AF418" t="str">
        <f>""</f>
        <v/>
      </c>
      <c r="AG418" t="str">
        <f>""</f>
        <v/>
      </c>
      <c r="AH418" t="str">
        <f>""</f>
        <v/>
      </c>
      <c r="AI418" t="str">
        <f>""</f>
        <v/>
      </c>
      <c r="AJ418" t="str">
        <f>""</f>
        <v/>
      </c>
      <c r="AK418" t="str">
        <f>""</f>
        <v/>
      </c>
      <c r="AL418" t="str">
        <f>""</f>
        <v/>
      </c>
      <c r="AM418" t="str">
        <f>""</f>
        <v/>
      </c>
      <c r="AN418" t="str">
        <f>""</f>
        <v/>
      </c>
      <c r="AO418" t="str">
        <f>""</f>
        <v/>
      </c>
      <c r="AP418" t="str">
        <f>""</f>
        <v/>
      </c>
      <c r="AQ418" t="str">
        <f>""</f>
        <v/>
      </c>
      <c r="AR418" t="str">
        <f>""</f>
        <v/>
      </c>
      <c r="AS418" t="str">
        <f>""</f>
        <v/>
      </c>
      <c r="AT418" t="str">
        <f>""</f>
        <v/>
      </c>
      <c r="AU418" t="str">
        <f>""</f>
        <v/>
      </c>
      <c r="AV418" t="str">
        <f>""</f>
        <v/>
      </c>
      <c r="AW418" t="str">
        <f>""</f>
        <v/>
      </c>
      <c r="AX418" t="str">
        <f>""</f>
        <v/>
      </c>
      <c r="AY418" t="str">
        <f>""</f>
        <v/>
      </c>
    </row>
    <row r="419" spans="1:51">
      <c r="A419" t="str">
        <f>""</f>
        <v/>
      </c>
      <c r="B419" t="str">
        <f>""</f>
        <v/>
      </c>
      <c r="C419" t="str">
        <f>""</f>
        <v/>
      </c>
      <c r="D419" t="str">
        <f>""</f>
        <v/>
      </c>
      <c r="E419" t="str">
        <f>""</f>
        <v/>
      </c>
      <c r="F419" t="str">
        <f>""</f>
        <v/>
      </c>
      <c r="G419" t="str">
        <f>""</f>
        <v/>
      </c>
      <c r="H419" t="str">
        <f>""</f>
        <v/>
      </c>
      <c r="I419" t="str">
        <f>""</f>
        <v/>
      </c>
      <c r="J419" t="str">
        <f>""</f>
        <v/>
      </c>
      <c r="K419" t="str">
        <f>""</f>
        <v/>
      </c>
      <c r="L419" t="str">
        <f>""</f>
        <v/>
      </c>
      <c r="M419" t="str">
        <f>""</f>
        <v/>
      </c>
      <c r="N419" t="str">
        <f>""</f>
        <v/>
      </c>
      <c r="O419" t="str">
        <f>""</f>
        <v/>
      </c>
      <c r="P419" t="str">
        <f>""</f>
        <v/>
      </c>
      <c r="Q419" t="str">
        <f>""</f>
        <v/>
      </c>
      <c r="R419" t="str">
        <f>""</f>
        <v/>
      </c>
      <c r="S419" t="str">
        <f>""</f>
        <v/>
      </c>
      <c r="T419" t="str">
        <f>""</f>
        <v/>
      </c>
      <c r="V419" t="str">
        <f>""</f>
        <v/>
      </c>
      <c r="W419" t="str">
        <f>""</f>
        <v/>
      </c>
      <c r="X419" t="str">
        <f>""</f>
        <v/>
      </c>
      <c r="Y419" t="str">
        <f>""</f>
        <v/>
      </c>
      <c r="Z419" t="str">
        <f>""</f>
        <v/>
      </c>
      <c r="AA419" t="str">
        <f>""</f>
        <v/>
      </c>
      <c r="AB419" t="str">
        <f>""</f>
        <v/>
      </c>
      <c r="AC419" t="str">
        <f>""</f>
        <v/>
      </c>
      <c r="AD419" t="str">
        <f>""</f>
        <v/>
      </c>
      <c r="AE419" t="str">
        <f>""</f>
        <v/>
      </c>
      <c r="AF419" t="str">
        <f>""</f>
        <v/>
      </c>
      <c r="AG419" t="str">
        <f>""</f>
        <v/>
      </c>
      <c r="AH419" t="str">
        <f>""</f>
        <v/>
      </c>
      <c r="AI419" t="str">
        <f>""</f>
        <v/>
      </c>
      <c r="AJ419" t="str">
        <f>""</f>
        <v/>
      </c>
      <c r="AK419" t="str">
        <f>""</f>
        <v/>
      </c>
      <c r="AL419" t="str">
        <f>""</f>
        <v/>
      </c>
      <c r="AM419" t="str">
        <f>""</f>
        <v/>
      </c>
      <c r="AN419" t="str">
        <f>""</f>
        <v/>
      </c>
      <c r="AO419" t="str">
        <f>""</f>
        <v/>
      </c>
      <c r="AP419" t="str">
        <f>""</f>
        <v/>
      </c>
      <c r="AQ419" t="str">
        <f>""</f>
        <v/>
      </c>
      <c r="AR419" t="str">
        <f>""</f>
        <v/>
      </c>
      <c r="AS419" t="str">
        <f>""</f>
        <v/>
      </c>
      <c r="AT419" t="str">
        <f>""</f>
        <v/>
      </c>
      <c r="AU419" t="str">
        <f>""</f>
        <v/>
      </c>
      <c r="AV419" t="str">
        <f>""</f>
        <v/>
      </c>
      <c r="AW419" t="str">
        <f>""</f>
        <v/>
      </c>
      <c r="AX419" t="str">
        <f>""</f>
        <v/>
      </c>
      <c r="AY419" t="str">
        <f>""</f>
        <v/>
      </c>
    </row>
    <row r="420" spans="1:51">
      <c r="A420" t="str">
        <f>""</f>
        <v/>
      </c>
      <c r="B420" t="str">
        <f>""</f>
        <v/>
      </c>
      <c r="C420" t="str">
        <f>""</f>
        <v/>
      </c>
      <c r="D420" t="str">
        <f>""</f>
        <v/>
      </c>
      <c r="E420" t="str">
        <f>""</f>
        <v/>
      </c>
      <c r="F420" t="str">
        <f>""</f>
        <v/>
      </c>
      <c r="G420" t="str">
        <f>""</f>
        <v/>
      </c>
      <c r="H420" t="str">
        <f>""</f>
        <v/>
      </c>
      <c r="I420" t="str">
        <f>""</f>
        <v/>
      </c>
      <c r="J420" t="str">
        <f>""</f>
        <v/>
      </c>
      <c r="K420" t="str">
        <f>""</f>
        <v/>
      </c>
      <c r="L420" t="str">
        <f>""</f>
        <v/>
      </c>
      <c r="M420" t="str">
        <f>""</f>
        <v/>
      </c>
      <c r="N420" t="str">
        <f>""</f>
        <v/>
      </c>
      <c r="O420" t="str">
        <f>""</f>
        <v/>
      </c>
      <c r="P420" t="str">
        <f>""</f>
        <v/>
      </c>
      <c r="Q420" t="str">
        <f>""</f>
        <v/>
      </c>
      <c r="R420" t="str">
        <f>""</f>
        <v/>
      </c>
      <c r="S420" t="str">
        <f>""</f>
        <v/>
      </c>
      <c r="T420" t="str">
        <f>""</f>
        <v/>
      </c>
      <c r="V420" t="str">
        <f>""</f>
        <v/>
      </c>
      <c r="W420" t="str">
        <f>""</f>
        <v/>
      </c>
      <c r="X420" t="str">
        <f>""</f>
        <v/>
      </c>
      <c r="Y420" t="str">
        <f>""</f>
        <v/>
      </c>
      <c r="Z420" t="str">
        <f>""</f>
        <v/>
      </c>
      <c r="AA420" t="str">
        <f>""</f>
        <v/>
      </c>
      <c r="AB420" t="str">
        <f>""</f>
        <v/>
      </c>
      <c r="AC420" t="str">
        <f>""</f>
        <v/>
      </c>
      <c r="AD420" t="str">
        <f>""</f>
        <v/>
      </c>
      <c r="AE420" t="str">
        <f>""</f>
        <v/>
      </c>
      <c r="AF420" t="str">
        <f>""</f>
        <v/>
      </c>
      <c r="AG420" t="str">
        <f>""</f>
        <v/>
      </c>
      <c r="AH420" t="str">
        <f>""</f>
        <v/>
      </c>
      <c r="AI420" t="str">
        <f>""</f>
        <v/>
      </c>
      <c r="AJ420" t="str">
        <f>""</f>
        <v/>
      </c>
      <c r="AK420" t="str">
        <f>""</f>
        <v/>
      </c>
      <c r="AL420" t="str">
        <f>""</f>
        <v/>
      </c>
      <c r="AM420" t="str">
        <f>""</f>
        <v/>
      </c>
      <c r="AN420" t="str">
        <f>""</f>
        <v/>
      </c>
      <c r="AO420" t="str">
        <f>""</f>
        <v/>
      </c>
      <c r="AP420" t="str">
        <f>""</f>
        <v/>
      </c>
      <c r="AQ420" t="str">
        <f>""</f>
        <v/>
      </c>
      <c r="AR420" t="str">
        <f>""</f>
        <v/>
      </c>
      <c r="AS420" t="str">
        <f>""</f>
        <v/>
      </c>
      <c r="AT420" t="str">
        <f>""</f>
        <v/>
      </c>
      <c r="AU420" t="str">
        <f>""</f>
        <v/>
      </c>
      <c r="AV420" t="str">
        <f>""</f>
        <v/>
      </c>
      <c r="AW420" t="str">
        <f>""</f>
        <v/>
      </c>
      <c r="AX420" t="str">
        <f>""</f>
        <v/>
      </c>
      <c r="AY420" t="str">
        <f>""</f>
        <v/>
      </c>
    </row>
    <row r="421" spans="1:51">
      <c r="A421" t="str">
        <f>""</f>
        <v/>
      </c>
      <c r="B421" t="str">
        <f>""</f>
        <v/>
      </c>
      <c r="C421" t="str">
        <f>""</f>
        <v/>
      </c>
      <c r="D421" t="str">
        <f>""</f>
        <v/>
      </c>
      <c r="E421" t="str">
        <f>""</f>
        <v/>
      </c>
      <c r="F421" t="str">
        <f>""</f>
        <v/>
      </c>
      <c r="G421" t="str">
        <f>""</f>
        <v/>
      </c>
      <c r="H421" t="str">
        <f>""</f>
        <v/>
      </c>
      <c r="I421" t="str">
        <f>""</f>
        <v/>
      </c>
      <c r="J421" t="str">
        <f>""</f>
        <v/>
      </c>
      <c r="K421" t="str">
        <f>""</f>
        <v/>
      </c>
      <c r="L421" t="str">
        <f>""</f>
        <v/>
      </c>
      <c r="M421" t="str">
        <f>""</f>
        <v/>
      </c>
      <c r="N421" t="str">
        <f>""</f>
        <v/>
      </c>
      <c r="O421" t="str">
        <f>""</f>
        <v/>
      </c>
      <c r="P421" t="str">
        <f>""</f>
        <v/>
      </c>
      <c r="Q421" t="str">
        <f>""</f>
        <v/>
      </c>
      <c r="R421" t="str">
        <f>""</f>
        <v/>
      </c>
      <c r="S421" t="str">
        <f>""</f>
        <v/>
      </c>
      <c r="T421" t="str">
        <f>""</f>
        <v/>
      </c>
      <c r="V421" t="str">
        <f>""</f>
        <v/>
      </c>
      <c r="W421" t="str">
        <f>""</f>
        <v/>
      </c>
      <c r="X421" t="str">
        <f>""</f>
        <v/>
      </c>
      <c r="Y421" t="str">
        <f>""</f>
        <v/>
      </c>
      <c r="Z421" t="str">
        <f>""</f>
        <v/>
      </c>
      <c r="AA421" t="str">
        <f>""</f>
        <v/>
      </c>
      <c r="AB421" t="str">
        <f>""</f>
        <v/>
      </c>
      <c r="AC421" t="str">
        <f>""</f>
        <v/>
      </c>
      <c r="AD421" t="str">
        <f>""</f>
        <v/>
      </c>
      <c r="AE421" t="str">
        <f>""</f>
        <v/>
      </c>
      <c r="AF421" t="str">
        <f>""</f>
        <v/>
      </c>
      <c r="AG421" t="str">
        <f>""</f>
        <v/>
      </c>
      <c r="AH421" t="str">
        <f>""</f>
        <v/>
      </c>
      <c r="AI421" t="str">
        <f>""</f>
        <v/>
      </c>
      <c r="AJ421" t="str">
        <f>""</f>
        <v/>
      </c>
      <c r="AK421" t="str">
        <f>""</f>
        <v/>
      </c>
      <c r="AL421" t="str">
        <f>""</f>
        <v/>
      </c>
      <c r="AM421" t="str">
        <f>""</f>
        <v/>
      </c>
      <c r="AN421" t="str">
        <f>""</f>
        <v/>
      </c>
      <c r="AO421" t="str">
        <f>""</f>
        <v/>
      </c>
      <c r="AP421" t="str">
        <f>""</f>
        <v/>
      </c>
      <c r="AQ421" t="str">
        <f>""</f>
        <v/>
      </c>
      <c r="AR421" t="str">
        <f>""</f>
        <v/>
      </c>
      <c r="AS421" t="str">
        <f>""</f>
        <v/>
      </c>
      <c r="AT421" t="str">
        <f>""</f>
        <v/>
      </c>
      <c r="AU421" t="str">
        <f>""</f>
        <v/>
      </c>
      <c r="AV421" t="str">
        <f>""</f>
        <v/>
      </c>
      <c r="AW421" t="str">
        <f>""</f>
        <v/>
      </c>
      <c r="AX421" t="str">
        <f>""</f>
        <v/>
      </c>
      <c r="AY421" t="str">
        <f>""</f>
        <v/>
      </c>
    </row>
    <row r="422" spans="1:51">
      <c r="A422" t="str">
        <f>""</f>
        <v/>
      </c>
      <c r="B422" t="str">
        <f>""</f>
        <v/>
      </c>
      <c r="C422" t="str">
        <f>""</f>
        <v/>
      </c>
      <c r="D422" t="str">
        <f>""</f>
        <v/>
      </c>
      <c r="E422" t="str">
        <f>""</f>
        <v/>
      </c>
      <c r="F422" t="str">
        <f>""</f>
        <v/>
      </c>
      <c r="G422" t="str">
        <f>""</f>
        <v/>
      </c>
      <c r="H422" t="str">
        <f>""</f>
        <v/>
      </c>
      <c r="I422" t="str">
        <f>""</f>
        <v/>
      </c>
      <c r="J422" t="str">
        <f>""</f>
        <v/>
      </c>
      <c r="K422" t="str">
        <f>""</f>
        <v/>
      </c>
      <c r="L422" t="str">
        <f>""</f>
        <v/>
      </c>
      <c r="M422" t="str">
        <f>""</f>
        <v/>
      </c>
      <c r="N422" t="str">
        <f>""</f>
        <v/>
      </c>
      <c r="O422" t="str">
        <f>""</f>
        <v/>
      </c>
      <c r="P422" t="str">
        <f>""</f>
        <v/>
      </c>
      <c r="Q422" t="str">
        <f>""</f>
        <v/>
      </c>
      <c r="R422" t="str">
        <f>""</f>
        <v/>
      </c>
      <c r="S422" t="str">
        <f>""</f>
        <v/>
      </c>
      <c r="T422" t="str">
        <f>""</f>
        <v/>
      </c>
      <c r="V422" t="str">
        <f>""</f>
        <v/>
      </c>
      <c r="W422" t="str">
        <f>""</f>
        <v/>
      </c>
      <c r="X422" t="str">
        <f>""</f>
        <v/>
      </c>
      <c r="Y422" t="str">
        <f>""</f>
        <v/>
      </c>
      <c r="Z422" t="str">
        <f>""</f>
        <v/>
      </c>
      <c r="AA422" t="str">
        <f>""</f>
        <v/>
      </c>
      <c r="AB422" t="str">
        <f>""</f>
        <v/>
      </c>
      <c r="AC422" t="str">
        <f>""</f>
        <v/>
      </c>
      <c r="AD422" t="str">
        <f>""</f>
        <v/>
      </c>
      <c r="AE422" t="str">
        <f>""</f>
        <v/>
      </c>
      <c r="AF422" t="str">
        <f>""</f>
        <v/>
      </c>
      <c r="AG422" t="str">
        <f>""</f>
        <v/>
      </c>
      <c r="AH422" t="str">
        <f>""</f>
        <v/>
      </c>
      <c r="AI422" t="str">
        <f>""</f>
        <v/>
      </c>
      <c r="AJ422" t="str">
        <f>""</f>
        <v/>
      </c>
      <c r="AK422" t="str">
        <f>""</f>
        <v/>
      </c>
      <c r="AL422" t="str">
        <f>""</f>
        <v/>
      </c>
      <c r="AM422" t="str">
        <f>""</f>
        <v/>
      </c>
      <c r="AN422" t="str">
        <f>""</f>
        <v/>
      </c>
      <c r="AO422" t="str">
        <f>""</f>
        <v/>
      </c>
      <c r="AP422" t="str">
        <f>""</f>
        <v/>
      </c>
      <c r="AQ422" t="str">
        <f>""</f>
        <v/>
      </c>
      <c r="AR422" t="str">
        <f>""</f>
        <v/>
      </c>
      <c r="AS422" t="str">
        <f>""</f>
        <v/>
      </c>
      <c r="AT422" t="str">
        <f>""</f>
        <v/>
      </c>
      <c r="AU422" t="str">
        <f>""</f>
        <v/>
      </c>
      <c r="AV422" t="str">
        <f>""</f>
        <v/>
      </c>
      <c r="AW422" t="str">
        <f>""</f>
        <v/>
      </c>
      <c r="AX422" t="str">
        <f>""</f>
        <v/>
      </c>
      <c r="AY422" t="str">
        <f>""</f>
        <v/>
      </c>
    </row>
    <row r="423" spans="1:51">
      <c r="A423" t="str">
        <f>""</f>
        <v/>
      </c>
      <c r="B423" t="str">
        <f>""</f>
        <v/>
      </c>
      <c r="C423" t="str">
        <f>""</f>
        <v/>
      </c>
      <c r="D423" t="str">
        <f>""</f>
        <v/>
      </c>
      <c r="E423" t="str">
        <f>""</f>
        <v/>
      </c>
      <c r="F423" t="str">
        <f>""</f>
        <v/>
      </c>
      <c r="G423" t="str">
        <f>""</f>
        <v/>
      </c>
      <c r="H423" t="str">
        <f>""</f>
        <v/>
      </c>
      <c r="I423" t="str">
        <f>""</f>
        <v/>
      </c>
      <c r="J423" t="str">
        <f>""</f>
        <v/>
      </c>
      <c r="K423" t="str">
        <f>""</f>
        <v/>
      </c>
      <c r="L423" t="str">
        <f>""</f>
        <v/>
      </c>
      <c r="M423" t="str">
        <f>""</f>
        <v/>
      </c>
      <c r="N423" t="str">
        <f>""</f>
        <v/>
      </c>
      <c r="O423" t="str">
        <f>""</f>
        <v/>
      </c>
      <c r="P423" t="str">
        <f>""</f>
        <v/>
      </c>
      <c r="Q423" t="str">
        <f>""</f>
        <v/>
      </c>
      <c r="R423" t="str">
        <f>""</f>
        <v/>
      </c>
      <c r="S423" t="str">
        <f>""</f>
        <v/>
      </c>
      <c r="T423" t="str">
        <f>""</f>
        <v/>
      </c>
      <c r="V423" t="str">
        <f>""</f>
        <v/>
      </c>
      <c r="W423" t="str">
        <f>""</f>
        <v/>
      </c>
      <c r="X423" t="str">
        <f>""</f>
        <v/>
      </c>
      <c r="Y423" t="str">
        <f>""</f>
        <v/>
      </c>
      <c r="Z423" t="str">
        <f>""</f>
        <v/>
      </c>
      <c r="AA423" t="str">
        <f>""</f>
        <v/>
      </c>
      <c r="AB423" t="str">
        <f>""</f>
        <v/>
      </c>
      <c r="AC423" t="str">
        <f>""</f>
        <v/>
      </c>
      <c r="AD423" t="str">
        <f>""</f>
        <v/>
      </c>
      <c r="AE423" t="str">
        <f>""</f>
        <v/>
      </c>
      <c r="AF423" t="str">
        <f>""</f>
        <v/>
      </c>
      <c r="AG423" t="str">
        <f>""</f>
        <v/>
      </c>
      <c r="AH423" t="str">
        <f>""</f>
        <v/>
      </c>
      <c r="AI423" t="str">
        <f>""</f>
        <v/>
      </c>
      <c r="AJ423" t="str">
        <f>""</f>
        <v/>
      </c>
      <c r="AK423" t="str">
        <f>""</f>
        <v/>
      </c>
      <c r="AL423" t="str">
        <f>""</f>
        <v/>
      </c>
      <c r="AM423" t="str">
        <f>""</f>
        <v/>
      </c>
      <c r="AN423" t="str">
        <f>""</f>
        <v/>
      </c>
      <c r="AO423" t="str">
        <f>""</f>
        <v/>
      </c>
      <c r="AP423" t="str">
        <f>""</f>
        <v/>
      </c>
      <c r="AQ423" t="str">
        <f>""</f>
        <v/>
      </c>
      <c r="AR423" t="str">
        <f>""</f>
        <v/>
      </c>
      <c r="AS423" t="str">
        <f>""</f>
        <v/>
      </c>
      <c r="AT423" t="str">
        <f>""</f>
        <v/>
      </c>
      <c r="AU423" t="str">
        <f>""</f>
        <v/>
      </c>
      <c r="AV423" t="str">
        <f>""</f>
        <v/>
      </c>
      <c r="AW423" t="str">
        <f>""</f>
        <v/>
      </c>
      <c r="AX423" t="str">
        <f>""</f>
        <v/>
      </c>
      <c r="AY423" t="str">
        <f>""</f>
        <v/>
      </c>
    </row>
    <row r="424" spans="1:51">
      <c r="A424" t="str">
        <f>""</f>
        <v/>
      </c>
      <c r="B424" t="str">
        <f>""</f>
        <v/>
      </c>
      <c r="C424" t="str">
        <f>""</f>
        <v/>
      </c>
      <c r="D424" t="str">
        <f>""</f>
        <v/>
      </c>
      <c r="E424" t="str">
        <f>""</f>
        <v/>
      </c>
      <c r="F424" t="str">
        <f>""</f>
        <v/>
      </c>
      <c r="G424" t="str">
        <f>""</f>
        <v/>
      </c>
      <c r="H424" t="str">
        <f>""</f>
        <v/>
      </c>
      <c r="I424" t="str">
        <f>""</f>
        <v/>
      </c>
      <c r="J424" t="str">
        <f>""</f>
        <v/>
      </c>
      <c r="K424" t="str">
        <f>""</f>
        <v/>
      </c>
      <c r="L424" t="str">
        <f>""</f>
        <v/>
      </c>
      <c r="M424" t="str">
        <f>""</f>
        <v/>
      </c>
      <c r="N424" t="str">
        <f>""</f>
        <v/>
      </c>
      <c r="O424" t="str">
        <f>""</f>
        <v/>
      </c>
      <c r="P424" t="str">
        <f>""</f>
        <v/>
      </c>
      <c r="Q424" t="str">
        <f>""</f>
        <v/>
      </c>
      <c r="R424" t="str">
        <f>""</f>
        <v/>
      </c>
      <c r="S424" t="str">
        <f>""</f>
        <v/>
      </c>
      <c r="T424" t="str">
        <f>""</f>
        <v/>
      </c>
      <c r="V424" t="str">
        <f>""</f>
        <v/>
      </c>
      <c r="W424" t="str">
        <f>""</f>
        <v/>
      </c>
      <c r="X424" t="str">
        <f>""</f>
        <v/>
      </c>
      <c r="Y424" t="str">
        <f>""</f>
        <v/>
      </c>
      <c r="Z424" t="str">
        <f>""</f>
        <v/>
      </c>
      <c r="AA424" t="str">
        <f>""</f>
        <v/>
      </c>
      <c r="AB424" t="str">
        <f>""</f>
        <v/>
      </c>
      <c r="AC424" t="str">
        <f>""</f>
        <v/>
      </c>
      <c r="AD424" t="str">
        <f>""</f>
        <v/>
      </c>
      <c r="AE424" t="str">
        <f>""</f>
        <v/>
      </c>
      <c r="AF424" t="str">
        <f>""</f>
        <v/>
      </c>
      <c r="AG424" t="str">
        <f>""</f>
        <v/>
      </c>
      <c r="AH424" t="str">
        <f>""</f>
        <v/>
      </c>
      <c r="AI424" t="str">
        <f>""</f>
        <v/>
      </c>
      <c r="AJ424" t="str">
        <f>""</f>
        <v/>
      </c>
      <c r="AK424" t="str">
        <f>""</f>
        <v/>
      </c>
      <c r="AL424" t="str">
        <f>""</f>
        <v/>
      </c>
      <c r="AM424" t="str">
        <f>""</f>
        <v/>
      </c>
      <c r="AN424" t="str">
        <f>""</f>
        <v/>
      </c>
      <c r="AO424" t="str">
        <f>""</f>
        <v/>
      </c>
      <c r="AP424" t="str">
        <f>""</f>
        <v/>
      </c>
      <c r="AQ424" t="str">
        <f>""</f>
        <v/>
      </c>
      <c r="AR424" t="str">
        <f>""</f>
        <v/>
      </c>
      <c r="AS424" t="str">
        <f>""</f>
        <v/>
      </c>
      <c r="AT424" t="str">
        <f>""</f>
        <v/>
      </c>
      <c r="AU424" t="str">
        <f>""</f>
        <v/>
      </c>
      <c r="AV424" t="str">
        <f>""</f>
        <v/>
      </c>
      <c r="AW424" t="str">
        <f>""</f>
        <v/>
      </c>
      <c r="AX424" t="str">
        <f>""</f>
        <v/>
      </c>
      <c r="AY424" t="str">
        <f>""</f>
        <v/>
      </c>
    </row>
    <row r="425" spans="1:51">
      <c r="A425" t="str">
        <f>""</f>
        <v/>
      </c>
      <c r="B425" t="str">
        <f>""</f>
        <v/>
      </c>
      <c r="C425" t="str">
        <f>""</f>
        <v/>
      </c>
      <c r="D425" t="str">
        <f>""</f>
        <v/>
      </c>
      <c r="E425" t="str">
        <f>""</f>
        <v/>
      </c>
      <c r="F425" t="str">
        <f>""</f>
        <v/>
      </c>
      <c r="G425" t="str">
        <f>""</f>
        <v/>
      </c>
      <c r="H425" t="str">
        <f>""</f>
        <v/>
      </c>
      <c r="I425" t="str">
        <f>""</f>
        <v/>
      </c>
      <c r="J425" t="str">
        <f>""</f>
        <v/>
      </c>
      <c r="K425" t="str">
        <f>""</f>
        <v/>
      </c>
      <c r="L425" t="str">
        <f>""</f>
        <v/>
      </c>
      <c r="M425" t="str">
        <f>""</f>
        <v/>
      </c>
      <c r="N425" t="str">
        <f>""</f>
        <v/>
      </c>
      <c r="O425" t="str">
        <f>""</f>
        <v/>
      </c>
      <c r="P425" t="str">
        <f>""</f>
        <v/>
      </c>
      <c r="Q425" t="str">
        <f>""</f>
        <v/>
      </c>
      <c r="R425" t="str">
        <f>""</f>
        <v/>
      </c>
      <c r="S425" t="str">
        <f>""</f>
        <v/>
      </c>
      <c r="T425" t="str">
        <f>""</f>
        <v/>
      </c>
      <c r="V425" t="str">
        <f>""</f>
        <v/>
      </c>
      <c r="W425" t="str">
        <f>""</f>
        <v/>
      </c>
      <c r="X425" t="str">
        <f>""</f>
        <v/>
      </c>
      <c r="Y425" t="str">
        <f>""</f>
        <v/>
      </c>
      <c r="Z425" t="str">
        <f>""</f>
        <v/>
      </c>
      <c r="AA425" t="str">
        <f>""</f>
        <v/>
      </c>
      <c r="AB425" t="str">
        <f>""</f>
        <v/>
      </c>
      <c r="AC425" t="str">
        <f>""</f>
        <v/>
      </c>
      <c r="AD425" t="str">
        <f>""</f>
        <v/>
      </c>
      <c r="AE425" t="str">
        <f>""</f>
        <v/>
      </c>
      <c r="AF425" t="str">
        <f>""</f>
        <v/>
      </c>
      <c r="AG425" t="str">
        <f>""</f>
        <v/>
      </c>
      <c r="AH425" t="str">
        <f>""</f>
        <v/>
      </c>
      <c r="AI425" t="str">
        <f>""</f>
        <v/>
      </c>
      <c r="AJ425" t="str">
        <f>""</f>
        <v/>
      </c>
      <c r="AK425" t="str">
        <f>""</f>
        <v/>
      </c>
      <c r="AL425" t="str">
        <f>""</f>
        <v/>
      </c>
      <c r="AM425" t="str">
        <f>""</f>
        <v/>
      </c>
      <c r="AN425" t="str">
        <f>""</f>
        <v/>
      </c>
      <c r="AO425" t="str">
        <f>""</f>
        <v/>
      </c>
      <c r="AP425" t="str">
        <f>""</f>
        <v/>
      </c>
      <c r="AQ425" t="str">
        <f>""</f>
        <v/>
      </c>
      <c r="AR425" t="str">
        <f>""</f>
        <v/>
      </c>
      <c r="AS425" t="str">
        <f>""</f>
        <v/>
      </c>
      <c r="AT425" t="str">
        <f>""</f>
        <v/>
      </c>
      <c r="AU425" t="str">
        <f>""</f>
        <v/>
      </c>
      <c r="AV425" t="str">
        <f>""</f>
        <v/>
      </c>
      <c r="AW425" t="str">
        <f>""</f>
        <v/>
      </c>
      <c r="AX425" t="str">
        <f>""</f>
        <v/>
      </c>
      <c r="AY425" t="str">
        <f>""</f>
        <v/>
      </c>
    </row>
    <row r="426" spans="1:51">
      <c r="A426" t="str">
        <f>""</f>
        <v/>
      </c>
      <c r="B426" t="str">
        <f>""</f>
        <v/>
      </c>
      <c r="C426" t="str">
        <f>""</f>
        <v/>
      </c>
      <c r="D426" t="str">
        <f>""</f>
        <v/>
      </c>
      <c r="E426" t="str">
        <f>""</f>
        <v/>
      </c>
      <c r="F426" t="str">
        <f>""</f>
        <v/>
      </c>
      <c r="G426" t="str">
        <f>""</f>
        <v/>
      </c>
      <c r="H426" t="str">
        <f>""</f>
        <v/>
      </c>
      <c r="I426" t="str">
        <f>""</f>
        <v/>
      </c>
      <c r="J426" t="str">
        <f>""</f>
        <v/>
      </c>
      <c r="K426" t="str">
        <f>""</f>
        <v/>
      </c>
      <c r="L426" t="str">
        <f>""</f>
        <v/>
      </c>
      <c r="M426" t="str">
        <f>""</f>
        <v/>
      </c>
      <c r="N426" t="str">
        <f>""</f>
        <v/>
      </c>
      <c r="O426" t="str">
        <f>""</f>
        <v/>
      </c>
      <c r="P426" t="str">
        <f>""</f>
        <v/>
      </c>
      <c r="Q426" t="str">
        <f>""</f>
        <v/>
      </c>
      <c r="R426" t="str">
        <f>""</f>
        <v/>
      </c>
      <c r="S426" t="str">
        <f>""</f>
        <v/>
      </c>
      <c r="T426" t="str">
        <f>""</f>
        <v/>
      </c>
      <c r="V426" t="str">
        <f>""</f>
        <v/>
      </c>
      <c r="W426" t="str">
        <f>""</f>
        <v/>
      </c>
      <c r="X426" t="str">
        <f>""</f>
        <v/>
      </c>
      <c r="Y426" t="str">
        <f>""</f>
        <v/>
      </c>
      <c r="Z426" t="str">
        <f>""</f>
        <v/>
      </c>
      <c r="AA426" t="str">
        <f>""</f>
        <v/>
      </c>
      <c r="AB426" t="str">
        <f>""</f>
        <v/>
      </c>
      <c r="AC426" t="str">
        <f>""</f>
        <v/>
      </c>
      <c r="AD426" t="str">
        <f>""</f>
        <v/>
      </c>
      <c r="AE426" t="str">
        <f>""</f>
        <v/>
      </c>
      <c r="AF426" t="str">
        <f>""</f>
        <v/>
      </c>
      <c r="AG426" t="str">
        <f>""</f>
        <v/>
      </c>
      <c r="AH426" t="str">
        <f>""</f>
        <v/>
      </c>
      <c r="AI426" t="str">
        <f>""</f>
        <v/>
      </c>
      <c r="AJ426" t="str">
        <f>""</f>
        <v/>
      </c>
      <c r="AK426" t="str">
        <f>""</f>
        <v/>
      </c>
      <c r="AL426" t="str">
        <f>""</f>
        <v/>
      </c>
      <c r="AM426" t="str">
        <f>""</f>
        <v/>
      </c>
      <c r="AN426" t="str">
        <f>""</f>
        <v/>
      </c>
      <c r="AO426" t="str">
        <f>""</f>
        <v/>
      </c>
      <c r="AP426" t="str">
        <f>""</f>
        <v/>
      </c>
      <c r="AQ426" t="str">
        <f>""</f>
        <v/>
      </c>
      <c r="AR426" t="str">
        <f>""</f>
        <v/>
      </c>
      <c r="AS426" t="str">
        <f>""</f>
        <v/>
      </c>
      <c r="AT426" t="str">
        <f>""</f>
        <v/>
      </c>
      <c r="AU426" t="str">
        <f>""</f>
        <v/>
      </c>
      <c r="AV426" t="str">
        <f>""</f>
        <v/>
      </c>
      <c r="AW426" t="str">
        <f>""</f>
        <v/>
      </c>
      <c r="AX426" t="str">
        <f>""</f>
        <v/>
      </c>
      <c r="AY426" t="str">
        <f>""</f>
        <v/>
      </c>
    </row>
    <row r="427" spans="1:51">
      <c r="A427" t="str">
        <f>""</f>
        <v/>
      </c>
      <c r="B427" t="str">
        <f>""</f>
        <v/>
      </c>
      <c r="C427" t="str">
        <f>""</f>
        <v/>
      </c>
      <c r="D427" t="str">
        <f>""</f>
        <v/>
      </c>
      <c r="E427" t="str">
        <f>""</f>
        <v/>
      </c>
      <c r="F427" t="str">
        <f>""</f>
        <v/>
      </c>
      <c r="G427" t="str">
        <f>""</f>
        <v/>
      </c>
      <c r="H427" t="str">
        <f>""</f>
        <v/>
      </c>
      <c r="I427" t="str">
        <f>""</f>
        <v/>
      </c>
      <c r="J427" t="str">
        <f>""</f>
        <v/>
      </c>
      <c r="K427" t="str">
        <f>""</f>
        <v/>
      </c>
      <c r="L427" t="str">
        <f>""</f>
        <v/>
      </c>
      <c r="M427" t="str">
        <f>""</f>
        <v/>
      </c>
      <c r="N427" t="str">
        <f>""</f>
        <v/>
      </c>
      <c r="O427" t="str">
        <f>""</f>
        <v/>
      </c>
      <c r="P427" t="str">
        <f>""</f>
        <v/>
      </c>
      <c r="Q427" t="str">
        <f>""</f>
        <v/>
      </c>
      <c r="R427" t="str">
        <f>""</f>
        <v/>
      </c>
      <c r="S427" t="str">
        <f>""</f>
        <v/>
      </c>
      <c r="T427" t="str">
        <f>""</f>
        <v/>
      </c>
      <c r="V427" t="str">
        <f>""</f>
        <v/>
      </c>
      <c r="W427" t="str">
        <f>""</f>
        <v/>
      </c>
      <c r="X427" t="str">
        <f>""</f>
        <v/>
      </c>
      <c r="Y427" t="str">
        <f>""</f>
        <v/>
      </c>
      <c r="Z427" t="str">
        <f>""</f>
        <v/>
      </c>
      <c r="AA427" t="str">
        <f>""</f>
        <v/>
      </c>
      <c r="AB427" t="str">
        <f>""</f>
        <v/>
      </c>
      <c r="AC427" t="str">
        <f>""</f>
        <v/>
      </c>
      <c r="AD427" t="str">
        <f>""</f>
        <v/>
      </c>
      <c r="AE427" t="str">
        <f>""</f>
        <v/>
      </c>
      <c r="AF427" t="str">
        <f>""</f>
        <v/>
      </c>
      <c r="AG427" t="str">
        <f>""</f>
        <v/>
      </c>
      <c r="AH427" t="str">
        <f>""</f>
        <v/>
      </c>
      <c r="AI427" t="str">
        <f>""</f>
        <v/>
      </c>
      <c r="AJ427" t="str">
        <f>""</f>
        <v/>
      </c>
      <c r="AK427" t="str">
        <f>""</f>
        <v/>
      </c>
      <c r="AL427" t="str">
        <f>""</f>
        <v/>
      </c>
      <c r="AM427" t="str">
        <f>""</f>
        <v/>
      </c>
      <c r="AN427" t="str">
        <f>""</f>
        <v/>
      </c>
      <c r="AO427" t="str">
        <f>""</f>
        <v/>
      </c>
      <c r="AP427" t="str">
        <f>""</f>
        <v/>
      </c>
      <c r="AQ427" t="str">
        <f>""</f>
        <v/>
      </c>
      <c r="AR427" t="str">
        <f>""</f>
        <v/>
      </c>
      <c r="AS427" t="str">
        <f>""</f>
        <v/>
      </c>
      <c r="AT427" t="str">
        <f>""</f>
        <v/>
      </c>
      <c r="AU427" t="str">
        <f>""</f>
        <v/>
      </c>
      <c r="AV427" t="str">
        <f>""</f>
        <v/>
      </c>
      <c r="AW427" t="str">
        <f>""</f>
        <v/>
      </c>
      <c r="AX427" t="str">
        <f>""</f>
        <v/>
      </c>
      <c r="AY427" t="str">
        <f>""</f>
        <v/>
      </c>
    </row>
    <row r="428" spans="1:51">
      <c r="A428" t="str">
        <f>""</f>
        <v/>
      </c>
      <c r="B428" t="str">
        <f>""</f>
        <v/>
      </c>
      <c r="C428" t="str">
        <f>""</f>
        <v/>
      </c>
      <c r="D428" t="str">
        <f>""</f>
        <v/>
      </c>
      <c r="E428" t="str">
        <f>""</f>
        <v/>
      </c>
      <c r="F428" t="str">
        <f>""</f>
        <v/>
      </c>
      <c r="G428" t="str">
        <f>""</f>
        <v/>
      </c>
      <c r="H428" t="str">
        <f>""</f>
        <v/>
      </c>
      <c r="I428" t="str">
        <f>""</f>
        <v/>
      </c>
      <c r="J428" t="str">
        <f>""</f>
        <v/>
      </c>
      <c r="K428" t="str">
        <f>""</f>
        <v/>
      </c>
      <c r="L428" t="str">
        <f>""</f>
        <v/>
      </c>
      <c r="M428" t="str">
        <f>""</f>
        <v/>
      </c>
      <c r="N428" t="str">
        <f>""</f>
        <v/>
      </c>
      <c r="O428" t="str">
        <f>""</f>
        <v/>
      </c>
      <c r="P428" t="str">
        <f>""</f>
        <v/>
      </c>
      <c r="Q428" t="str">
        <f>""</f>
        <v/>
      </c>
      <c r="R428" t="str">
        <f>""</f>
        <v/>
      </c>
      <c r="S428" t="str">
        <f>""</f>
        <v/>
      </c>
      <c r="T428" t="str">
        <f>""</f>
        <v/>
      </c>
      <c r="V428" t="str">
        <f>""</f>
        <v/>
      </c>
      <c r="W428" t="str">
        <f>""</f>
        <v/>
      </c>
      <c r="X428" t="str">
        <f>""</f>
        <v/>
      </c>
      <c r="Y428" t="str">
        <f>""</f>
        <v/>
      </c>
      <c r="Z428" t="str">
        <f>""</f>
        <v/>
      </c>
      <c r="AA428" t="str">
        <f>""</f>
        <v/>
      </c>
      <c r="AB428" t="str">
        <f>""</f>
        <v/>
      </c>
      <c r="AC428" t="str">
        <f>""</f>
        <v/>
      </c>
      <c r="AD428" t="str">
        <f>""</f>
        <v/>
      </c>
      <c r="AE428" t="str">
        <f>""</f>
        <v/>
      </c>
      <c r="AF428" t="str">
        <f>""</f>
        <v/>
      </c>
      <c r="AG428" t="str">
        <f>""</f>
        <v/>
      </c>
      <c r="AH428" t="str">
        <f>""</f>
        <v/>
      </c>
      <c r="AI428" t="str">
        <f>""</f>
        <v/>
      </c>
      <c r="AJ428" t="str">
        <f>""</f>
        <v/>
      </c>
      <c r="AK428" t="str">
        <f>""</f>
        <v/>
      </c>
      <c r="AL428" t="str">
        <f>""</f>
        <v/>
      </c>
      <c r="AM428" t="str">
        <f>""</f>
        <v/>
      </c>
      <c r="AN428" t="str">
        <f>""</f>
        <v/>
      </c>
      <c r="AO428" t="str">
        <f>""</f>
        <v/>
      </c>
      <c r="AP428" t="str">
        <f>""</f>
        <v/>
      </c>
      <c r="AQ428" t="str">
        <f>""</f>
        <v/>
      </c>
      <c r="AR428" t="str">
        <f>""</f>
        <v/>
      </c>
      <c r="AS428" t="str">
        <f>""</f>
        <v/>
      </c>
      <c r="AT428" t="str">
        <f>""</f>
        <v/>
      </c>
      <c r="AU428" t="str">
        <f>""</f>
        <v/>
      </c>
      <c r="AV428" t="str">
        <f>""</f>
        <v/>
      </c>
      <c r="AW428" t="str">
        <f>""</f>
        <v/>
      </c>
      <c r="AX428" t="str">
        <f>""</f>
        <v/>
      </c>
      <c r="AY428" t="str">
        <f>""</f>
        <v/>
      </c>
    </row>
    <row r="429" spans="1:51">
      <c r="A429" t="str">
        <f>""</f>
        <v/>
      </c>
      <c r="B429" t="str">
        <f>""</f>
        <v/>
      </c>
      <c r="C429" t="str">
        <f>""</f>
        <v/>
      </c>
      <c r="D429" t="str">
        <f>""</f>
        <v/>
      </c>
      <c r="E429" t="str">
        <f>""</f>
        <v/>
      </c>
      <c r="F429" t="str">
        <f>""</f>
        <v/>
      </c>
      <c r="G429" t="str">
        <f>""</f>
        <v/>
      </c>
      <c r="H429" t="str">
        <f>""</f>
        <v/>
      </c>
      <c r="I429" t="str">
        <f>""</f>
        <v/>
      </c>
      <c r="J429" t="str">
        <f>""</f>
        <v/>
      </c>
      <c r="K429" t="str">
        <f>""</f>
        <v/>
      </c>
      <c r="L429" t="str">
        <f>""</f>
        <v/>
      </c>
      <c r="M429" t="str">
        <f>""</f>
        <v/>
      </c>
      <c r="N429" t="str">
        <f>""</f>
        <v/>
      </c>
      <c r="O429" t="str">
        <f>""</f>
        <v/>
      </c>
      <c r="P429" t="str">
        <f>""</f>
        <v/>
      </c>
      <c r="Q429" t="str">
        <f>""</f>
        <v/>
      </c>
      <c r="R429" t="str">
        <f>""</f>
        <v/>
      </c>
      <c r="S429" t="str">
        <f>""</f>
        <v/>
      </c>
      <c r="T429" t="str">
        <f>""</f>
        <v/>
      </c>
      <c r="V429" t="str">
        <f>""</f>
        <v/>
      </c>
      <c r="W429" t="str">
        <f>""</f>
        <v/>
      </c>
      <c r="X429" t="str">
        <f>""</f>
        <v/>
      </c>
      <c r="Y429" t="str">
        <f>""</f>
        <v/>
      </c>
      <c r="Z429" t="str">
        <f>""</f>
        <v/>
      </c>
      <c r="AA429" t="str">
        <f>""</f>
        <v/>
      </c>
      <c r="AB429" t="str">
        <f>""</f>
        <v/>
      </c>
      <c r="AC429" t="str">
        <f>""</f>
        <v/>
      </c>
      <c r="AD429" t="str">
        <f>""</f>
        <v/>
      </c>
      <c r="AE429" t="str">
        <f>""</f>
        <v/>
      </c>
      <c r="AF429" t="str">
        <f>""</f>
        <v/>
      </c>
      <c r="AG429" t="str">
        <f>""</f>
        <v/>
      </c>
      <c r="AH429" t="str">
        <f>""</f>
        <v/>
      </c>
      <c r="AI429" t="str">
        <f>""</f>
        <v/>
      </c>
      <c r="AJ429" t="str">
        <f>""</f>
        <v/>
      </c>
      <c r="AK429" t="str">
        <f>""</f>
        <v/>
      </c>
      <c r="AL429" t="str">
        <f>""</f>
        <v/>
      </c>
      <c r="AM429" t="str">
        <f>""</f>
        <v/>
      </c>
      <c r="AN429" t="str">
        <f>""</f>
        <v/>
      </c>
      <c r="AO429" t="str">
        <f>""</f>
        <v/>
      </c>
      <c r="AP429" t="str">
        <f>""</f>
        <v/>
      </c>
      <c r="AQ429" t="str">
        <f>""</f>
        <v/>
      </c>
      <c r="AR429" t="str">
        <f>""</f>
        <v/>
      </c>
      <c r="AS429" t="str">
        <f>""</f>
        <v/>
      </c>
      <c r="AT429" t="str">
        <f>""</f>
        <v/>
      </c>
      <c r="AU429" t="str">
        <f>""</f>
        <v/>
      </c>
      <c r="AV429" t="str">
        <f>""</f>
        <v/>
      </c>
      <c r="AW429" t="str">
        <f>""</f>
        <v/>
      </c>
      <c r="AX429" t="str">
        <f>""</f>
        <v/>
      </c>
      <c r="AY429" t="str">
        <f>""</f>
        <v/>
      </c>
    </row>
    <row r="430" spans="1:51">
      <c r="A430" t="str">
        <f>""</f>
        <v/>
      </c>
      <c r="B430" t="str">
        <f>""</f>
        <v/>
      </c>
      <c r="C430" t="str">
        <f>""</f>
        <v/>
      </c>
      <c r="D430" t="str">
        <f>""</f>
        <v/>
      </c>
      <c r="E430" t="str">
        <f>""</f>
        <v/>
      </c>
      <c r="F430" t="str">
        <f>""</f>
        <v/>
      </c>
      <c r="G430" t="str">
        <f>""</f>
        <v/>
      </c>
      <c r="H430" t="str">
        <f>""</f>
        <v/>
      </c>
      <c r="I430" t="str">
        <f>""</f>
        <v/>
      </c>
      <c r="J430" t="str">
        <f>""</f>
        <v/>
      </c>
      <c r="K430" t="str">
        <f>""</f>
        <v/>
      </c>
      <c r="L430" t="str">
        <f>""</f>
        <v/>
      </c>
      <c r="M430" t="str">
        <f>""</f>
        <v/>
      </c>
      <c r="N430" t="str">
        <f>""</f>
        <v/>
      </c>
      <c r="O430" t="str">
        <f>""</f>
        <v/>
      </c>
      <c r="P430" t="str">
        <f>""</f>
        <v/>
      </c>
      <c r="Q430" t="str">
        <f>""</f>
        <v/>
      </c>
      <c r="R430" t="str">
        <f>""</f>
        <v/>
      </c>
      <c r="S430" t="str">
        <f>""</f>
        <v/>
      </c>
      <c r="T430" t="str">
        <f>""</f>
        <v/>
      </c>
      <c r="V430" t="str">
        <f>""</f>
        <v/>
      </c>
      <c r="W430" t="str">
        <f>""</f>
        <v/>
      </c>
      <c r="X430" t="str">
        <f>""</f>
        <v/>
      </c>
      <c r="Y430" t="str">
        <f>""</f>
        <v/>
      </c>
      <c r="Z430" t="str">
        <f>""</f>
        <v/>
      </c>
      <c r="AA430" t="str">
        <f>""</f>
        <v/>
      </c>
      <c r="AB430" t="str">
        <f>""</f>
        <v/>
      </c>
      <c r="AC430" t="str">
        <f>""</f>
        <v/>
      </c>
      <c r="AD430" t="str">
        <f>""</f>
        <v/>
      </c>
      <c r="AE430" t="str">
        <f>""</f>
        <v/>
      </c>
      <c r="AF430" t="str">
        <f>""</f>
        <v/>
      </c>
      <c r="AG430" t="str">
        <f>""</f>
        <v/>
      </c>
      <c r="AH430" t="str">
        <f>""</f>
        <v/>
      </c>
      <c r="AI430" t="str">
        <f>""</f>
        <v/>
      </c>
      <c r="AJ430" t="str">
        <f>""</f>
        <v/>
      </c>
      <c r="AK430" t="str">
        <f>""</f>
        <v/>
      </c>
      <c r="AL430" t="str">
        <f>""</f>
        <v/>
      </c>
      <c r="AM430" t="str">
        <f>""</f>
        <v/>
      </c>
      <c r="AN430" t="str">
        <f>""</f>
        <v/>
      </c>
      <c r="AO430" t="str">
        <f>""</f>
        <v/>
      </c>
      <c r="AP430" t="str">
        <f>""</f>
        <v/>
      </c>
      <c r="AQ430" t="str">
        <f>""</f>
        <v/>
      </c>
      <c r="AR430" t="str">
        <f>""</f>
        <v/>
      </c>
      <c r="AS430" t="str">
        <f>""</f>
        <v/>
      </c>
      <c r="AT430" t="str">
        <f>""</f>
        <v/>
      </c>
      <c r="AU430" t="str">
        <f>""</f>
        <v/>
      </c>
      <c r="AV430" t="str">
        <f>""</f>
        <v/>
      </c>
      <c r="AW430" t="str">
        <f>""</f>
        <v/>
      </c>
      <c r="AX430" t="str">
        <f>""</f>
        <v/>
      </c>
      <c r="AY430" t="str">
        <f>""</f>
        <v/>
      </c>
    </row>
    <row r="431" spans="1:51">
      <c r="A431" t="str">
        <f>""</f>
        <v/>
      </c>
      <c r="B431" t="str">
        <f>""</f>
        <v/>
      </c>
      <c r="C431" t="str">
        <f>""</f>
        <v/>
      </c>
      <c r="D431" t="str">
        <f>""</f>
        <v/>
      </c>
      <c r="E431" t="str">
        <f>""</f>
        <v/>
      </c>
      <c r="F431" t="str">
        <f>""</f>
        <v/>
      </c>
      <c r="G431" t="str">
        <f>""</f>
        <v/>
      </c>
      <c r="H431" t="str">
        <f>""</f>
        <v/>
      </c>
      <c r="I431" t="str">
        <f>""</f>
        <v/>
      </c>
      <c r="J431" t="str">
        <f>""</f>
        <v/>
      </c>
      <c r="K431" t="str">
        <f>""</f>
        <v/>
      </c>
      <c r="L431" t="str">
        <f>""</f>
        <v/>
      </c>
      <c r="M431" t="str">
        <f>""</f>
        <v/>
      </c>
      <c r="N431" t="str">
        <f>""</f>
        <v/>
      </c>
      <c r="O431" t="str">
        <f>""</f>
        <v/>
      </c>
      <c r="P431" t="str">
        <f>""</f>
        <v/>
      </c>
      <c r="Q431" t="str">
        <f>""</f>
        <v/>
      </c>
      <c r="R431" t="str">
        <f>""</f>
        <v/>
      </c>
      <c r="S431" t="str">
        <f>""</f>
        <v/>
      </c>
      <c r="T431" t="str">
        <f>""</f>
        <v/>
      </c>
      <c r="V431" t="str">
        <f>""</f>
        <v/>
      </c>
      <c r="W431" t="str">
        <f>""</f>
        <v/>
      </c>
      <c r="X431" t="str">
        <f>""</f>
        <v/>
      </c>
      <c r="Y431" t="str">
        <f>""</f>
        <v/>
      </c>
      <c r="Z431" t="str">
        <f>""</f>
        <v/>
      </c>
      <c r="AA431" t="str">
        <f>""</f>
        <v/>
      </c>
      <c r="AB431" t="str">
        <f>""</f>
        <v/>
      </c>
      <c r="AC431" t="str">
        <f>""</f>
        <v/>
      </c>
      <c r="AD431" t="str">
        <f>""</f>
        <v/>
      </c>
      <c r="AE431" t="str">
        <f>""</f>
        <v/>
      </c>
      <c r="AF431" t="str">
        <f>""</f>
        <v/>
      </c>
      <c r="AG431" t="str">
        <f>""</f>
        <v/>
      </c>
      <c r="AH431" t="str">
        <f>""</f>
        <v/>
      </c>
      <c r="AI431" t="str">
        <f>""</f>
        <v/>
      </c>
      <c r="AJ431" t="str">
        <f>""</f>
        <v/>
      </c>
      <c r="AK431" t="str">
        <f>""</f>
        <v/>
      </c>
      <c r="AL431" t="str">
        <f>""</f>
        <v/>
      </c>
      <c r="AM431" t="str">
        <f>""</f>
        <v/>
      </c>
      <c r="AN431" t="str">
        <f>""</f>
        <v/>
      </c>
      <c r="AO431" t="str">
        <f>""</f>
        <v/>
      </c>
      <c r="AP431" t="str">
        <f>""</f>
        <v/>
      </c>
      <c r="AQ431" t="str">
        <f>""</f>
        <v/>
      </c>
      <c r="AR431" t="str">
        <f>""</f>
        <v/>
      </c>
      <c r="AS431" t="str">
        <f>""</f>
        <v/>
      </c>
      <c r="AT431" t="str">
        <f>""</f>
        <v/>
      </c>
      <c r="AU431" t="str">
        <f>""</f>
        <v/>
      </c>
      <c r="AV431" t="str">
        <f>""</f>
        <v/>
      </c>
      <c r="AW431" t="str">
        <f>""</f>
        <v/>
      </c>
      <c r="AX431" t="str">
        <f>""</f>
        <v/>
      </c>
      <c r="AY431" t="str">
        <f>""</f>
        <v/>
      </c>
    </row>
    <row r="432" spans="1:51">
      <c r="A432" t="str">
        <f>""</f>
        <v/>
      </c>
      <c r="B432" t="str">
        <f>""</f>
        <v/>
      </c>
      <c r="C432" t="str">
        <f>""</f>
        <v/>
      </c>
      <c r="D432" t="str">
        <f>""</f>
        <v/>
      </c>
      <c r="E432" t="str">
        <f>""</f>
        <v/>
      </c>
      <c r="F432" t="str">
        <f>""</f>
        <v/>
      </c>
      <c r="G432" t="str">
        <f>""</f>
        <v/>
      </c>
      <c r="H432" t="str">
        <f>""</f>
        <v/>
      </c>
      <c r="I432" t="str">
        <f>""</f>
        <v/>
      </c>
      <c r="J432" t="str">
        <f>""</f>
        <v/>
      </c>
      <c r="K432" t="str">
        <f>""</f>
        <v/>
      </c>
      <c r="L432" t="str">
        <f>""</f>
        <v/>
      </c>
      <c r="M432" t="str">
        <f>""</f>
        <v/>
      </c>
      <c r="N432" t="str">
        <f>""</f>
        <v/>
      </c>
      <c r="O432" t="str">
        <f>""</f>
        <v/>
      </c>
      <c r="P432" t="str">
        <f>""</f>
        <v/>
      </c>
      <c r="Q432" t="str">
        <f>""</f>
        <v/>
      </c>
      <c r="R432" t="str">
        <f>""</f>
        <v/>
      </c>
      <c r="S432" t="str">
        <f>""</f>
        <v/>
      </c>
      <c r="T432" t="str">
        <f>""</f>
        <v/>
      </c>
      <c r="V432" t="str">
        <f>""</f>
        <v/>
      </c>
      <c r="W432" t="str">
        <f>""</f>
        <v/>
      </c>
      <c r="X432" t="str">
        <f>""</f>
        <v/>
      </c>
      <c r="Y432" t="str">
        <f>""</f>
        <v/>
      </c>
      <c r="Z432" t="str">
        <f>""</f>
        <v/>
      </c>
      <c r="AA432" t="str">
        <f>""</f>
        <v/>
      </c>
      <c r="AB432" t="str">
        <f>""</f>
        <v/>
      </c>
      <c r="AC432" t="str">
        <f>""</f>
        <v/>
      </c>
      <c r="AD432" t="str">
        <f>""</f>
        <v/>
      </c>
      <c r="AE432" t="str">
        <f>""</f>
        <v/>
      </c>
      <c r="AF432" t="str">
        <f>""</f>
        <v/>
      </c>
      <c r="AG432" t="str">
        <f>""</f>
        <v/>
      </c>
      <c r="AH432" t="str">
        <f>""</f>
        <v/>
      </c>
      <c r="AI432" t="str">
        <f>""</f>
        <v/>
      </c>
      <c r="AJ432" t="str">
        <f>""</f>
        <v/>
      </c>
      <c r="AK432" t="str">
        <f>""</f>
        <v/>
      </c>
      <c r="AL432" t="str">
        <f>""</f>
        <v/>
      </c>
      <c r="AM432" t="str">
        <f>""</f>
        <v/>
      </c>
      <c r="AN432" t="str">
        <f>""</f>
        <v/>
      </c>
      <c r="AO432" t="str">
        <f>""</f>
        <v/>
      </c>
      <c r="AP432" t="str">
        <f>""</f>
        <v/>
      </c>
      <c r="AQ432" t="str">
        <f>""</f>
        <v/>
      </c>
      <c r="AR432" t="str">
        <f>""</f>
        <v/>
      </c>
      <c r="AS432" t="str">
        <f>""</f>
        <v/>
      </c>
      <c r="AT432" t="str">
        <f>""</f>
        <v/>
      </c>
      <c r="AU432" t="str">
        <f>""</f>
        <v/>
      </c>
      <c r="AV432" t="str">
        <f>""</f>
        <v/>
      </c>
      <c r="AW432" t="str">
        <f>""</f>
        <v/>
      </c>
      <c r="AX432" t="str">
        <f>""</f>
        <v/>
      </c>
      <c r="AY432" t="str">
        <f>""</f>
        <v/>
      </c>
    </row>
    <row r="433" spans="1:51">
      <c r="A433" t="str">
        <f>""</f>
        <v/>
      </c>
      <c r="B433" t="str">
        <f>""</f>
        <v/>
      </c>
      <c r="C433" t="str">
        <f>""</f>
        <v/>
      </c>
      <c r="D433" t="str">
        <f>""</f>
        <v/>
      </c>
      <c r="E433" t="str">
        <f>""</f>
        <v/>
      </c>
      <c r="F433" t="str">
        <f>""</f>
        <v/>
      </c>
      <c r="G433" t="str">
        <f>""</f>
        <v/>
      </c>
      <c r="H433" t="str">
        <f>""</f>
        <v/>
      </c>
      <c r="I433" t="str">
        <f>""</f>
        <v/>
      </c>
      <c r="J433" t="str">
        <f>""</f>
        <v/>
      </c>
      <c r="K433" t="str">
        <f>""</f>
        <v/>
      </c>
      <c r="L433" t="str">
        <f>""</f>
        <v/>
      </c>
      <c r="M433" t="str">
        <f>""</f>
        <v/>
      </c>
      <c r="N433" t="str">
        <f>""</f>
        <v/>
      </c>
      <c r="O433" t="str">
        <f>""</f>
        <v/>
      </c>
      <c r="P433" t="str">
        <f>""</f>
        <v/>
      </c>
      <c r="Q433" t="str">
        <f>""</f>
        <v/>
      </c>
      <c r="R433" t="str">
        <f>""</f>
        <v/>
      </c>
      <c r="S433" t="str">
        <f>""</f>
        <v/>
      </c>
      <c r="T433" t="str">
        <f>""</f>
        <v/>
      </c>
      <c r="V433" t="str">
        <f>""</f>
        <v/>
      </c>
      <c r="W433" t="str">
        <f>""</f>
        <v/>
      </c>
      <c r="X433" t="str">
        <f>""</f>
        <v/>
      </c>
      <c r="Y433" t="str">
        <f>""</f>
        <v/>
      </c>
      <c r="Z433" t="str">
        <f>""</f>
        <v/>
      </c>
      <c r="AA433" t="str">
        <f>""</f>
        <v/>
      </c>
      <c r="AB433" t="str">
        <f>""</f>
        <v/>
      </c>
      <c r="AC433" t="str">
        <f>""</f>
        <v/>
      </c>
      <c r="AD433" t="str">
        <f>""</f>
        <v/>
      </c>
      <c r="AE433" t="str">
        <f>""</f>
        <v/>
      </c>
      <c r="AF433" t="str">
        <f>""</f>
        <v/>
      </c>
      <c r="AG433" t="str">
        <f>""</f>
        <v/>
      </c>
      <c r="AH433" t="str">
        <f>""</f>
        <v/>
      </c>
      <c r="AI433" t="str">
        <f>""</f>
        <v/>
      </c>
      <c r="AJ433" t="str">
        <f>""</f>
        <v/>
      </c>
      <c r="AK433" t="str">
        <f>""</f>
        <v/>
      </c>
      <c r="AL433" t="str">
        <f>""</f>
        <v/>
      </c>
      <c r="AM433" t="str">
        <f>""</f>
        <v/>
      </c>
      <c r="AN433" t="str">
        <f>""</f>
        <v/>
      </c>
      <c r="AO433" t="str">
        <f>""</f>
        <v/>
      </c>
      <c r="AP433" t="str">
        <f>""</f>
        <v/>
      </c>
      <c r="AQ433" t="str">
        <f>""</f>
        <v/>
      </c>
      <c r="AR433" t="str">
        <f>""</f>
        <v/>
      </c>
      <c r="AS433" t="str">
        <f>""</f>
        <v/>
      </c>
      <c r="AT433" t="str">
        <f>""</f>
        <v/>
      </c>
      <c r="AU433" t="str">
        <f>""</f>
        <v/>
      </c>
      <c r="AV433" t="str">
        <f>""</f>
        <v/>
      </c>
      <c r="AW433" t="str">
        <f>""</f>
        <v/>
      </c>
      <c r="AX433" t="str">
        <f>""</f>
        <v/>
      </c>
      <c r="AY433" t="str">
        <f>""</f>
        <v/>
      </c>
    </row>
    <row r="434" spans="1:51">
      <c r="A434" t="str">
        <f>""</f>
        <v/>
      </c>
      <c r="B434" t="str">
        <f>""</f>
        <v/>
      </c>
      <c r="C434" t="str">
        <f>""</f>
        <v/>
      </c>
      <c r="D434" t="str">
        <f>""</f>
        <v/>
      </c>
      <c r="E434" t="str">
        <f>""</f>
        <v/>
      </c>
      <c r="F434" t="str">
        <f>""</f>
        <v/>
      </c>
      <c r="G434" t="str">
        <f>""</f>
        <v/>
      </c>
      <c r="H434" t="str">
        <f>""</f>
        <v/>
      </c>
      <c r="I434" t="str">
        <f>""</f>
        <v/>
      </c>
      <c r="J434" t="str">
        <f>""</f>
        <v/>
      </c>
      <c r="K434" t="str">
        <f>""</f>
        <v/>
      </c>
      <c r="L434" t="str">
        <f>""</f>
        <v/>
      </c>
      <c r="M434" t="str">
        <f>""</f>
        <v/>
      </c>
      <c r="N434" t="str">
        <f>""</f>
        <v/>
      </c>
      <c r="O434" t="str">
        <f>""</f>
        <v/>
      </c>
      <c r="P434" t="str">
        <f>""</f>
        <v/>
      </c>
      <c r="Q434" t="str">
        <f>""</f>
        <v/>
      </c>
      <c r="R434" t="str">
        <f>""</f>
        <v/>
      </c>
      <c r="S434" t="str">
        <f>""</f>
        <v/>
      </c>
      <c r="T434" t="str">
        <f>""</f>
        <v/>
      </c>
      <c r="V434" t="str">
        <f>""</f>
        <v/>
      </c>
      <c r="W434" t="str">
        <f>""</f>
        <v/>
      </c>
      <c r="X434" t="str">
        <f>""</f>
        <v/>
      </c>
      <c r="Y434" t="str">
        <f>""</f>
        <v/>
      </c>
      <c r="Z434" t="str">
        <f>""</f>
        <v/>
      </c>
      <c r="AA434" t="str">
        <f>""</f>
        <v/>
      </c>
      <c r="AB434" t="str">
        <f>""</f>
        <v/>
      </c>
      <c r="AC434" t="str">
        <f>""</f>
        <v/>
      </c>
      <c r="AD434" t="str">
        <f>""</f>
        <v/>
      </c>
      <c r="AE434" t="str">
        <f>""</f>
        <v/>
      </c>
      <c r="AF434" t="str">
        <f>""</f>
        <v/>
      </c>
      <c r="AG434" t="str">
        <f>""</f>
        <v/>
      </c>
      <c r="AH434" t="str">
        <f>""</f>
        <v/>
      </c>
      <c r="AI434" t="str">
        <f>""</f>
        <v/>
      </c>
      <c r="AJ434" t="str">
        <f>""</f>
        <v/>
      </c>
      <c r="AK434" t="str">
        <f>""</f>
        <v/>
      </c>
      <c r="AL434" t="str">
        <f>""</f>
        <v/>
      </c>
      <c r="AM434" t="str">
        <f>""</f>
        <v/>
      </c>
      <c r="AN434" t="str">
        <f>""</f>
        <v/>
      </c>
      <c r="AO434" t="str">
        <f>""</f>
        <v/>
      </c>
      <c r="AP434" t="str">
        <f>""</f>
        <v/>
      </c>
      <c r="AQ434" t="str">
        <f>""</f>
        <v/>
      </c>
      <c r="AR434" t="str">
        <f>""</f>
        <v/>
      </c>
      <c r="AS434" t="str">
        <f>""</f>
        <v/>
      </c>
      <c r="AT434" t="str">
        <f>""</f>
        <v/>
      </c>
      <c r="AU434" t="str">
        <f>""</f>
        <v/>
      </c>
      <c r="AV434" t="str">
        <f>""</f>
        <v/>
      </c>
      <c r="AW434" t="str">
        <f>""</f>
        <v/>
      </c>
      <c r="AX434" t="str">
        <f>""</f>
        <v/>
      </c>
      <c r="AY434" t="str">
        <f>""</f>
        <v/>
      </c>
    </row>
    <row r="435" spans="1:51">
      <c r="A435" t="str">
        <f>""</f>
        <v/>
      </c>
      <c r="B435" t="str">
        <f>""</f>
        <v/>
      </c>
      <c r="C435" t="str">
        <f>""</f>
        <v/>
      </c>
      <c r="D435" t="str">
        <f>""</f>
        <v/>
      </c>
      <c r="E435" t="str">
        <f>""</f>
        <v/>
      </c>
      <c r="F435" t="str">
        <f>""</f>
        <v/>
      </c>
      <c r="G435" t="str">
        <f>""</f>
        <v/>
      </c>
      <c r="H435" t="str">
        <f>""</f>
        <v/>
      </c>
      <c r="I435" t="str">
        <f>""</f>
        <v/>
      </c>
      <c r="J435" t="str">
        <f>""</f>
        <v/>
      </c>
      <c r="K435" t="str">
        <f>""</f>
        <v/>
      </c>
      <c r="L435" t="str">
        <f>""</f>
        <v/>
      </c>
      <c r="M435" t="str">
        <f>""</f>
        <v/>
      </c>
      <c r="N435" t="str">
        <f>""</f>
        <v/>
      </c>
      <c r="O435" t="str">
        <f>""</f>
        <v/>
      </c>
      <c r="P435" t="str">
        <f>""</f>
        <v/>
      </c>
      <c r="Q435" t="str">
        <f>""</f>
        <v/>
      </c>
      <c r="R435" t="str">
        <f>""</f>
        <v/>
      </c>
      <c r="S435" t="str">
        <f>""</f>
        <v/>
      </c>
      <c r="T435" t="str">
        <f>""</f>
        <v/>
      </c>
      <c r="V435" t="str">
        <f>""</f>
        <v/>
      </c>
      <c r="W435" t="str">
        <f>""</f>
        <v/>
      </c>
      <c r="X435" t="str">
        <f>""</f>
        <v/>
      </c>
      <c r="Y435" t="str">
        <f>""</f>
        <v/>
      </c>
      <c r="Z435" t="str">
        <f>""</f>
        <v/>
      </c>
      <c r="AA435" t="str">
        <f>""</f>
        <v/>
      </c>
      <c r="AB435" t="str">
        <f>""</f>
        <v/>
      </c>
      <c r="AC435" t="str">
        <f>""</f>
        <v/>
      </c>
      <c r="AD435" t="str">
        <f>""</f>
        <v/>
      </c>
      <c r="AE435" t="str">
        <f>""</f>
        <v/>
      </c>
      <c r="AF435" t="str">
        <f>""</f>
        <v/>
      </c>
      <c r="AG435" t="str">
        <f>""</f>
        <v/>
      </c>
      <c r="AH435" t="str">
        <f>""</f>
        <v/>
      </c>
      <c r="AI435" t="str">
        <f>""</f>
        <v/>
      </c>
      <c r="AJ435" t="str">
        <f>""</f>
        <v/>
      </c>
      <c r="AK435" t="str">
        <f>""</f>
        <v/>
      </c>
      <c r="AL435" t="str">
        <f>""</f>
        <v/>
      </c>
      <c r="AM435" t="str">
        <f>""</f>
        <v/>
      </c>
      <c r="AN435" t="str">
        <f>""</f>
        <v/>
      </c>
      <c r="AO435" t="str">
        <f>""</f>
        <v/>
      </c>
      <c r="AP435" t="str">
        <f>""</f>
        <v/>
      </c>
      <c r="AQ435" t="str">
        <f>""</f>
        <v/>
      </c>
      <c r="AR435" t="str">
        <f>""</f>
        <v/>
      </c>
      <c r="AS435" t="str">
        <f>""</f>
        <v/>
      </c>
      <c r="AT435" t="str">
        <f>""</f>
        <v/>
      </c>
      <c r="AU435" t="str">
        <f>""</f>
        <v/>
      </c>
      <c r="AV435" t="str">
        <f>""</f>
        <v/>
      </c>
      <c r="AW435" t="str">
        <f>""</f>
        <v/>
      </c>
      <c r="AX435" t="str">
        <f>""</f>
        <v/>
      </c>
      <c r="AY435" t="str">
        <f>""</f>
        <v/>
      </c>
    </row>
    <row r="436" spans="1:51">
      <c r="A436" t="str">
        <f>""</f>
        <v/>
      </c>
      <c r="B436" t="str">
        <f>""</f>
        <v/>
      </c>
      <c r="C436" t="str">
        <f>""</f>
        <v/>
      </c>
      <c r="D436" t="str">
        <f>""</f>
        <v/>
      </c>
      <c r="E436" t="str">
        <f>""</f>
        <v/>
      </c>
      <c r="F436" t="str">
        <f>""</f>
        <v/>
      </c>
      <c r="G436" t="str">
        <f>""</f>
        <v/>
      </c>
      <c r="H436" t="str">
        <f>""</f>
        <v/>
      </c>
      <c r="I436" t="str">
        <f>""</f>
        <v/>
      </c>
      <c r="J436" t="str">
        <f>""</f>
        <v/>
      </c>
      <c r="K436" t="str">
        <f>""</f>
        <v/>
      </c>
      <c r="L436" t="str">
        <f>""</f>
        <v/>
      </c>
      <c r="M436" t="str">
        <f>""</f>
        <v/>
      </c>
      <c r="N436" t="str">
        <f>""</f>
        <v/>
      </c>
      <c r="O436" t="str">
        <f>""</f>
        <v/>
      </c>
      <c r="P436" t="str">
        <f>""</f>
        <v/>
      </c>
      <c r="Q436" t="str">
        <f>""</f>
        <v/>
      </c>
      <c r="R436" t="str">
        <f>""</f>
        <v/>
      </c>
      <c r="S436" t="str">
        <f>""</f>
        <v/>
      </c>
      <c r="T436" t="str">
        <f>""</f>
        <v/>
      </c>
      <c r="V436" t="str">
        <f>""</f>
        <v/>
      </c>
      <c r="W436" t="str">
        <f>""</f>
        <v/>
      </c>
      <c r="X436" t="str">
        <f>""</f>
        <v/>
      </c>
      <c r="Y436" t="str">
        <f>""</f>
        <v/>
      </c>
      <c r="Z436" t="str">
        <f>""</f>
        <v/>
      </c>
      <c r="AA436" t="str">
        <f>""</f>
        <v/>
      </c>
      <c r="AB436" t="str">
        <f>""</f>
        <v/>
      </c>
      <c r="AC436" t="str">
        <f>""</f>
        <v/>
      </c>
      <c r="AD436" t="str">
        <f>""</f>
        <v/>
      </c>
      <c r="AE436" t="str">
        <f>""</f>
        <v/>
      </c>
      <c r="AF436" t="str">
        <f>""</f>
        <v/>
      </c>
      <c r="AG436" t="str">
        <f>""</f>
        <v/>
      </c>
      <c r="AH436" t="str">
        <f>""</f>
        <v/>
      </c>
      <c r="AI436" t="str">
        <f>""</f>
        <v/>
      </c>
      <c r="AJ436" t="str">
        <f>""</f>
        <v/>
      </c>
      <c r="AK436" t="str">
        <f>""</f>
        <v/>
      </c>
      <c r="AL436" t="str">
        <f>""</f>
        <v/>
      </c>
      <c r="AM436" t="str">
        <f>""</f>
        <v/>
      </c>
      <c r="AN436" t="str">
        <f>""</f>
        <v/>
      </c>
      <c r="AO436" t="str">
        <f>""</f>
        <v/>
      </c>
      <c r="AP436" t="str">
        <f>""</f>
        <v/>
      </c>
      <c r="AQ436" t="str">
        <f>""</f>
        <v/>
      </c>
      <c r="AR436" t="str">
        <f>""</f>
        <v/>
      </c>
      <c r="AS436" t="str">
        <f>""</f>
        <v/>
      </c>
      <c r="AT436" t="str">
        <f>""</f>
        <v/>
      </c>
      <c r="AU436" t="str">
        <f>""</f>
        <v/>
      </c>
      <c r="AV436" t="str">
        <f>""</f>
        <v/>
      </c>
      <c r="AW436" t="str">
        <f>""</f>
        <v/>
      </c>
      <c r="AX436" t="str">
        <f>""</f>
        <v/>
      </c>
      <c r="AY436" t="str">
        <f>""</f>
        <v/>
      </c>
    </row>
    <row r="437" spans="1:51">
      <c r="A437" t="str">
        <f>""</f>
        <v/>
      </c>
      <c r="B437" t="str">
        <f>""</f>
        <v/>
      </c>
      <c r="C437" t="str">
        <f>""</f>
        <v/>
      </c>
      <c r="D437" t="str">
        <f>""</f>
        <v/>
      </c>
      <c r="E437" t="str">
        <f>""</f>
        <v/>
      </c>
      <c r="F437" t="str">
        <f>""</f>
        <v/>
      </c>
      <c r="G437" t="str">
        <f>""</f>
        <v/>
      </c>
      <c r="H437" t="str">
        <f>""</f>
        <v/>
      </c>
      <c r="I437" t="str">
        <f>""</f>
        <v/>
      </c>
      <c r="J437" t="str">
        <f>""</f>
        <v/>
      </c>
      <c r="K437" t="str">
        <f>""</f>
        <v/>
      </c>
      <c r="L437" t="str">
        <f>""</f>
        <v/>
      </c>
      <c r="M437" t="str">
        <f>""</f>
        <v/>
      </c>
      <c r="N437" t="str">
        <f>""</f>
        <v/>
      </c>
      <c r="O437" t="str">
        <f>""</f>
        <v/>
      </c>
      <c r="P437" t="str">
        <f>""</f>
        <v/>
      </c>
      <c r="Q437" t="str">
        <f>""</f>
        <v/>
      </c>
      <c r="R437" t="str">
        <f>""</f>
        <v/>
      </c>
      <c r="S437" t="str">
        <f>""</f>
        <v/>
      </c>
      <c r="T437" t="str">
        <f>""</f>
        <v/>
      </c>
      <c r="V437" t="str">
        <f>""</f>
        <v/>
      </c>
      <c r="W437" t="str">
        <f>""</f>
        <v/>
      </c>
      <c r="X437" t="str">
        <f>""</f>
        <v/>
      </c>
      <c r="Y437" t="str">
        <f>""</f>
        <v/>
      </c>
      <c r="Z437" t="str">
        <f>""</f>
        <v/>
      </c>
      <c r="AA437" t="str">
        <f>""</f>
        <v/>
      </c>
      <c r="AB437" t="str">
        <f>""</f>
        <v/>
      </c>
      <c r="AC437" t="str">
        <f>""</f>
        <v/>
      </c>
      <c r="AD437" t="str">
        <f>""</f>
        <v/>
      </c>
      <c r="AE437" t="str">
        <f>""</f>
        <v/>
      </c>
      <c r="AF437" t="str">
        <f>""</f>
        <v/>
      </c>
      <c r="AG437" t="str">
        <f>""</f>
        <v/>
      </c>
      <c r="AH437" t="str">
        <f>""</f>
        <v/>
      </c>
      <c r="AI437" t="str">
        <f>""</f>
        <v/>
      </c>
      <c r="AJ437" t="str">
        <f>""</f>
        <v/>
      </c>
      <c r="AK437" t="str">
        <f>""</f>
        <v/>
      </c>
      <c r="AL437" t="str">
        <f>""</f>
        <v/>
      </c>
      <c r="AM437" t="str">
        <f>""</f>
        <v/>
      </c>
      <c r="AN437" t="str">
        <f>""</f>
        <v/>
      </c>
      <c r="AO437" t="str">
        <f>""</f>
        <v/>
      </c>
      <c r="AP437" t="str">
        <f>""</f>
        <v/>
      </c>
      <c r="AQ437" t="str">
        <f>""</f>
        <v/>
      </c>
      <c r="AR437" t="str">
        <f>""</f>
        <v/>
      </c>
      <c r="AS437" t="str">
        <f>""</f>
        <v/>
      </c>
      <c r="AT437" t="str">
        <f>""</f>
        <v/>
      </c>
      <c r="AU437" t="str">
        <f>""</f>
        <v/>
      </c>
      <c r="AV437" t="str">
        <f>""</f>
        <v/>
      </c>
      <c r="AW437" t="str">
        <f>""</f>
        <v/>
      </c>
      <c r="AX437" t="str">
        <f>""</f>
        <v/>
      </c>
      <c r="AY437" t="str">
        <f>""</f>
        <v/>
      </c>
    </row>
    <row r="438" spans="1:51">
      <c r="A438" t="str">
        <f>""</f>
        <v/>
      </c>
      <c r="B438" t="str">
        <f>""</f>
        <v/>
      </c>
      <c r="C438" t="str">
        <f>""</f>
        <v/>
      </c>
      <c r="D438" t="str">
        <f>""</f>
        <v/>
      </c>
      <c r="E438" t="str">
        <f>""</f>
        <v/>
      </c>
      <c r="F438" t="str">
        <f>""</f>
        <v/>
      </c>
      <c r="G438" t="str">
        <f>""</f>
        <v/>
      </c>
      <c r="H438" t="str">
        <f>""</f>
        <v/>
      </c>
      <c r="I438" t="str">
        <f>""</f>
        <v/>
      </c>
      <c r="J438" t="str">
        <f>""</f>
        <v/>
      </c>
      <c r="K438" t="str">
        <f>""</f>
        <v/>
      </c>
      <c r="L438" t="str">
        <f>""</f>
        <v/>
      </c>
      <c r="M438" t="str">
        <f>""</f>
        <v/>
      </c>
      <c r="N438" t="str">
        <f>""</f>
        <v/>
      </c>
      <c r="O438" t="str">
        <f>""</f>
        <v/>
      </c>
      <c r="P438" t="str">
        <f>""</f>
        <v/>
      </c>
      <c r="Q438" t="str">
        <f>""</f>
        <v/>
      </c>
      <c r="R438" t="str">
        <f>""</f>
        <v/>
      </c>
      <c r="S438" t="str">
        <f>""</f>
        <v/>
      </c>
      <c r="T438" t="str">
        <f>""</f>
        <v/>
      </c>
      <c r="V438" t="str">
        <f>""</f>
        <v/>
      </c>
      <c r="W438" t="str">
        <f>""</f>
        <v/>
      </c>
      <c r="X438" t="str">
        <f>""</f>
        <v/>
      </c>
      <c r="Y438" t="str">
        <f>""</f>
        <v/>
      </c>
      <c r="Z438" t="str">
        <f>""</f>
        <v/>
      </c>
      <c r="AA438" t="str">
        <f>""</f>
        <v/>
      </c>
      <c r="AB438" t="str">
        <f>""</f>
        <v/>
      </c>
      <c r="AC438" t="str">
        <f>""</f>
        <v/>
      </c>
      <c r="AD438" t="str">
        <f>""</f>
        <v/>
      </c>
      <c r="AE438" t="str">
        <f>""</f>
        <v/>
      </c>
      <c r="AF438" t="str">
        <f>""</f>
        <v/>
      </c>
      <c r="AG438" t="str">
        <f>""</f>
        <v/>
      </c>
      <c r="AH438" t="str">
        <f>""</f>
        <v/>
      </c>
      <c r="AI438" t="str">
        <f>""</f>
        <v/>
      </c>
      <c r="AJ438" t="str">
        <f>""</f>
        <v/>
      </c>
      <c r="AK438" t="str">
        <f>""</f>
        <v/>
      </c>
      <c r="AL438" t="str">
        <f>""</f>
        <v/>
      </c>
      <c r="AM438" t="str">
        <f>""</f>
        <v/>
      </c>
      <c r="AN438" t="str">
        <f>""</f>
        <v/>
      </c>
      <c r="AO438" t="str">
        <f>""</f>
        <v/>
      </c>
      <c r="AP438" t="str">
        <f>""</f>
        <v/>
      </c>
      <c r="AQ438" t="str">
        <f>""</f>
        <v/>
      </c>
      <c r="AR438" t="str">
        <f>""</f>
        <v/>
      </c>
      <c r="AS438" t="str">
        <f>""</f>
        <v/>
      </c>
      <c r="AT438" t="str">
        <f>""</f>
        <v/>
      </c>
      <c r="AU438" t="str">
        <f>""</f>
        <v/>
      </c>
      <c r="AV438" t="str">
        <f>""</f>
        <v/>
      </c>
      <c r="AW438" t="str">
        <f>""</f>
        <v/>
      </c>
      <c r="AX438" t="str">
        <f>""</f>
        <v/>
      </c>
      <c r="AY438" t="str">
        <f>""</f>
        <v/>
      </c>
    </row>
    <row r="439" spans="1:51">
      <c r="A439" t="str">
        <f>""</f>
        <v/>
      </c>
      <c r="B439" t="str">
        <f>""</f>
        <v/>
      </c>
      <c r="C439" t="str">
        <f>""</f>
        <v/>
      </c>
      <c r="D439" t="str">
        <f>""</f>
        <v/>
      </c>
      <c r="E439" t="str">
        <f>""</f>
        <v/>
      </c>
      <c r="F439" t="str">
        <f>""</f>
        <v/>
      </c>
      <c r="G439" t="str">
        <f>""</f>
        <v/>
      </c>
      <c r="H439" t="str">
        <f>""</f>
        <v/>
      </c>
      <c r="I439" t="str">
        <f>""</f>
        <v/>
      </c>
      <c r="J439" t="str">
        <f>""</f>
        <v/>
      </c>
      <c r="K439" t="str">
        <f>""</f>
        <v/>
      </c>
      <c r="L439" t="str">
        <f>""</f>
        <v/>
      </c>
      <c r="M439" t="str">
        <f>""</f>
        <v/>
      </c>
      <c r="N439" t="str">
        <f>""</f>
        <v/>
      </c>
      <c r="O439" t="str">
        <f>""</f>
        <v/>
      </c>
      <c r="P439" t="str">
        <f>""</f>
        <v/>
      </c>
      <c r="Q439" t="str">
        <f>""</f>
        <v/>
      </c>
      <c r="R439" t="str">
        <f>""</f>
        <v/>
      </c>
      <c r="S439" t="str">
        <f>""</f>
        <v/>
      </c>
      <c r="T439" t="str">
        <f>""</f>
        <v/>
      </c>
      <c r="V439" t="str">
        <f>""</f>
        <v/>
      </c>
      <c r="W439" t="str">
        <f>""</f>
        <v/>
      </c>
      <c r="X439" t="str">
        <f>""</f>
        <v/>
      </c>
      <c r="Y439" t="str">
        <f>""</f>
        <v/>
      </c>
      <c r="Z439" t="str">
        <f>""</f>
        <v/>
      </c>
      <c r="AA439" t="str">
        <f>""</f>
        <v/>
      </c>
      <c r="AB439" t="str">
        <f>""</f>
        <v/>
      </c>
      <c r="AC439" t="str">
        <f>""</f>
        <v/>
      </c>
      <c r="AD439" t="str">
        <f>""</f>
        <v/>
      </c>
      <c r="AE439" t="str">
        <f>""</f>
        <v/>
      </c>
      <c r="AF439" t="str">
        <f>""</f>
        <v/>
      </c>
      <c r="AG439" t="str">
        <f>""</f>
        <v/>
      </c>
      <c r="AH439" t="str">
        <f>""</f>
        <v/>
      </c>
      <c r="AI439" t="str">
        <f>""</f>
        <v/>
      </c>
      <c r="AJ439" t="str">
        <f>""</f>
        <v/>
      </c>
      <c r="AK439" t="str">
        <f>""</f>
        <v/>
      </c>
      <c r="AL439" t="str">
        <f>""</f>
        <v/>
      </c>
      <c r="AM439" t="str">
        <f>""</f>
        <v/>
      </c>
      <c r="AN439" t="str">
        <f>""</f>
        <v/>
      </c>
      <c r="AO439" t="str">
        <f>""</f>
        <v/>
      </c>
      <c r="AP439" t="str">
        <f>""</f>
        <v/>
      </c>
      <c r="AQ439" t="str">
        <f>""</f>
        <v/>
      </c>
      <c r="AR439" t="str">
        <f>""</f>
        <v/>
      </c>
      <c r="AS439" t="str">
        <f>""</f>
        <v/>
      </c>
      <c r="AT439" t="str">
        <f>""</f>
        <v/>
      </c>
      <c r="AU439" t="str">
        <f>""</f>
        <v/>
      </c>
      <c r="AV439" t="str">
        <f>""</f>
        <v/>
      </c>
      <c r="AW439" t="str">
        <f>""</f>
        <v/>
      </c>
      <c r="AX439" t="str">
        <f>""</f>
        <v/>
      </c>
      <c r="AY439" t="str">
        <f>""</f>
        <v/>
      </c>
    </row>
    <row r="440" spans="1:51">
      <c r="A440" t="str">
        <f>""</f>
        <v/>
      </c>
      <c r="B440" t="str">
        <f>""</f>
        <v/>
      </c>
      <c r="C440" t="str">
        <f>""</f>
        <v/>
      </c>
      <c r="D440" t="str">
        <f>""</f>
        <v/>
      </c>
      <c r="E440" t="str">
        <f>""</f>
        <v/>
      </c>
      <c r="F440" t="str">
        <f>""</f>
        <v/>
      </c>
      <c r="G440" t="str">
        <f>""</f>
        <v/>
      </c>
      <c r="H440" t="str">
        <f>""</f>
        <v/>
      </c>
      <c r="I440" t="str">
        <f>""</f>
        <v/>
      </c>
      <c r="J440" t="str">
        <f>""</f>
        <v/>
      </c>
      <c r="K440" t="str">
        <f>""</f>
        <v/>
      </c>
      <c r="L440" t="str">
        <f>""</f>
        <v/>
      </c>
      <c r="M440" t="str">
        <f>""</f>
        <v/>
      </c>
      <c r="N440" t="str">
        <f>""</f>
        <v/>
      </c>
      <c r="O440" t="str">
        <f>""</f>
        <v/>
      </c>
      <c r="P440" t="str">
        <f>""</f>
        <v/>
      </c>
      <c r="Q440" t="str">
        <f>""</f>
        <v/>
      </c>
      <c r="R440" t="str">
        <f>""</f>
        <v/>
      </c>
      <c r="S440" t="str">
        <f>""</f>
        <v/>
      </c>
      <c r="T440" t="str">
        <f>""</f>
        <v/>
      </c>
      <c r="V440" t="str">
        <f>""</f>
        <v/>
      </c>
      <c r="W440" t="str">
        <f>""</f>
        <v/>
      </c>
      <c r="X440" t="str">
        <f>""</f>
        <v/>
      </c>
      <c r="Y440" t="str">
        <f>""</f>
        <v/>
      </c>
      <c r="Z440" t="str">
        <f>""</f>
        <v/>
      </c>
      <c r="AA440" t="str">
        <f>""</f>
        <v/>
      </c>
      <c r="AB440" t="str">
        <f>""</f>
        <v/>
      </c>
      <c r="AC440" t="str">
        <f>""</f>
        <v/>
      </c>
      <c r="AD440" t="str">
        <f>""</f>
        <v/>
      </c>
      <c r="AE440" t="str">
        <f>""</f>
        <v/>
      </c>
      <c r="AF440" t="str">
        <f>""</f>
        <v/>
      </c>
      <c r="AG440" t="str">
        <f>""</f>
        <v/>
      </c>
      <c r="AH440" t="str">
        <f>""</f>
        <v/>
      </c>
      <c r="AI440" t="str">
        <f>""</f>
        <v/>
      </c>
      <c r="AJ440" t="str">
        <f>""</f>
        <v/>
      </c>
      <c r="AK440" t="str">
        <f>""</f>
        <v/>
      </c>
      <c r="AL440" t="str">
        <f>""</f>
        <v/>
      </c>
      <c r="AM440" t="str">
        <f>""</f>
        <v/>
      </c>
      <c r="AN440" t="str">
        <f>""</f>
        <v/>
      </c>
      <c r="AO440" t="str">
        <f>""</f>
        <v/>
      </c>
      <c r="AP440" t="str">
        <f>""</f>
        <v/>
      </c>
      <c r="AQ440" t="str">
        <f>""</f>
        <v/>
      </c>
      <c r="AR440" t="str">
        <f>""</f>
        <v/>
      </c>
      <c r="AS440" t="str">
        <f>""</f>
        <v/>
      </c>
      <c r="AT440" t="str">
        <f>""</f>
        <v/>
      </c>
      <c r="AU440" t="str">
        <f>""</f>
        <v/>
      </c>
      <c r="AV440" t="str">
        <f>""</f>
        <v/>
      </c>
      <c r="AW440" t="str">
        <f>""</f>
        <v/>
      </c>
      <c r="AX440" t="str">
        <f>""</f>
        <v/>
      </c>
      <c r="AY440" t="str">
        <f>""</f>
        <v/>
      </c>
    </row>
    <row r="441" spans="1:51">
      <c r="A441" t="str">
        <f>""</f>
        <v/>
      </c>
      <c r="B441" t="str">
        <f>""</f>
        <v/>
      </c>
      <c r="C441" t="str">
        <f>""</f>
        <v/>
      </c>
      <c r="D441" t="str">
        <f>""</f>
        <v/>
      </c>
      <c r="E441" t="str">
        <f>""</f>
        <v/>
      </c>
      <c r="F441" t="str">
        <f>""</f>
        <v/>
      </c>
      <c r="G441" t="str">
        <f>""</f>
        <v/>
      </c>
      <c r="H441" t="str">
        <f>""</f>
        <v/>
      </c>
      <c r="I441" t="str">
        <f>""</f>
        <v/>
      </c>
      <c r="J441" t="str">
        <f>""</f>
        <v/>
      </c>
      <c r="K441" t="str">
        <f>""</f>
        <v/>
      </c>
      <c r="L441" t="str">
        <f>""</f>
        <v/>
      </c>
      <c r="M441" t="str">
        <f>""</f>
        <v/>
      </c>
      <c r="N441" t="str">
        <f>""</f>
        <v/>
      </c>
      <c r="O441" t="str">
        <f>""</f>
        <v/>
      </c>
      <c r="P441" t="str">
        <f>""</f>
        <v/>
      </c>
      <c r="Q441" t="str">
        <f>""</f>
        <v/>
      </c>
      <c r="R441" t="str">
        <f>""</f>
        <v/>
      </c>
      <c r="S441" t="str">
        <f>""</f>
        <v/>
      </c>
      <c r="T441" t="str">
        <f>""</f>
        <v/>
      </c>
      <c r="V441" t="str">
        <f>""</f>
        <v/>
      </c>
      <c r="W441" t="str">
        <f>""</f>
        <v/>
      </c>
      <c r="X441" t="str">
        <f>""</f>
        <v/>
      </c>
      <c r="Y441" t="str">
        <f>""</f>
        <v/>
      </c>
      <c r="Z441" t="str">
        <f>""</f>
        <v/>
      </c>
      <c r="AA441" t="str">
        <f>""</f>
        <v/>
      </c>
      <c r="AB441" t="str">
        <f>""</f>
        <v/>
      </c>
      <c r="AC441" t="str">
        <f>""</f>
        <v/>
      </c>
      <c r="AD441" t="str">
        <f>""</f>
        <v/>
      </c>
      <c r="AE441" t="str">
        <f>""</f>
        <v/>
      </c>
      <c r="AF441" t="str">
        <f>""</f>
        <v/>
      </c>
      <c r="AG441" t="str">
        <f>""</f>
        <v/>
      </c>
      <c r="AH441" t="str">
        <f>""</f>
        <v/>
      </c>
      <c r="AI441" t="str">
        <f>""</f>
        <v/>
      </c>
      <c r="AJ441" t="str">
        <f>""</f>
        <v/>
      </c>
      <c r="AK441" t="str">
        <f>""</f>
        <v/>
      </c>
      <c r="AL441" t="str">
        <f>""</f>
        <v/>
      </c>
      <c r="AM441" t="str">
        <f>""</f>
        <v/>
      </c>
      <c r="AN441" t="str">
        <f>""</f>
        <v/>
      </c>
      <c r="AO441" t="str">
        <f>""</f>
        <v/>
      </c>
      <c r="AP441" t="str">
        <f>""</f>
        <v/>
      </c>
      <c r="AQ441" t="str">
        <f>""</f>
        <v/>
      </c>
      <c r="AR441" t="str">
        <f>""</f>
        <v/>
      </c>
      <c r="AS441" t="str">
        <f>""</f>
        <v/>
      </c>
      <c r="AT441" t="str">
        <f>""</f>
        <v/>
      </c>
      <c r="AU441" t="str">
        <f>""</f>
        <v/>
      </c>
      <c r="AV441" t="str">
        <f>""</f>
        <v/>
      </c>
      <c r="AW441" t="str">
        <f>""</f>
        <v/>
      </c>
      <c r="AX441" t="str">
        <f>""</f>
        <v/>
      </c>
      <c r="AY441" t="str">
        <f>""</f>
        <v/>
      </c>
    </row>
    <row r="442" spans="1:51">
      <c r="A442" t="str">
        <f>""</f>
        <v/>
      </c>
      <c r="B442" t="str">
        <f>""</f>
        <v/>
      </c>
      <c r="C442" t="str">
        <f>""</f>
        <v/>
      </c>
      <c r="D442" t="str">
        <f>""</f>
        <v/>
      </c>
      <c r="E442" t="str">
        <f>""</f>
        <v/>
      </c>
      <c r="F442" t="str">
        <f>""</f>
        <v/>
      </c>
      <c r="G442" t="str">
        <f>""</f>
        <v/>
      </c>
      <c r="H442" t="str">
        <f>""</f>
        <v/>
      </c>
      <c r="I442" t="str">
        <f>""</f>
        <v/>
      </c>
      <c r="J442" t="str">
        <f>""</f>
        <v/>
      </c>
      <c r="K442" t="str">
        <f>""</f>
        <v/>
      </c>
      <c r="L442" t="str">
        <f>""</f>
        <v/>
      </c>
      <c r="M442" t="str">
        <f>""</f>
        <v/>
      </c>
      <c r="N442" t="str">
        <f>""</f>
        <v/>
      </c>
      <c r="O442" t="str">
        <f>""</f>
        <v/>
      </c>
      <c r="P442" t="str">
        <f>""</f>
        <v/>
      </c>
      <c r="Q442" t="str">
        <f>""</f>
        <v/>
      </c>
      <c r="R442" t="str">
        <f>""</f>
        <v/>
      </c>
      <c r="S442" t="str">
        <f>""</f>
        <v/>
      </c>
      <c r="T442" t="str">
        <f>""</f>
        <v/>
      </c>
      <c r="V442" t="str">
        <f>""</f>
        <v/>
      </c>
      <c r="W442" t="str">
        <f>""</f>
        <v/>
      </c>
      <c r="X442" t="str">
        <f>""</f>
        <v/>
      </c>
      <c r="Y442" t="str">
        <f>""</f>
        <v/>
      </c>
      <c r="Z442" t="str">
        <f>""</f>
        <v/>
      </c>
      <c r="AA442" t="str">
        <f>""</f>
        <v/>
      </c>
      <c r="AB442" t="str">
        <f>""</f>
        <v/>
      </c>
      <c r="AC442" t="str">
        <f>""</f>
        <v/>
      </c>
      <c r="AD442" t="str">
        <f>""</f>
        <v/>
      </c>
      <c r="AE442" t="str">
        <f>""</f>
        <v/>
      </c>
      <c r="AF442" t="str">
        <f>""</f>
        <v/>
      </c>
      <c r="AG442" t="str">
        <f>""</f>
        <v/>
      </c>
      <c r="AH442" t="str">
        <f>""</f>
        <v/>
      </c>
      <c r="AI442" t="str">
        <f>""</f>
        <v/>
      </c>
      <c r="AJ442" t="str">
        <f>""</f>
        <v/>
      </c>
      <c r="AK442" t="str">
        <f>""</f>
        <v/>
      </c>
      <c r="AL442" t="str">
        <f>""</f>
        <v/>
      </c>
      <c r="AM442" t="str">
        <f>""</f>
        <v/>
      </c>
      <c r="AN442" t="str">
        <f>""</f>
        <v/>
      </c>
      <c r="AO442" t="str">
        <f>""</f>
        <v/>
      </c>
      <c r="AP442" t="str">
        <f>""</f>
        <v/>
      </c>
      <c r="AQ442" t="str">
        <f>""</f>
        <v/>
      </c>
      <c r="AR442" t="str">
        <f>""</f>
        <v/>
      </c>
      <c r="AS442" t="str">
        <f>""</f>
        <v/>
      </c>
      <c r="AT442" t="str">
        <f>""</f>
        <v/>
      </c>
      <c r="AU442" t="str">
        <f>""</f>
        <v/>
      </c>
      <c r="AV442" t="str">
        <f>""</f>
        <v/>
      </c>
      <c r="AW442" t="str">
        <f>""</f>
        <v/>
      </c>
      <c r="AX442" t="str">
        <f>""</f>
        <v/>
      </c>
      <c r="AY442" t="str">
        <f>""</f>
        <v/>
      </c>
    </row>
    <row r="443" spans="1:51">
      <c r="A443" t="str">
        <f>""</f>
        <v/>
      </c>
      <c r="B443" t="str">
        <f>""</f>
        <v/>
      </c>
      <c r="C443" t="str">
        <f>""</f>
        <v/>
      </c>
      <c r="D443" t="str">
        <f>""</f>
        <v/>
      </c>
      <c r="E443" t="str">
        <f>""</f>
        <v/>
      </c>
      <c r="F443" t="str">
        <f>""</f>
        <v/>
      </c>
      <c r="G443" t="str">
        <f>""</f>
        <v/>
      </c>
      <c r="H443" t="str">
        <f>""</f>
        <v/>
      </c>
      <c r="I443" t="str">
        <f>""</f>
        <v/>
      </c>
      <c r="J443" t="str">
        <f>""</f>
        <v/>
      </c>
      <c r="K443" t="str">
        <f>""</f>
        <v/>
      </c>
      <c r="L443" t="str">
        <f>""</f>
        <v/>
      </c>
      <c r="M443" t="str">
        <f>""</f>
        <v/>
      </c>
      <c r="N443" t="str">
        <f>""</f>
        <v/>
      </c>
      <c r="O443" t="str">
        <f>""</f>
        <v/>
      </c>
      <c r="P443" t="str">
        <f>""</f>
        <v/>
      </c>
      <c r="Q443" t="str">
        <f>""</f>
        <v/>
      </c>
      <c r="R443" t="str">
        <f>""</f>
        <v/>
      </c>
      <c r="S443" t="str">
        <f>""</f>
        <v/>
      </c>
      <c r="T443" t="str">
        <f>""</f>
        <v/>
      </c>
      <c r="V443" t="str">
        <f>""</f>
        <v/>
      </c>
      <c r="W443" t="str">
        <f>""</f>
        <v/>
      </c>
      <c r="X443" t="str">
        <f>""</f>
        <v/>
      </c>
      <c r="Y443" t="str">
        <f>""</f>
        <v/>
      </c>
      <c r="Z443" t="str">
        <f>""</f>
        <v/>
      </c>
      <c r="AA443" t="str">
        <f>""</f>
        <v/>
      </c>
      <c r="AB443" t="str">
        <f>""</f>
        <v/>
      </c>
      <c r="AC443" t="str">
        <f>""</f>
        <v/>
      </c>
      <c r="AD443" t="str">
        <f>""</f>
        <v/>
      </c>
      <c r="AE443" t="str">
        <f>""</f>
        <v/>
      </c>
      <c r="AF443" t="str">
        <f>""</f>
        <v/>
      </c>
      <c r="AG443" t="str">
        <f>""</f>
        <v/>
      </c>
      <c r="AH443" t="str">
        <f>""</f>
        <v/>
      </c>
      <c r="AI443" t="str">
        <f>""</f>
        <v/>
      </c>
      <c r="AJ443" t="str">
        <f>""</f>
        <v/>
      </c>
      <c r="AK443" t="str">
        <f>""</f>
        <v/>
      </c>
      <c r="AL443" t="str">
        <f>""</f>
        <v/>
      </c>
      <c r="AM443" t="str">
        <f>""</f>
        <v/>
      </c>
      <c r="AN443" t="str">
        <f>""</f>
        <v/>
      </c>
      <c r="AO443" t="str">
        <f>""</f>
        <v/>
      </c>
      <c r="AP443" t="str">
        <f>""</f>
        <v/>
      </c>
      <c r="AQ443" t="str">
        <f>""</f>
        <v/>
      </c>
      <c r="AR443" t="str">
        <f>""</f>
        <v/>
      </c>
      <c r="AS443" t="str">
        <f>""</f>
        <v/>
      </c>
      <c r="AT443" t="str">
        <f>""</f>
        <v/>
      </c>
      <c r="AU443" t="str">
        <f>""</f>
        <v/>
      </c>
      <c r="AV443" t="str">
        <f>""</f>
        <v/>
      </c>
      <c r="AW443" t="str">
        <f>""</f>
        <v/>
      </c>
      <c r="AX443" t="str">
        <f>""</f>
        <v/>
      </c>
      <c r="AY443" t="str">
        <f>""</f>
        <v/>
      </c>
    </row>
    <row r="444" spans="1:51">
      <c r="A444" t="str">
        <f>""</f>
        <v/>
      </c>
      <c r="B444" t="str">
        <f>""</f>
        <v/>
      </c>
      <c r="C444" t="str">
        <f>""</f>
        <v/>
      </c>
      <c r="D444" t="str">
        <f>""</f>
        <v/>
      </c>
      <c r="E444" t="str">
        <f>""</f>
        <v/>
      </c>
      <c r="F444" t="str">
        <f>""</f>
        <v/>
      </c>
      <c r="G444" t="str">
        <f>""</f>
        <v/>
      </c>
      <c r="H444" t="str">
        <f>""</f>
        <v/>
      </c>
      <c r="I444" t="str">
        <f>""</f>
        <v/>
      </c>
      <c r="J444" t="str">
        <f>""</f>
        <v/>
      </c>
      <c r="K444" t="str">
        <f>""</f>
        <v/>
      </c>
      <c r="L444" t="str">
        <f>""</f>
        <v/>
      </c>
      <c r="M444" t="str">
        <f>""</f>
        <v/>
      </c>
      <c r="N444" t="str">
        <f>""</f>
        <v/>
      </c>
      <c r="O444" t="str">
        <f>""</f>
        <v/>
      </c>
      <c r="P444" t="str">
        <f>""</f>
        <v/>
      </c>
      <c r="Q444" t="str">
        <f>""</f>
        <v/>
      </c>
      <c r="R444" t="str">
        <f>""</f>
        <v/>
      </c>
      <c r="S444" t="str">
        <f>""</f>
        <v/>
      </c>
      <c r="T444" t="str">
        <f>""</f>
        <v/>
      </c>
      <c r="V444" t="str">
        <f>""</f>
        <v/>
      </c>
      <c r="W444" t="str">
        <f>""</f>
        <v/>
      </c>
      <c r="X444" t="str">
        <f>""</f>
        <v/>
      </c>
      <c r="Y444" t="str">
        <f>""</f>
        <v/>
      </c>
      <c r="Z444" t="str">
        <f>""</f>
        <v/>
      </c>
      <c r="AA444" t="str">
        <f>""</f>
        <v/>
      </c>
      <c r="AB444" t="str">
        <f>""</f>
        <v/>
      </c>
      <c r="AC444" t="str">
        <f>""</f>
        <v/>
      </c>
      <c r="AD444" t="str">
        <f>""</f>
        <v/>
      </c>
      <c r="AE444" t="str">
        <f>""</f>
        <v/>
      </c>
      <c r="AF444" t="str">
        <f>""</f>
        <v/>
      </c>
      <c r="AG444" t="str">
        <f>""</f>
        <v/>
      </c>
      <c r="AH444" t="str">
        <f>""</f>
        <v/>
      </c>
      <c r="AI444" t="str">
        <f>""</f>
        <v/>
      </c>
      <c r="AJ444" t="str">
        <f>""</f>
        <v/>
      </c>
      <c r="AK444" t="str">
        <f>""</f>
        <v/>
      </c>
      <c r="AL444" t="str">
        <f>""</f>
        <v/>
      </c>
      <c r="AM444" t="str">
        <f>""</f>
        <v/>
      </c>
      <c r="AN444" t="str">
        <f>""</f>
        <v/>
      </c>
      <c r="AO444" t="str">
        <f>""</f>
        <v/>
      </c>
      <c r="AP444" t="str">
        <f>""</f>
        <v/>
      </c>
      <c r="AQ444" t="str">
        <f>""</f>
        <v/>
      </c>
      <c r="AR444" t="str">
        <f>""</f>
        <v/>
      </c>
      <c r="AS444" t="str">
        <f>""</f>
        <v/>
      </c>
      <c r="AT444" t="str">
        <f>""</f>
        <v/>
      </c>
      <c r="AU444" t="str">
        <f>""</f>
        <v/>
      </c>
      <c r="AV444" t="str">
        <f>""</f>
        <v/>
      </c>
      <c r="AW444" t="str">
        <f>""</f>
        <v/>
      </c>
      <c r="AX444" t="str">
        <f>""</f>
        <v/>
      </c>
      <c r="AY444" t="str">
        <f>""</f>
        <v/>
      </c>
    </row>
    <row r="445" spans="1:51">
      <c r="A445" t="str">
        <f>""</f>
        <v/>
      </c>
      <c r="B445" t="str">
        <f>""</f>
        <v/>
      </c>
      <c r="C445" t="str">
        <f>""</f>
        <v/>
      </c>
      <c r="D445" t="str">
        <f>""</f>
        <v/>
      </c>
      <c r="E445" t="str">
        <f>""</f>
        <v/>
      </c>
      <c r="F445" t="str">
        <f>""</f>
        <v/>
      </c>
      <c r="G445" t="str">
        <f>""</f>
        <v/>
      </c>
      <c r="H445" t="str">
        <f>""</f>
        <v/>
      </c>
      <c r="I445" t="str">
        <f>""</f>
        <v/>
      </c>
      <c r="J445" t="str">
        <f>""</f>
        <v/>
      </c>
      <c r="K445" t="str">
        <f>""</f>
        <v/>
      </c>
      <c r="L445" t="str">
        <f>""</f>
        <v/>
      </c>
      <c r="M445" t="str">
        <f>""</f>
        <v/>
      </c>
      <c r="N445" t="str">
        <f>""</f>
        <v/>
      </c>
      <c r="O445" t="str">
        <f>""</f>
        <v/>
      </c>
      <c r="P445" t="str">
        <f>""</f>
        <v/>
      </c>
      <c r="Q445" t="str">
        <f>""</f>
        <v/>
      </c>
      <c r="R445" t="str">
        <f>""</f>
        <v/>
      </c>
      <c r="S445" t="str">
        <f>""</f>
        <v/>
      </c>
      <c r="T445" t="str">
        <f>""</f>
        <v/>
      </c>
      <c r="V445" t="str">
        <f>""</f>
        <v/>
      </c>
      <c r="W445" t="str">
        <f>""</f>
        <v/>
      </c>
      <c r="X445" t="str">
        <f>""</f>
        <v/>
      </c>
      <c r="Y445" t="str">
        <f>""</f>
        <v/>
      </c>
      <c r="Z445" t="str">
        <f>""</f>
        <v/>
      </c>
      <c r="AA445" t="str">
        <f>""</f>
        <v/>
      </c>
      <c r="AB445" t="str">
        <f>""</f>
        <v/>
      </c>
      <c r="AC445" t="str">
        <f>""</f>
        <v/>
      </c>
      <c r="AD445" t="str">
        <f>""</f>
        <v/>
      </c>
      <c r="AE445" t="str">
        <f>""</f>
        <v/>
      </c>
      <c r="AF445" t="str">
        <f>""</f>
        <v/>
      </c>
      <c r="AG445" t="str">
        <f>""</f>
        <v/>
      </c>
      <c r="AH445" t="str">
        <f>""</f>
        <v/>
      </c>
      <c r="AI445" t="str">
        <f>""</f>
        <v/>
      </c>
      <c r="AJ445" t="str">
        <f>""</f>
        <v/>
      </c>
      <c r="AK445" t="str">
        <f>""</f>
        <v/>
      </c>
      <c r="AL445" t="str">
        <f>""</f>
        <v/>
      </c>
      <c r="AM445" t="str">
        <f>""</f>
        <v/>
      </c>
      <c r="AN445" t="str">
        <f>""</f>
        <v/>
      </c>
      <c r="AO445" t="str">
        <f>""</f>
        <v/>
      </c>
      <c r="AP445" t="str">
        <f>""</f>
        <v/>
      </c>
      <c r="AQ445" t="str">
        <f>""</f>
        <v/>
      </c>
      <c r="AR445" t="str">
        <f>""</f>
        <v/>
      </c>
      <c r="AS445" t="str">
        <f>""</f>
        <v/>
      </c>
      <c r="AT445" t="str">
        <f>""</f>
        <v/>
      </c>
      <c r="AU445" t="str">
        <f>""</f>
        <v/>
      </c>
      <c r="AV445" t="str">
        <f>""</f>
        <v/>
      </c>
      <c r="AW445" t="str">
        <f>""</f>
        <v/>
      </c>
      <c r="AX445" t="str">
        <f>""</f>
        <v/>
      </c>
      <c r="AY445" t="str">
        <f>""</f>
        <v/>
      </c>
    </row>
    <row r="446" spans="1:51">
      <c r="A446" t="str">
        <f>""</f>
        <v/>
      </c>
      <c r="B446" t="str">
        <f>""</f>
        <v/>
      </c>
      <c r="C446" t="str">
        <f>""</f>
        <v/>
      </c>
      <c r="D446" t="str">
        <f>""</f>
        <v/>
      </c>
      <c r="E446" t="str">
        <f>""</f>
        <v/>
      </c>
      <c r="F446" t="str">
        <f>""</f>
        <v/>
      </c>
      <c r="G446" t="str">
        <f>""</f>
        <v/>
      </c>
      <c r="H446" t="str">
        <f>""</f>
        <v/>
      </c>
      <c r="I446" t="str">
        <f>""</f>
        <v/>
      </c>
      <c r="J446" t="str">
        <f>""</f>
        <v/>
      </c>
      <c r="K446" t="str">
        <f>""</f>
        <v/>
      </c>
      <c r="L446" t="str">
        <f>""</f>
        <v/>
      </c>
      <c r="M446" t="str">
        <f>""</f>
        <v/>
      </c>
      <c r="N446" t="str">
        <f>""</f>
        <v/>
      </c>
      <c r="O446" t="str">
        <f>""</f>
        <v/>
      </c>
      <c r="P446" t="str">
        <f>""</f>
        <v/>
      </c>
      <c r="Q446" t="str">
        <f>""</f>
        <v/>
      </c>
      <c r="R446" t="str">
        <f>""</f>
        <v/>
      </c>
      <c r="S446" t="str">
        <f>""</f>
        <v/>
      </c>
      <c r="T446" t="str">
        <f>""</f>
        <v/>
      </c>
      <c r="V446" t="str">
        <f>""</f>
        <v/>
      </c>
      <c r="W446" t="str">
        <f>""</f>
        <v/>
      </c>
      <c r="X446" t="str">
        <f>""</f>
        <v/>
      </c>
      <c r="Y446" t="str">
        <f>""</f>
        <v/>
      </c>
      <c r="Z446" t="str">
        <f>""</f>
        <v/>
      </c>
      <c r="AA446" t="str">
        <f>""</f>
        <v/>
      </c>
      <c r="AB446" t="str">
        <f>""</f>
        <v/>
      </c>
      <c r="AC446" t="str">
        <f>""</f>
        <v/>
      </c>
      <c r="AD446" t="str">
        <f>""</f>
        <v/>
      </c>
      <c r="AE446" t="str">
        <f>""</f>
        <v/>
      </c>
      <c r="AF446" t="str">
        <f>""</f>
        <v/>
      </c>
      <c r="AG446" t="str">
        <f>""</f>
        <v/>
      </c>
      <c r="AH446" t="str">
        <f>""</f>
        <v/>
      </c>
      <c r="AI446" t="str">
        <f>""</f>
        <v/>
      </c>
      <c r="AJ446" t="str">
        <f>""</f>
        <v/>
      </c>
      <c r="AK446" t="str">
        <f>""</f>
        <v/>
      </c>
      <c r="AL446" t="str">
        <f>""</f>
        <v/>
      </c>
      <c r="AM446" t="str">
        <f>""</f>
        <v/>
      </c>
      <c r="AN446" t="str">
        <f>""</f>
        <v/>
      </c>
      <c r="AO446" t="str">
        <f>""</f>
        <v/>
      </c>
      <c r="AP446" t="str">
        <f>""</f>
        <v/>
      </c>
      <c r="AQ446" t="str">
        <f>""</f>
        <v/>
      </c>
      <c r="AR446" t="str">
        <f>""</f>
        <v/>
      </c>
      <c r="AS446" t="str">
        <f>""</f>
        <v/>
      </c>
      <c r="AT446" t="str">
        <f>""</f>
        <v/>
      </c>
      <c r="AU446" t="str">
        <f>""</f>
        <v/>
      </c>
      <c r="AV446" t="str">
        <f>""</f>
        <v/>
      </c>
      <c r="AW446" t="str">
        <f>""</f>
        <v/>
      </c>
      <c r="AX446" t="str">
        <f>""</f>
        <v/>
      </c>
      <c r="AY446" t="str">
        <f>""</f>
        <v/>
      </c>
    </row>
    <row r="447" spans="1:51">
      <c r="A447" t="str">
        <f>""</f>
        <v/>
      </c>
      <c r="B447" t="str">
        <f>""</f>
        <v/>
      </c>
      <c r="C447" t="str">
        <f>""</f>
        <v/>
      </c>
      <c r="D447" t="str">
        <f>""</f>
        <v/>
      </c>
      <c r="E447" t="str">
        <f>""</f>
        <v/>
      </c>
      <c r="F447" t="str">
        <f>""</f>
        <v/>
      </c>
      <c r="G447" t="str">
        <f>""</f>
        <v/>
      </c>
      <c r="H447" t="str">
        <f>""</f>
        <v/>
      </c>
      <c r="I447" t="str">
        <f>""</f>
        <v/>
      </c>
      <c r="J447" t="str">
        <f>""</f>
        <v/>
      </c>
      <c r="K447" t="str">
        <f>""</f>
        <v/>
      </c>
      <c r="L447" t="str">
        <f>""</f>
        <v/>
      </c>
      <c r="M447" t="str">
        <f>""</f>
        <v/>
      </c>
      <c r="N447" t="str">
        <f>""</f>
        <v/>
      </c>
      <c r="O447" t="str">
        <f>""</f>
        <v/>
      </c>
      <c r="P447" t="str">
        <f>""</f>
        <v/>
      </c>
      <c r="Q447" t="str">
        <f>""</f>
        <v/>
      </c>
      <c r="R447" t="str">
        <f>""</f>
        <v/>
      </c>
      <c r="S447" t="str">
        <f>""</f>
        <v/>
      </c>
      <c r="T447" t="str">
        <f>""</f>
        <v/>
      </c>
      <c r="V447" t="str">
        <f>""</f>
        <v/>
      </c>
      <c r="W447" t="str">
        <f>""</f>
        <v/>
      </c>
      <c r="X447" t="str">
        <f>""</f>
        <v/>
      </c>
      <c r="Y447" t="str">
        <f>""</f>
        <v/>
      </c>
      <c r="Z447" t="str">
        <f>""</f>
        <v/>
      </c>
      <c r="AA447" t="str">
        <f>""</f>
        <v/>
      </c>
      <c r="AB447" t="str">
        <f>""</f>
        <v/>
      </c>
      <c r="AC447" t="str">
        <f>""</f>
        <v/>
      </c>
      <c r="AD447" t="str">
        <f>""</f>
        <v/>
      </c>
      <c r="AE447" t="str">
        <f>""</f>
        <v/>
      </c>
      <c r="AF447" t="str">
        <f>""</f>
        <v/>
      </c>
      <c r="AG447" t="str">
        <f>""</f>
        <v/>
      </c>
      <c r="AH447" t="str">
        <f>""</f>
        <v/>
      </c>
      <c r="AI447" t="str">
        <f>""</f>
        <v/>
      </c>
      <c r="AJ447" t="str">
        <f>""</f>
        <v/>
      </c>
      <c r="AK447" t="str">
        <f>""</f>
        <v/>
      </c>
      <c r="AL447" t="str">
        <f>""</f>
        <v/>
      </c>
      <c r="AM447" t="str">
        <f>""</f>
        <v/>
      </c>
      <c r="AN447" t="str">
        <f>""</f>
        <v/>
      </c>
      <c r="AO447" t="str">
        <f>""</f>
        <v/>
      </c>
      <c r="AP447" t="str">
        <f>""</f>
        <v/>
      </c>
      <c r="AQ447" t="str">
        <f>""</f>
        <v/>
      </c>
      <c r="AR447" t="str">
        <f>""</f>
        <v/>
      </c>
      <c r="AS447" t="str">
        <f>""</f>
        <v/>
      </c>
      <c r="AT447" t="str">
        <f>""</f>
        <v/>
      </c>
      <c r="AU447" t="str">
        <f>""</f>
        <v/>
      </c>
      <c r="AV447" t="str">
        <f>""</f>
        <v/>
      </c>
      <c r="AW447" t="str">
        <f>""</f>
        <v/>
      </c>
      <c r="AX447" t="str">
        <f>""</f>
        <v/>
      </c>
      <c r="AY447" t="str">
        <f>""</f>
        <v/>
      </c>
    </row>
    <row r="448" spans="1:51">
      <c r="A448" t="str">
        <f>""</f>
        <v/>
      </c>
      <c r="B448" t="str">
        <f>""</f>
        <v/>
      </c>
      <c r="C448" t="str">
        <f>""</f>
        <v/>
      </c>
      <c r="D448" t="str">
        <f>""</f>
        <v/>
      </c>
      <c r="E448" t="str">
        <f>""</f>
        <v/>
      </c>
      <c r="F448" t="str">
        <f>""</f>
        <v/>
      </c>
      <c r="G448" t="str">
        <f>""</f>
        <v/>
      </c>
      <c r="H448" t="str">
        <f>""</f>
        <v/>
      </c>
      <c r="I448" t="str">
        <f>""</f>
        <v/>
      </c>
      <c r="J448" t="str">
        <f>""</f>
        <v/>
      </c>
      <c r="K448" t="str">
        <f>""</f>
        <v/>
      </c>
      <c r="L448" t="str">
        <f>""</f>
        <v/>
      </c>
      <c r="M448" t="str">
        <f>""</f>
        <v/>
      </c>
      <c r="N448" t="str">
        <f>""</f>
        <v/>
      </c>
      <c r="O448" t="str">
        <f>""</f>
        <v/>
      </c>
      <c r="P448" t="str">
        <f>""</f>
        <v/>
      </c>
      <c r="Q448" t="str">
        <f>""</f>
        <v/>
      </c>
      <c r="R448" t="str">
        <f>""</f>
        <v/>
      </c>
      <c r="S448" t="str">
        <f>""</f>
        <v/>
      </c>
      <c r="T448" t="str">
        <f>""</f>
        <v/>
      </c>
      <c r="V448" t="str">
        <f>""</f>
        <v/>
      </c>
      <c r="W448" t="str">
        <f>""</f>
        <v/>
      </c>
      <c r="X448" t="str">
        <f>""</f>
        <v/>
      </c>
      <c r="Y448" t="str">
        <f>""</f>
        <v/>
      </c>
      <c r="Z448" t="str">
        <f>""</f>
        <v/>
      </c>
      <c r="AA448" t="str">
        <f>""</f>
        <v/>
      </c>
      <c r="AB448" t="str">
        <f>""</f>
        <v/>
      </c>
      <c r="AC448" t="str">
        <f>""</f>
        <v/>
      </c>
      <c r="AD448" t="str">
        <f>""</f>
        <v/>
      </c>
      <c r="AE448" t="str">
        <f>""</f>
        <v/>
      </c>
      <c r="AF448" t="str">
        <f>""</f>
        <v/>
      </c>
      <c r="AG448" t="str">
        <f>""</f>
        <v/>
      </c>
      <c r="AH448" t="str">
        <f>""</f>
        <v/>
      </c>
      <c r="AI448" t="str">
        <f>""</f>
        <v/>
      </c>
      <c r="AJ448" t="str">
        <f>""</f>
        <v/>
      </c>
      <c r="AK448" t="str">
        <f>""</f>
        <v/>
      </c>
      <c r="AL448" t="str">
        <f>""</f>
        <v/>
      </c>
      <c r="AM448" t="str">
        <f>""</f>
        <v/>
      </c>
      <c r="AN448" t="str">
        <f>""</f>
        <v/>
      </c>
      <c r="AO448" t="str">
        <f>""</f>
        <v/>
      </c>
      <c r="AP448" t="str">
        <f>""</f>
        <v/>
      </c>
      <c r="AQ448" t="str">
        <f>""</f>
        <v/>
      </c>
      <c r="AR448" t="str">
        <f>""</f>
        <v/>
      </c>
      <c r="AS448" t="str">
        <f>""</f>
        <v/>
      </c>
      <c r="AT448" t="str">
        <f>""</f>
        <v/>
      </c>
      <c r="AU448" t="str">
        <f>""</f>
        <v/>
      </c>
      <c r="AV448" t="str">
        <f>""</f>
        <v/>
      </c>
      <c r="AW448" t="str">
        <f>""</f>
        <v/>
      </c>
      <c r="AX448" t="str">
        <f>""</f>
        <v/>
      </c>
      <c r="AY448" t="str">
        <f>""</f>
        <v/>
      </c>
    </row>
    <row r="449" spans="1:51">
      <c r="A449" t="str">
        <f>""</f>
        <v/>
      </c>
      <c r="B449" t="str">
        <f>""</f>
        <v/>
      </c>
      <c r="C449" t="str">
        <f>""</f>
        <v/>
      </c>
      <c r="D449" t="str">
        <f>""</f>
        <v/>
      </c>
      <c r="E449" t="str">
        <f>""</f>
        <v/>
      </c>
      <c r="F449" t="str">
        <f>""</f>
        <v/>
      </c>
      <c r="G449" t="str">
        <f>""</f>
        <v/>
      </c>
      <c r="H449" t="str">
        <f>""</f>
        <v/>
      </c>
      <c r="I449" t="str">
        <f>""</f>
        <v/>
      </c>
      <c r="J449" t="str">
        <f>""</f>
        <v/>
      </c>
      <c r="K449" t="str">
        <f>""</f>
        <v/>
      </c>
      <c r="L449" t="str">
        <f>""</f>
        <v/>
      </c>
      <c r="M449" t="str">
        <f>""</f>
        <v/>
      </c>
      <c r="N449" t="str">
        <f>""</f>
        <v/>
      </c>
      <c r="O449" t="str">
        <f>""</f>
        <v/>
      </c>
      <c r="P449" t="str">
        <f>""</f>
        <v/>
      </c>
      <c r="Q449" t="str">
        <f>""</f>
        <v/>
      </c>
      <c r="R449" t="str">
        <f>""</f>
        <v/>
      </c>
      <c r="S449" t="str">
        <f>""</f>
        <v/>
      </c>
      <c r="T449" t="str">
        <f>""</f>
        <v/>
      </c>
      <c r="V449" t="str">
        <f>""</f>
        <v/>
      </c>
      <c r="W449" t="str">
        <f>""</f>
        <v/>
      </c>
      <c r="X449" t="str">
        <f>""</f>
        <v/>
      </c>
      <c r="Y449" t="str">
        <f>""</f>
        <v/>
      </c>
      <c r="Z449" t="str">
        <f>""</f>
        <v/>
      </c>
      <c r="AA449" t="str">
        <f>""</f>
        <v/>
      </c>
      <c r="AB449" t="str">
        <f>""</f>
        <v/>
      </c>
      <c r="AC449" t="str">
        <f>""</f>
        <v/>
      </c>
      <c r="AD449" t="str">
        <f>""</f>
        <v/>
      </c>
      <c r="AE449" t="str">
        <f>""</f>
        <v/>
      </c>
      <c r="AF449" t="str">
        <f>""</f>
        <v/>
      </c>
      <c r="AG449" t="str">
        <f>""</f>
        <v/>
      </c>
      <c r="AH449" t="str">
        <f>""</f>
        <v/>
      </c>
      <c r="AI449" t="str">
        <f>""</f>
        <v/>
      </c>
      <c r="AJ449" t="str">
        <f>""</f>
        <v/>
      </c>
      <c r="AK449" t="str">
        <f>""</f>
        <v/>
      </c>
      <c r="AL449" t="str">
        <f>""</f>
        <v/>
      </c>
      <c r="AM449" t="str">
        <f>""</f>
        <v/>
      </c>
      <c r="AN449" t="str">
        <f>""</f>
        <v/>
      </c>
      <c r="AO449" t="str">
        <f>""</f>
        <v/>
      </c>
      <c r="AP449" t="str">
        <f>""</f>
        <v/>
      </c>
      <c r="AQ449" t="str">
        <f>""</f>
        <v/>
      </c>
      <c r="AR449" t="str">
        <f>""</f>
        <v/>
      </c>
      <c r="AS449" t="str">
        <f>""</f>
        <v/>
      </c>
      <c r="AT449" t="str">
        <f>""</f>
        <v/>
      </c>
      <c r="AU449" t="str">
        <f>""</f>
        <v/>
      </c>
      <c r="AV449" t="str">
        <f>""</f>
        <v/>
      </c>
      <c r="AW449" t="str">
        <f>""</f>
        <v/>
      </c>
      <c r="AX449" t="str">
        <f>""</f>
        <v/>
      </c>
      <c r="AY449" t="str">
        <f>""</f>
        <v/>
      </c>
    </row>
    <row r="450" spans="1:51">
      <c r="A450" t="str">
        <f>""</f>
        <v/>
      </c>
      <c r="B450" t="str">
        <f>""</f>
        <v/>
      </c>
      <c r="C450" t="str">
        <f>""</f>
        <v/>
      </c>
      <c r="D450" t="str">
        <f>""</f>
        <v/>
      </c>
      <c r="E450" t="str">
        <f>""</f>
        <v/>
      </c>
      <c r="F450" t="str">
        <f>""</f>
        <v/>
      </c>
      <c r="G450" t="str">
        <f>""</f>
        <v/>
      </c>
      <c r="H450" t="str">
        <f>""</f>
        <v/>
      </c>
      <c r="I450" t="str">
        <f>""</f>
        <v/>
      </c>
      <c r="J450" t="str">
        <f>""</f>
        <v/>
      </c>
      <c r="K450" t="str">
        <f>""</f>
        <v/>
      </c>
      <c r="L450" t="str">
        <f>""</f>
        <v/>
      </c>
      <c r="M450" t="str">
        <f>""</f>
        <v/>
      </c>
      <c r="N450" t="str">
        <f>""</f>
        <v/>
      </c>
      <c r="O450" t="str">
        <f>""</f>
        <v/>
      </c>
      <c r="P450" t="str">
        <f>""</f>
        <v/>
      </c>
      <c r="Q450" t="str">
        <f>""</f>
        <v/>
      </c>
      <c r="R450" t="str">
        <f>""</f>
        <v/>
      </c>
      <c r="S450" t="str">
        <f>""</f>
        <v/>
      </c>
      <c r="T450" t="str">
        <f>""</f>
        <v/>
      </c>
      <c r="V450" t="str">
        <f>""</f>
        <v/>
      </c>
      <c r="W450" t="str">
        <f>""</f>
        <v/>
      </c>
      <c r="X450" t="str">
        <f>""</f>
        <v/>
      </c>
      <c r="Y450" t="str">
        <f>""</f>
        <v/>
      </c>
      <c r="Z450" t="str">
        <f>""</f>
        <v/>
      </c>
      <c r="AA450" t="str">
        <f>""</f>
        <v/>
      </c>
      <c r="AB450" t="str">
        <f>""</f>
        <v/>
      </c>
      <c r="AC450" t="str">
        <f>""</f>
        <v/>
      </c>
      <c r="AD450" t="str">
        <f>""</f>
        <v/>
      </c>
      <c r="AE450" t="str">
        <f>""</f>
        <v/>
      </c>
      <c r="AF450" t="str">
        <f>""</f>
        <v/>
      </c>
      <c r="AG450" t="str">
        <f>""</f>
        <v/>
      </c>
      <c r="AH450" t="str">
        <f>""</f>
        <v/>
      </c>
      <c r="AI450" t="str">
        <f>""</f>
        <v/>
      </c>
      <c r="AJ450" t="str">
        <f>""</f>
        <v/>
      </c>
      <c r="AK450" t="str">
        <f>""</f>
        <v/>
      </c>
      <c r="AL450" t="str">
        <f>""</f>
        <v/>
      </c>
      <c r="AM450" t="str">
        <f>""</f>
        <v/>
      </c>
      <c r="AN450" t="str">
        <f>""</f>
        <v/>
      </c>
      <c r="AO450" t="str">
        <f>""</f>
        <v/>
      </c>
      <c r="AP450" t="str">
        <f>""</f>
        <v/>
      </c>
      <c r="AQ450" t="str">
        <f>""</f>
        <v/>
      </c>
      <c r="AR450" t="str">
        <f>""</f>
        <v/>
      </c>
      <c r="AS450" t="str">
        <f>""</f>
        <v/>
      </c>
      <c r="AT450" t="str">
        <f>""</f>
        <v/>
      </c>
      <c r="AU450" t="str">
        <f>""</f>
        <v/>
      </c>
      <c r="AV450" t="str">
        <f>""</f>
        <v/>
      </c>
      <c r="AW450" t="str">
        <f>""</f>
        <v/>
      </c>
      <c r="AX450" t="str">
        <f>""</f>
        <v/>
      </c>
      <c r="AY450" t="str">
        <f>""</f>
        <v/>
      </c>
    </row>
    <row r="451" spans="1:51">
      <c r="A451" t="str">
        <f>""</f>
        <v/>
      </c>
      <c r="B451" t="str">
        <f>""</f>
        <v/>
      </c>
      <c r="C451" t="str">
        <f>""</f>
        <v/>
      </c>
      <c r="D451" t="str">
        <f>""</f>
        <v/>
      </c>
      <c r="E451" t="str">
        <f>""</f>
        <v/>
      </c>
      <c r="F451" t="str">
        <f>""</f>
        <v/>
      </c>
      <c r="G451" t="str">
        <f>""</f>
        <v/>
      </c>
      <c r="H451" t="str">
        <f>""</f>
        <v/>
      </c>
      <c r="I451" t="str">
        <f>""</f>
        <v/>
      </c>
      <c r="J451" t="str">
        <f>""</f>
        <v/>
      </c>
      <c r="K451" t="str">
        <f>""</f>
        <v/>
      </c>
      <c r="L451" t="str">
        <f>""</f>
        <v/>
      </c>
      <c r="M451" t="str">
        <f>""</f>
        <v/>
      </c>
      <c r="N451" t="str">
        <f>""</f>
        <v/>
      </c>
      <c r="O451" t="str">
        <f>""</f>
        <v/>
      </c>
      <c r="P451" t="str">
        <f>""</f>
        <v/>
      </c>
      <c r="Q451" t="str">
        <f>""</f>
        <v/>
      </c>
      <c r="R451" t="str">
        <f>""</f>
        <v/>
      </c>
      <c r="S451" t="str">
        <f>""</f>
        <v/>
      </c>
      <c r="T451" t="str">
        <f>""</f>
        <v/>
      </c>
      <c r="V451" t="str">
        <f>""</f>
        <v/>
      </c>
      <c r="W451" t="str">
        <f>""</f>
        <v/>
      </c>
      <c r="X451" t="str">
        <f>""</f>
        <v/>
      </c>
      <c r="Y451" t="str">
        <f>""</f>
        <v/>
      </c>
      <c r="Z451" t="str">
        <f>""</f>
        <v/>
      </c>
      <c r="AA451" t="str">
        <f>""</f>
        <v/>
      </c>
      <c r="AB451" t="str">
        <f>""</f>
        <v/>
      </c>
      <c r="AC451" t="str">
        <f>""</f>
        <v/>
      </c>
      <c r="AD451" t="str">
        <f>""</f>
        <v/>
      </c>
      <c r="AE451" t="str">
        <f>""</f>
        <v/>
      </c>
      <c r="AF451" t="str">
        <f>""</f>
        <v/>
      </c>
      <c r="AG451" t="str">
        <f>""</f>
        <v/>
      </c>
      <c r="AH451" t="str">
        <f>""</f>
        <v/>
      </c>
      <c r="AI451" t="str">
        <f>""</f>
        <v/>
      </c>
      <c r="AJ451" t="str">
        <f>""</f>
        <v/>
      </c>
      <c r="AK451" t="str">
        <f>""</f>
        <v/>
      </c>
      <c r="AL451" t="str">
        <f>""</f>
        <v/>
      </c>
      <c r="AM451" t="str">
        <f>""</f>
        <v/>
      </c>
      <c r="AN451" t="str">
        <f>""</f>
        <v/>
      </c>
      <c r="AO451" t="str">
        <f>""</f>
        <v/>
      </c>
      <c r="AP451" t="str">
        <f>""</f>
        <v/>
      </c>
      <c r="AQ451" t="str">
        <f>""</f>
        <v/>
      </c>
      <c r="AR451" t="str">
        <f>""</f>
        <v/>
      </c>
      <c r="AS451" t="str">
        <f>""</f>
        <v/>
      </c>
      <c r="AT451" t="str">
        <f>""</f>
        <v/>
      </c>
      <c r="AU451" t="str">
        <f>""</f>
        <v/>
      </c>
      <c r="AV451" t="str">
        <f>""</f>
        <v/>
      </c>
      <c r="AW451" t="str">
        <f>""</f>
        <v/>
      </c>
      <c r="AX451" t="str">
        <f>""</f>
        <v/>
      </c>
      <c r="AY451" t="str">
        <f>""</f>
        <v/>
      </c>
    </row>
    <row r="452" spans="1:51">
      <c r="A452" t="str">
        <f>""</f>
        <v/>
      </c>
      <c r="B452" t="str">
        <f>""</f>
        <v/>
      </c>
      <c r="C452" t="str">
        <f>""</f>
        <v/>
      </c>
      <c r="D452" t="str">
        <f>""</f>
        <v/>
      </c>
      <c r="E452" t="str">
        <f>""</f>
        <v/>
      </c>
      <c r="F452" t="str">
        <f>""</f>
        <v/>
      </c>
      <c r="G452" t="str">
        <f>""</f>
        <v/>
      </c>
      <c r="H452" t="str">
        <f>""</f>
        <v/>
      </c>
      <c r="I452" t="str">
        <f>""</f>
        <v/>
      </c>
      <c r="J452" t="str">
        <f>""</f>
        <v/>
      </c>
      <c r="K452" t="str">
        <f>""</f>
        <v/>
      </c>
      <c r="L452" t="str">
        <f>""</f>
        <v/>
      </c>
      <c r="M452" t="str">
        <f>""</f>
        <v/>
      </c>
      <c r="N452" t="str">
        <f>""</f>
        <v/>
      </c>
      <c r="O452" t="str">
        <f>""</f>
        <v/>
      </c>
      <c r="P452" t="str">
        <f>""</f>
        <v/>
      </c>
      <c r="Q452" t="str">
        <f>""</f>
        <v/>
      </c>
      <c r="R452" t="str">
        <f>""</f>
        <v/>
      </c>
      <c r="S452" t="str">
        <f>""</f>
        <v/>
      </c>
      <c r="T452" t="str">
        <f>""</f>
        <v/>
      </c>
      <c r="V452" t="str">
        <f>""</f>
        <v/>
      </c>
      <c r="W452" t="str">
        <f>""</f>
        <v/>
      </c>
      <c r="X452" t="str">
        <f>""</f>
        <v/>
      </c>
      <c r="Y452" t="str">
        <f>""</f>
        <v/>
      </c>
      <c r="Z452" t="str">
        <f>""</f>
        <v/>
      </c>
      <c r="AA452" t="str">
        <f>""</f>
        <v/>
      </c>
      <c r="AB452" t="str">
        <f>""</f>
        <v/>
      </c>
      <c r="AC452" t="str">
        <f>""</f>
        <v/>
      </c>
      <c r="AD452" t="str">
        <f>""</f>
        <v/>
      </c>
      <c r="AE452" t="str">
        <f>""</f>
        <v/>
      </c>
      <c r="AF452" t="str">
        <f>""</f>
        <v/>
      </c>
      <c r="AG452" t="str">
        <f>""</f>
        <v/>
      </c>
      <c r="AH452" t="str">
        <f>""</f>
        <v/>
      </c>
      <c r="AI452" t="str">
        <f>""</f>
        <v/>
      </c>
      <c r="AJ452" t="str">
        <f>""</f>
        <v/>
      </c>
      <c r="AK452" t="str">
        <f>""</f>
        <v/>
      </c>
      <c r="AL452" t="str">
        <f>""</f>
        <v/>
      </c>
      <c r="AM452" t="str">
        <f>""</f>
        <v/>
      </c>
      <c r="AN452" t="str">
        <f>""</f>
        <v/>
      </c>
      <c r="AO452" t="str">
        <f>""</f>
        <v/>
      </c>
      <c r="AP452" t="str">
        <f>""</f>
        <v/>
      </c>
      <c r="AQ452" t="str">
        <f>""</f>
        <v/>
      </c>
      <c r="AR452" t="str">
        <f>""</f>
        <v/>
      </c>
      <c r="AS452" t="str">
        <f>""</f>
        <v/>
      </c>
      <c r="AT452" t="str">
        <f>""</f>
        <v/>
      </c>
      <c r="AU452" t="str">
        <f>""</f>
        <v/>
      </c>
      <c r="AV452" t="str">
        <f>""</f>
        <v/>
      </c>
      <c r="AW452" t="str">
        <f>""</f>
        <v/>
      </c>
      <c r="AX452" t="str">
        <f>""</f>
        <v/>
      </c>
      <c r="AY452" t="str">
        <f>""</f>
        <v/>
      </c>
    </row>
    <row r="453" spans="1:51">
      <c r="A453" t="str">
        <f>""</f>
        <v/>
      </c>
      <c r="B453" t="str">
        <f>""</f>
        <v/>
      </c>
      <c r="C453" t="str">
        <f>""</f>
        <v/>
      </c>
      <c r="D453" t="str">
        <f>""</f>
        <v/>
      </c>
      <c r="E453" t="str">
        <f>""</f>
        <v/>
      </c>
      <c r="F453" t="str">
        <f>""</f>
        <v/>
      </c>
      <c r="G453" t="str">
        <f>""</f>
        <v/>
      </c>
      <c r="H453" t="str">
        <f>""</f>
        <v/>
      </c>
      <c r="I453" t="str">
        <f>""</f>
        <v/>
      </c>
      <c r="J453" t="str">
        <f>""</f>
        <v/>
      </c>
      <c r="K453" t="str">
        <f>""</f>
        <v/>
      </c>
      <c r="L453" t="str">
        <f>""</f>
        <v/>
      </c>
      <c r="M453" t="str">
        <f>""</f>
        <v/>
      </c>
      <c r="N453" t="str">
        <f>""</f>
        <v/>
      </c>
      <c r="O453" t="str">
        <f>""</f>
        <v/>
      </c>
      <c r="P453" t="str">
        <f>""</f>
        <v/>
      </c>
      <c r="Q453" t="str">
        <f>""</f>
        <v/>
      </c>
      <c r="R453" t="str">
        <f>""</f>
        <v/>
      </c>
      <c r="S453" t="str">
        <f>""</f>
        <v/>
      </c>
      <c r="T453" t="str">
        <f>""</f>
        <v/>
      </c>
      <c r="V453" t="str">
        <f>""</f>
        <v/>
      </c>
      <c r="W453" t="str">
        <f>""</f>
        <v/>
      </c>
      <c r="X453" t="str">
        <f>""</f>
        <v/>
      </c>
      <c r="Y453" t="str">
        <f>""</f>
        <v/>
      </c>
      <c r="Z453" t="str">
        <f>""</f>
        <v/>
      </c>
      <c r="AA453" t="str">
        <f>""</f>
        <v/>
      </c>
      <c r="AB453" t="str">
        <f>""</f>
        <v/>
      </c>
      <c r="AC453" t="str">
        <f>""</f>
        <v/>
      </c>
      <c r="AD453" t="str">
        <f>""</f>
        <v/>
      </c>
      <c r="AE453" t="str">
        <f>""</f>
        <v/>
      </c>
      <c r="AF453" t="str">
        <f>""</f>
        <v/>
      </c>
      <c r="AG453" t="str">
        <f>""</f>
        <v/>
      </c>
      <c r="AH453" t="str">
        <f>""</f>
        <v/>
      </c>
      <c r="AI453" t="str">
        <f>""</f>
        <v/>
      </c>
      <c r="AJ453" t="str">
        <f>""</f>
        <v/>
      </c>
      <c r="AK453" t="str">
        <f>""</f>
        <v/>
      </c>
      <c r="AL453" t="str">
        <f>""</f>
        <v/>
      </c>
      <c r="AM453" t="str">
        <f>""</f>
        <v/>
      </c>
      <c r="AN453" t="str">
        <f>""</f>
        <v/>
      </c>
      <c r="AO453" t="str">
        <f>""</f>
        <v/>
      </c>
      <c r="AP453" t="str">
        <f>""</f>
        <v/>
      </c>
      <c r="AQ453" t="str">
        <f>""</f>
        <v/>
      </c>
      <c r="AR453" t="str">
        <f>""</f>
        <v/>
      </c>
      <c r="AS453" t="str">
        <f>""</f>
        <v/>
      </c>
      <c r="AT453" t="str">
        <f>""</f>
        <v/>
      </c>
      <c r="AU453" t="str">
        <f>""</f>
        <v/>
      </c>
      <c r="AV453" t="str">
        <f>""</f>
        <v/>
      </c>
      <c r="AW453" t="str">
        <f>""</f>
        <v/>
      </c>
      <c r="AX453" t="str">
        <f>""</f>
        <v/>
      </c>
      <c r="AY453" t="str">
        <f>""</f>
        <v/>
      </c>
    </row>
    <row r="454" spans="1:51">
      <c r="A454" t="str">
        <f>""</f>
        <v/>
      </c>
      <c r="B454" t="str">
        <f>""</f>
        <v/>
      </c>
      <c r="C454" t="str">
        <f>""</f>
        <v/>
      </c>
      <c r="D454" t="str">
        <f>""</f>
        <v/>
      </c>
      <c r="E454" t="str">
        <f>""</f>
        <v/>
      </c>
      <c r="F454" t="str">
        <f>""</f>
        <v/>
      </c>
      <c r="G454" t="str">
        <f>""</f>
        <v/>
      </c>
      <c r="H454" t="str">
        <f>""</f>
        <v/>
      </c>
      <c r="I454" t="str">
        <f>""</f>
        <v/>
      </c>
      <c r="J454" t="str">
        <f>""</f>
        <v/>
      </c>
      <c r="K454" t="str">
        <f>""</f>
        <v/>
      </c>
      <c r="L454" t="str">
        <f>""</f>
        <v/>
      </c>
      <c r="M454" t="str">
        <f>""</f>
        <v/>
      </c>
      <c r="N454" t="str">
        <f>""</f>
        <v/>
      </c>
      <c r="O454" t="str">
        <f>""</f>
        <v/>
      </c>
      <c r="P454" t="str">
        <f>""</f>
        <v/>
      </c>
      <c r="Q454" t="str">
        <f>""</f>
        <v/>
      </c>
      <c r="R454" t="str">
        <f>""</f>
        <v/>
      </c>
      <c r="S454" t="str">
        <f>""</f>
        <v/>
      </c>
      <c r="T454" t="str">
        <f>""</f>
        <v/>
      </c>
      <c r="V454" t="str">
        <f>""</f>
        <v/>
      </c>
      <c r="W454" t="str">
        <f>""</f>
        <v/>
      </c>
      <c r="X454" t="str">
        <f>""</f>
        <v/>
      </c>
      <c r="Y454" t="str">
        <f>""</f>
        <v/>
      </c>
      <c r="Z454" t="str">
        <f>""</f>
        <v/>
      </c>
      <c r="AA454" t="str">
        <f>""</f>
        <v/>
      </c>
      <c r="AB454" t="str">
        <f>""</f>
        <v/>
      </c>
      <c r="AC454" t="str">
        <f>""</f>
        <v/>
      </c>
      <c r="AD454" t="str">
        <f>""</f>
        <v/>
      </c>
      <c r="AE454" t="str">
        <f>""</f>
        <v/>
      </c>
      <c r="AF454" t="str">
        <f>""</f>
        <v/>
      </c>
      <c r="AG454" t="str">
        <f>""</f>
        <v/>
      </c>
      <c r="AH454" t="str">
        <f>""</f>
        <v/>
      </c>
      <c r="AI454" t="str">
        <f>""</f>
        <v/>
      </c>
      <c r="AJ454" t="str">
        <f>""</f>
        <v/>
      </c>
      <c r="AK454" t="str">
        <f>""</f>
        <v/>
      </c>
      <c r="AL454" t="str">
        <f>""</f>
        <v/>
      </c>
      <c r="AM454" t="str">
        <f>""</f>
        <v/>
      </c>
      <c r="AN454" t="str">
        <f>""</f>
        <v/>
      </c>
      <c r="AO454" t="str">
        <f>""</f>
        <v/>
      </c>
      <c r="AP454" t="str">
        <f>""</f>
        <v/>
      </c>
      <c r="AQ454" t="str">
        <f>""</f>
        <v/>
      </c>
      <c r="AR454" t="str">
        <f>""</f>
        <v/>
      </c>
      <c r="AS454" t="str">
        <f>""</f>
        <v/>
      </c>
      <c r="AT454" t="str">
        <f>""</f>
        <v/>
      </c>
      <c r="AU454" t="str">
        <f>""</f>
        <v/>
      </c>
      <c r="AV454" t="str">
        <f>""</f>
        <v/>
      </c>
      <c r="AW454" t="str">
        <f>""</f>
        <v/>
      </c>
      <c r="AX454" t="str">
        <f>""</f>
        <v/>
      </c>
      <c r="AY454" t="str">
        <f>""</f>
        <v/>
      </c>
    </row>
    <row r="455" spans="1:51">
      <c r="A455" t="str">
        <f>""</f>
        <v/>
      </c>
      <c r="B455" t="str">
        <f>""</f>
        <v/>
      </c>
      <c r="C455" t="str">
        <f>""</f>
        <v/>
      </c>
      <c r="D455" t="str">
        <f>""</f>
        <v/>
      </c>
      <c r="E455" t="str">
        <f>""</f>
        <v/>
      </c>
      <c r="F455" t="str">
        <f>""</f>
        <v/>
      </c>
      <c r="G455" t="str">
        <f>""</f>
        <v/>
      </c>
      <c r="H455" t="str">
        <f>""</f>
        <v/>
      </c>
      <c r="I455" t="str">
        <f>""</f>
        <v/>
      </c>
      <c r="J455" t="str">
        <f>""</f>
        <v/>
      </c>
      <c r="K455" t="str">
        <f>""</f>
        <v/>
      </c>
      <c r="L455" t="str">
        <f>""</f>
        <v/>
      </c>
      <c r="M455" t="str">
        <f>""</f>
        <v/>
      </c>
      <c r="N455" t="str">
        <f>""</f>
        <v/>
      </c>
      <c r="O455" t="str">
        <f>""</f>
        <v/>
      </c>
      <c r="P455" t="str">
        <f>""</f>
        <v/>
      </c>
      <c r="Q455" t="str">
        <f>""</f>
        <v/>
      </c>
      <c r="R455" t="str">
        <f>""</f>
        <v/>
      </c>
      <c r="S455" t="str">
        <f>""</f>
        <v/>
      </c>
      <c r="T455" t="str">
        <f>""</f>
        <v/>
      </c>
      <c r="V455" t="str">
        <f>""</f>
        <v/>
      </c>
      <c r="W455" t="str">
        <f>""</f>
        <v/>
      </c>
      <c r="X455" t="str">
        <f>""</f>
        <v/>
      </c>
      <c r="Y455" t="str">
        <f>""</f>
        <v/>
      </c>
      <c r="Z455" t="str">
        <f>""</f>
        <v/>
      </c>
      <c r="AA455" t="str">
        <f>""</f>
        <v/>
      </c>
      <c r="AB455" t="str">
        <f>""</f>
        <v/>
      </c>
      <c r="AC455" t="str">
        <f>""</f>
        <v/>
      </c>
      <c r="AD455" t="str">
        <f>""</f>
        <v/>
      </c>
      <c r="AE455" t="str">
        <f>""</f>
        <v/>
      </c>
      <c r="AF455" t="str">
        <f>""</f>
        <v/>
      </c>
      <c r="AG455" t="str">
        <f>""</f>
        <v/>
      </c>
      <c r="AH455" t="str">
        <f>""</f>
        <v/>
      </c>
      <c r="AI455" t="str">
        <f>""</f>
        <v/>
      </c>
      <c r="AJ455" t="str">
        <f>""</f>
        <v/>
      </c>
      <c r="AK455" t="str">
        <f>""</f>
        <v/>
      </c>
      <c r="AL455" t="str">
        <f>""</f>
        <v/>
      </c>
      <c r="AM455" t="str">
        <f>""</f>
        <v/>
      </c>
      <c r="AN455" t="str">
        <f>""</f>
        <v/>
      </c>
      <c r="AO455" t="str">
        <f>""</f>
        <v/>
      </c>
      <c r="AP455" t="str">
        <f>""</f>
        <v/>
      </c>
      <c r="AQ455" t="str">
        <f>""</f>
        <v/>
      </c>
      <c r="AR455" t="str">
        <f>""</f>
        <v/>
      </c>
      <c r="AS455" t="str">
        <f>""</f>
        <v/>
      </c>
      <c r="AT455" t="str">
        <f>""</f>
        <v/>
      </c>
      <c r="AU455" t="str">
        <f>""</f>
        <v/>
      </c>
      <c r="AV455" t="str">
        <f>""</f>
        <v/>
      </c>
      <c r="AW455" t="str">
        <f>""</f>
        <v/>
      </c>
      <c r="AX455" t="str">
        <f>""</f>
        <v/>
      </c>
      <c r="AY455" t="str">
        <f>""</f>
        <v/>
      </c>
    </row>
    <row r="456" spans="1:51">
      <c r="A456" t="str">
        <f>""</f>
        <v/>
      </c>
      <c r="B456" t="str">
        <f>""</f>
        <v/>
      </c>
      <c r="C456" t="str">
        <f>""</f>
        <v/>
      </c>
      <c r="D456" t="str">
        <f>""</f>
        <v/>
      </c>
      <c r="E456" t="str">
        <f>""</f>
        <v/>
      </c>
      <c r="F456" t="str">
        <f>""</f>
        <v/>
      </c>
      <c r="G456" t="str">
        <f>""</f>
        <v/>
      </c>
      <c r="H456" t="str">
        <f>""</f>
        <v/>
      </c>
      <c r="I456" t="str">
        <f>""</f>
        <v/>
      </c>
      <c r="J456" t="str">
        <f>""</f>
        <v/>
      </c>
      <c r="K456" t="str">
        <f>""</f>
        <v/>
      </c>
      <c r="L456" t="str">
        <f>""</f>
        <v/>
      </c>
      <c r="M456" t="str">
        <f>""</f>
        <v/>
      </c>
      <c r="N456" t="str">
        <f>""</f>
        <v/>
      </c>
      <c r="O456" t="str">
        <f>""</f>
        <v/>
      </c>
      <c r="P456" t="str">
        <f>""</f>
        <v/>
      </c>
      <c r="Q456" t="str">
        <f>""</f>
        <v/>
      </c>
      <c r="R456" t="str">
        <f>""</f>
        <v/>
      </c>
      <c r="S456" t="str">
        <f>""</f>
        <v/>
      </c>
      <c r="T456" t="str">
        <f>""</f>
        <v/>
      </c>
      <c r="V456" t="str">
        <f>""</f>
        <v/>
      </c>
      <c r="W456" t="str">
        <f>""</f>
        <v/>
      </c>
      <c r="X456" t="str">
        <f>""</f>
        <v/>
      </c>
      <c r="Y456" t="str">
        <f>""</f>
        <v/>
      </c>
      <c r="Z456" t="str">
        <f>""</f>
        <v/>
      </c>
      <c r="AA456" t="str">
        <f>""</f>
        <v/>
      </c>
      <c r="AB456" t="str">
        <f>""</f>
        <v/>
      </c>
      <c r="AC456" t="str">
        <f>""</f>
        <v/>
      </c>
      <c r="AD456" t="str">
        <f>""</f>
        <v/>
      </c>
      <c r="AE456" t="str">
        <f>""</f>
        <v/>
      </c>
      <c r="AF456" t="str">
        <f>""</f>
        <v/>
      </c>
      <c r="AG456" t="str">
        <f>""</f>
        <v/>
      </c>
      <c r="AH456" t="str">
        <f>""</f>
        <v/>
      </c>
      <c r="AI456" t="str">
        <f>""</f>
        <v/>
      </c>
      <c r="AJ456" t="str">
        <f>""</f>
        <v/>
      </c>
      <c r="AK456" t="str">
        <f>""</f>
        <v/>
      </c>
      <c r="AL456" t="str">
        <f>""</f>
        <v/>
      </c>
      <c r="AM456" t="str">
        <f>""</f>
        <v/>
      </c>
      <c r="AN456" t="str">
        <f>""</f>
        <v/>
      </c>
      <c r="AO456" t="str">
        <f>""</f>
        <v/>
      </c>
      <c r="AP456" t="str">
        <f>""</f>
        <v/>
      </c>
      <c r="AQ456" t="str">
        <f>""</f>
        <v/>
      </c>
      <c r="AR456" t="str">
        <f>""</f>
        <v/>
      </c>
      <c r="AS456" t="str">
        <f>""</f>
        <v/>
      </c>
      <c r="AT456" t="str">
        <f>""</f>
        <v/>
      </c>
      <c r="AU456" t="str">
        <f>""</f>
        <v/>
      </c>
      <c r="AV456" t="str">
        <f>""</f>
        <v/>
      </c>
      <c r="AW456" t="str">
        <f>""</f>
        <v/>
      </c>
      <c r="AX456" t="str">
        <f>""</f>
        <v/>
      </c>
      <c r="AY456" t="str">
        <f>""</f>
        <v/>
      </c>
    </row>
    <row r="457" spans="1:51">
      <c r="A457" t="str">
        <f>""</f>
        <v/>
      </c>
      <c r="B457" t="str">
        <f>""</f>
        <v/>
      </c>
      <c r="C457" t="str">
        <f>""</f>
        <v/>
      </c>
      <c r="D457" t="str">
        <f>""</f>
        <v/>
      </c>
      <c r="E457" t="str">
        <f>""</f>
        <v/>
      </c>
      <c r="F457" t="str">
        <f>""</f>
        <v/>
      </c>
      <c r="G457" t="str">
        <f>""</f>
        <v/>
      </c>
      <c r="H457" t="str">
        <f>""</f>
        <v/>
      </c>
      <c r="I457" t="str">
        <f>""</f>
        <v/>
      </c>
      <c r="J457" t="str">
        <f>""</f>
        <v/>
      </c>
      <c r="K457" t="str">
        <f>""</f>
        <v/>
      </c>
      <c r="L457" t="str">
        <f>""</f>
        <v/>
      </c>
      <c r="M457" t="str">
        <f>""</f>
        <v/>
      </c>
      <c r="N457" t="str">
        <f>""</f>
        <v/>
      </c>
      <c r="O457" t="str">
        <f>""</f>
        <v/>
      </c>
      <c r="P457" t="str">
        <f>""</f>
        <v/>
      </c>
      <c r="Q457" t="str">
        <f>""</f>
        <v/>
      </c>
      <c r="R457" t="str">
        <f>""</f>
        <v/>
      </c>
      <c r="S457" t="str">
        <f>""</f>
        <v/>
      </c>
      <c r="T457" t="str">
        <f>""</f>
        <v/>
      </c>
      <c r="V457" t="str">
        <f>""</f>
        <v/>
      </c>
      <c r="W457" t="str">
        <f>""</f>
        <v/>
      </c>
      <c r="X457" t="str">
        <f>""</f>
        <v/>
      </c>
      <c r="Y457" t="str">
        <f>""</f>
        <v/>
      </c>
      <c r="Z457" t="str">
        <f>""</f>
        <v/>
      </c>
      <c r="AA457" t="str">
        <f>""</f>
        <v/>
      </c>
      <c r="AB457" t="str">
        <f>""</f>
        <v/>
      </c>
      <c r="AC457" t="str">
        <f>""</f>
        <v/>
      </c>
      <c r="AD457" t="str">
        <f>""</f>
        <v/>
      </c>
      <c r="AE457" t="str">
        <f>""</f>
        <v/>
      </c>
      <c r="AF457" t="str">
        <f>""</f>
        <v/>
      </c>
      <c r="AG457" t="str">
        <f>""</f>
        <v/>
      </c>
      <c r="AH457" t="str">
        <f>""</f>
        <v/>
      </c>
      <c r="AI457" t="str">
        <f>""</f>
        <v/>
      </c>
      <c r="AJ457" t="str">
        <f>""</f>
        <v/>
      </c>
      <c r="AK457" t="str">
        <f>""</f>
        <v/>
      </c>
      <c r="AL457" t="str">
        <f>""</f>
        <v/>
      </c>
      <c r="AM457" t="str">
        <f>""</f>
        <v/>
      </c>
      <c r="AN457" t="str">
        <f>""</f>
        <v/>
      </c>
      <c r="AO457" t="str">
        <f>""</f>
        <v/>
      </c>
      <c r="AP457" t="str">
        <f>""</f>
        <v/>
      </c>
      <c r="AQ457" t="str">
        <f>""</f>
        <v/>
      </c>
      <c r="AR457" t="str">
        <f>""</f>
        <v/>
      </c>
      <c r="AS457" t="str">
        <f>""</f>
        <v/>
      </c>
      <c r="AT457" t="str">
        <f>""</f>
        <v/>
      </c>
      <c r="AU457" t="str">
        <f>""</f>
        <v/>
      </c>
      <c r="AV457" t="str">
        <f>""</f>
        <v/>
      </c>
      <c r="AW457" t="str">
        <f>""</f>
        <v/>
      </c>
      <c r="AX457" t="str">
        <f>""</f>
        <v/>
      </c>
      <c r="AY457" t="str">
        <f>""</f>
        <v/>
      </c>
    </row>
    <row r="458" spans="1:51">
      <c r="A458" t="str">
        <f>""</f>
        <v/>
      </c>
      <c r="B458" t="str">
        <f>""</f>
        <v/>
      </c>
      <c r="C458" t="str">
        <f>""</f>
        <v/>
      </c>
      <c r="D458" t="str">
        <f>""</f>
        <v/>
      </c>
      <c r="E458" t="str">
        <f>""</f>
        <v/>
      </c>
      <c r="F458" t="str">
        <f>""</f>
        <v/>
      </c>
      <c r="G458" t="str">
        <f>""</f>
        <v/>
      </c>
      <c r="H458" t="str">
        <f>""</f>
        <v/>
      </c>
      <c r="I458" t="str">
        <f>""</f>
        <v/>
      </c>
      <c r="J458" t="str">
        <f>""</f>
        <v/>
      </c>
      <c r="K458" t="str">
        <f>""</f>
        <v/>
      </c>
      <c r="L458" t="str">
        <f>""</f>
        <v/>
      </c>
      <c r="M458" t="str">
        <f>""</f>
        <v/>
      </c>
      <c r="N458" t="str">
        <f>""</f>
        <v/>
      </c>
      <c r="O458" t="str">
        <f>""</f>
        <v/>
      </c>
      <c r="P458" t="str">
        <f>""</f>
        <v/>
      </c>
      <c r="Q458" t="str">
        <f>""</f>
        <v/>
      </c>
      <c r="R458" t="str">
        <f>""</f>
        <v/>
      </c>
      <c r="S458" t="str">
        <f>""</f>
        <v/>
      </c>
      <c r="T458" t="str">
        <f>""</f>
        <v/>
      </c>
      <c r="V458" t="str">
        <f>""</f>
        <v/>
      </c>
      <c r="W458" t="str">
        <f>""</f>
        <v/>
      </c>
      <c r="X458" t="str">
        <f>""</f>
        <v/>
      </c>
      <c r="Y458" t="str">
        <f>""</f>
        <v/>
      </c>
      <c r="Z458" t="str">
        <f>""</f>
        <v/>
      </c>
      <c r="AA458" t="str">
        <f>""</f>
        <v/>
      </c>
      <c r="AB458" t="str">
        <f>""</f>
        <v/>
      </c>
      <c r="AC458" t="str">
        <f>""</f>
        <v/>
      </c>
      <c r="AD458" t="str">
        <f>""</f>
        <v/>
      </c>
      <c r="AE458" t="str">
        <f>""</f>
        <v/>
      </c>
      <c r="AF458" t="str">
        <f>""</f>
        <v/>
      </c>
      <c r="AG458" t="str">
        <f>""</f>
        <v/>
      </c>
      <c r="AH458" t="str">
        <f>""</f>
        <v/>
      </c>
      <c r="AI458" t="str">
        <f>""</f>
        <v/>
      </c>
      <c r="AJ458" t="str">
        <f>""</f>
        <v/>
      </c>
      <c r="AK458" t="str">
        <f>""</f>
        <v/>
      </c>
      <c r="AL458" t="str">
        <f>""</f>
        <v/>
      </c>
      <c r="AM458" t="str">
        <f>""</f>
        <v/>
      </c>
      <c r="AN458" t="str">
        <f>""</f>
        <v/>
      </c>
      <c r="AO458" t="str">
        <f>""</f>
        <v/>
      </c>
      <c r="AP458" t="str">
        <f>""</f>
        <v/>
      </c>
      <c r="AQ458" t="str">
        <f>""</f>
        <v/>
      </c>
      <c r="AR458" t="str">
        <f>""</f>
        <v/>
      </c>
      <c r="AS458" t="str">
        <f>""</f>
        <v/>
      </c>
      <c r="AT458" t="str">
        <f>""</f>
        <v/>
      </c>
      <c r="AU458" t="str">
        <f>""</f>
        <v/>
      </c>
      <c r="AV458" t="str">
        <f>""</f>
        <v/>
      </c>
      <c r="AW458" t="str">
        <f>""</f>
        <v/>
      </c>
      <c r="AX458" t="str">
        <f>""</f>
        <v/>
      </c>
      <c r="AY458" t="str">
        <f>""</f>
        <v/>
      </c>
    </row>
    <row r="459" spans="1:51">
      <c r="A459" t="str">
        <f>""</f>
        <v/>
      </c>
      <c r="B459" t="str">
        <f>""</f>
        <v/>
      </c>
      <c r="C459" t="str">
        <f>""</f>
        <v/>
      </c>
      <c r="D459" t="str">
        <f>""</f>
        <v/>
      </c>
      <c r="E459" t="str">
        <f>""</f>
        <v/>
      </c>
      <c r="F459" t="str">
        <f>""</f>
        <v/>
      </c>
      <c r="G459" t="str">
        <f>""</f>
        <v/>
      </c>
      <c r="H459" t="str">
        <f>""</f>
        <v/>
      </c>
      <c r="I459" t="str">
        <f>""</f>
        <v/>
      </c>
      <c r="J459" t="str">
        <f>""</f>
        <v/>
      </c>
      <c r="K459" t="str">
        <f>""</f>
        <v/>
      </c>
      <c r="L459" t="str">
        <f>""</f>
        <v/>
      </c>
      <c r="M459" t="str">
        <f>""</f>
        <v/>
      </c>
      <c r="N459" t="str">
        <f>""</f>
        <v/>
      </c>
      <c r="O459" t="str">
        <f>""</f>
        <v/>
      </c>
      <c r="P459" t="str">
        <f>""</f>
        <v/>
      </c>
      <c r="Q459" t="str">
        <f>""</f>
        <v/>
      </c>
      <c r="R459" t="str">
        <f>""</f>
        <v/>
      </c>
      <c r="S459" t="str">
        <f>""</f>
        <v/>
      </c>
      <c r="T459" t="str">
        <f>""</f>
        <v/>
      </c>
      <c r="V459" t="str">
        <f>""</f>
        <v/>
      </c>
      <c r="W459" t="str">
        <f>""</f>
        <v/>
      </c>
      <c r="X459" t="str">
        <f>""</f>
        <v/>
      </c>
      <c r="Y459" t="str">
        <f>""</f>
        <v/>
      </c>
      <c r="Z459" t="str">
        <f>""</f>
        <v/>
      </c>
      <c r="AA459" t="str">
        <f>""</f>
        <v/>
      </c>
      <c r="AB459" t="str">
        <f>""</f>
        <v/>
      </c>
      <c r="AC459" t="str">
        <f>""</f>
        <v/>
      </c>
      <c r="AD459" t="str">
        <f>""</f>
        <v/>
      </c>
      <c r="AE459" t="str">
        <f>""</f>
        <v/>
      </c>
      <c r="AF459" t="str">
        <f>""</f>
        <v/>
      </c>
      <c r="AG459" t="str">
        <f>""</f>
        <v/>
      </c>
      <c r="AH459" t="str">
        <f>""</f>
        <v/>
      </c>
      <c r="AI459" t="str">
        <f>""</f>
        <v/>
      </c>
      <c r="AJ459" t="str">
        <f>""</f>
        <v/>
      </c>
      <c r="AK459" t="str">
        <f>""</f>
        <v/>
      </c>
      <c r="AL459" t="str">
        <f>""</f>
        <v/>
      </c>
      <c r="AM459" t="str">
        <f>""</f>
        <v/>
      </c>
      <c r="AN459" t="str">
        <f>""</f>
        <v/>
      </c>
      <c r="AO459" t="str">
        <f>""</f>
        <v/>
      </c>
      <c r="AP459" t="str">
        <f>""</f>
        <v/>
      </c>
      <c r="AQ459" t="str">
        <f>""</f>
        <v/>
      </c>
      <c r="AR459" t="str">
        <f>""</f>
        <v/>
      </c>
      <c r="AS459" t="str">
        <f>""</f>
        <v/>
      </c>
      <c r="AT459" t="str">
        <f>""</f>
        <v/>
      </c>
      <c r="AU459" t="str">
        <f>""</f>
        <v/>
      </c>
      <c r="AV459" t="str">
        <f>""</f>
        <v/>
      </c>
      <c r="AW459" t="str">
        <f>""</f>
        <v/>
      </c>
      <c r="AX459" t="str">
        <f>""</f>
        <v/>
      </c>
      <c r="AY459" t="str">
        <f>""</f>
        <v/>
      </c>
    </row>
    <row r="460" spans="1:51">
      <c r="A460" t="str">
        <f>""</f>
        <v/>
      </c>
      <c r="B460" t="str">
        <f>""</f>
        <v/>
      </c>
      <c r="C460" t="str">
        <f>""</f>
        <v/>
      </c>
      <c r="D460" t="str">
        <f>""</f>
        <v/>
      </c>
      <c r="E460" t="str">
        <f>""</f>
        <v/>
      </c>
      <c r="F460" t="str">
        <f>""</f>
        <v/>
      </c>
      <c r="G460" t="str">
        <f>""</f>
        <v/>
      </c>
      <c r="H460" t="str">
        <f>""</f>
        <v/>
      </c>
      <c r="I460" t="str">
        <f>""</f>
        <v/>
      </c>
      <c r="J460" t="str">
        <f>""</f>
        <v/>
      </c>
      <c r="K460" t="str">
        <f>""</f>
        <v/>
      </c>
      <c r="L460" t="str">
        <f>""</f>
        <v/>
      </c>
      <c r="M460" t="str">
        <f>""</f>
        <v/>
      </c>
      <c r="N460" t="str">
        <f>""</f>
        <v/>
      </c>
      <c r="O460" t="str">
        <f>""</f>
        <v/>
      </c>
      <c r="P460" t="str">
        <f>""</f>
        <v/>
      </c>
      <c r="Q460" t="str">
        <f>""</f>
        <v/>
      </c>
      <c r="R460" t="str">
        <f>""</f>
        <v/>
      </c>
      <c r="S460" t="str">
        <f>""</f>
        <v/>
      </c>
      <c r="T460" t="str">
        <f>""</f>
        <v/>
      </c>
      <c r="V460" t="str">
        <f>""</f>
        <v/>
      </c>
      <c r="W460" t="str">
        <f>""</f>
        <v/>
      </c>
      <c r="X460" t="str">
        <f>""</f>
        <v/>
      </c>
      <c r="Y460" t="str">
        <f>""</f>
        <v/>
      </c>
      <c r="Z460" t="str">
        <f>""</f>
        <v/>
      </c>
      <c r="AA460" t="str">
        <f>""</f>
        <v/>
      </c>
      <c r="AB460" t="str">
        <f>""</f>
        <v/>
      </c>
      <c r="AC460" t="str">
        <f>""</f>
        <v/>
      </c>
      <c r="AD460" t="str">
        <f>""</f>
        <v/>
      </c>
      <c r="AE460" t="str">
        <f>""</f>
        <v/>
      </c>
      <c r="AF460" t="str">
        <f>""</f>
        <v/>
      </c>
      <c r="AG460" t="str">
        <f>""</f>
        <v/>
      </c>
      <c r="AH460" t="str">
        <f>""</f>
        <v/>
      </c>
      <c r="AI460" t="str">
        <f>""</f>
        <v/>
      </c>
      <c r="AJ460" t="str">
        <f>""</f>
        <v/>
      </c>
      <c r="AK460" t="str">
        <f>""</f>
        <v/>
      </c>
      <c r="AL460" t="str">
        <f>""</f>
        <v/>
      </c>
      <c r="AM460" t="str">
        <f>""</f>
        <v/>
      </c>
      <c r="AN460" t="str">
        <f>""</f>
        <v/>
      </c>
      <c r="AO460" t="str">
        <f>""</f>
        <v/>
      </c>
      <c r="AP460" t="str">
        <f>""</f>
        <v/>
      </c>
      <c r="AQ460" t="str">
        <f>""</f>
        <v/>
      </c>
      <c r="AR460" t="str">
        <f>""</f>
        <v/>
      </c>
      <c r="AS460" t="str">
        <f>""</f>
        <v/>
      </c>
      <c r="AT460" t="str">
        <f>""</f>
        <v/>
      </c>
      <c r="AU460" t="str">
        <f>""</f>
        <v/>
      </c>
      <c r="AV460" t="str">
        <f>""</f>
        <v/>
      </c>
      <c r="AW460" t="str">
        <f>""</f>
        <v/>
      </c>
      <c r="AX460" t="str">
        <f>""</f>
        <v/>
      </c>
      <c r="AY460" t="str">
        <f>""</f>
        <v/>
      </c>
    </row>
    <row r="461" spans="1:51">
      <c r="A461" t="str">
        <f>""</f>
        <v/>
      </c>
      <c r="B461" t="str">
        <f>""</f>
        <v/>
      </c>
      <c r="C461" t="str">
        <f>""</f>
        <v/>
      </c>
      <c r="D461" t="str">
        <f>""</f>
        <v/>
      </c>
      <c r="E461" t="str">
        <f>""</f>
        <v/>
      </c>
      <c r="F461" t="str">
        <f>""</f>
        <v/>
      </c>
      <c r="G461" t="str">
        <f>""</f>
        <v/>
      </c>
      <c r="H461" t="str">
        <f>""</f>
        <v/>
      </c>
      <c r="I461" t="str">
        <f>""</f>
        <v/>
      </c>
      <c r="J461" t="str">
        <f>""</f>
        <v/>
      </c>
      <c r="K461" t="str">
        <f>""</f>
        <v/>
      </c>
      <c r="L461" t="str">
        <f>""</f>
        <v/>
      </c>
      <c r="M461" t="str">
        <f>""</f>
        <v/>
      </c>
      <c r="N461" t="str">
        <f>""</f>
        <v/>
      </c>
      <c r="O461" t="str">
        <f>""</f>
        <v/>
      </c>
      <c r="P461" t="str">
        <f>""</f>
        <v/>
      </c>
      <c r="Q461" t="str">
        <f>""</f>
        <v/>
      </c>
      <c r="R461" t="str">
        <f>""</f>
        <v/>
      </c>
      <c r="S461" t="str">
        <f>""</f>
        <v/>
      </c>
      <c r="T461" t="str">
        <f>""</f>
        <v/>
      </c>
      <c r="V461" t="str">
        <f>""</f>
        <v/>
      </c>
      <c r="W461" t="str">
        <f>""</f>
        <v/>
      </c>
      <c r="X461" t="str">
        <f>""</f>
        <v/>
      </c>
      <c r="Y461" t="str">
        <f>""</f>
        <v/>
      </c>
      <c r="Z461" t="str">
        <f>""</f>
        <v/>
      </c>
      <c r="AA461" t="str">
        <f>""</f>
        <v/>
      </c>
      <c r="AB461" t="str">
        <f>""</f>
        <v/>
      </c>
      <c r="AC461" t="str">
        <f>""</f>
        <v/>
      </c>
      <c r="AD461" t="str">
        <f>""</f>
        <v/>
      </c>
      <c r="AE461" t="str">
        <f>""</f>
        <v/>
      </c>
      <c r="AF461" t="str">
        <f>""</f>
        <v/>
      </c>
      <c r="AG461" t="str">
        <f>""</f>
        <v/>
      </c>
      <c r="AH461" t="str">
        <f>""</f>
        <v/>
      </c>
      <c r="AI461" t="str">
        <f>""</f>
        <v/>
      </c>
      <c r="AJ461" t="str">
        <f>""</f>
        <v/>
      </c>
      <c r="AK461" t="str">
        <f>""</f>
        <v/>
      </c>
      <c r="AL461" t="str">
        <f>""</f>
        <v/>
      </c>
      <c r="AM461" t="str">
        <f>""</f>
        <v/>
      </c>
      <c r="AN461" t="str">
        <f>""</f>
        <v/>
      </c>
      <c r="AO461" t="str">
        <f>""</f>
        <v/>
      </c>
      <c r="AP461" t="str">
        <f>""</f>
        <v/>
      </c>
      <c r="AQ461" t="str">
        <f>""</f>
        <v/>
      </c>
      <c r="AR461" t="str">
        <f>""</f>
        <v/>
      </c>
      <c r="AS461" t="str">
        <f>""</f>
        <v/>
      </c>
      <c r="AT461" t="str">
        <f>""</f>
        <v/>
      </c>
      <c r="AU461" t="str">
        <f>""</f>
        <v/>
      </c>
      <c r="AV461" t="str">
        <f>""</f>
        <v/>
      </c>
      <c r="AW461" t="str">
        <f>""</f>
        <v/>
      </c>
      <c r="AX461" t="str">
        <f>""</f>
        <v/>
      </c>
      <c r="AY461" t="str">
        <f>""</f>
        <v/>
      </c>
    </row>
    <row r="462" spans="1:51">
      <c r="A462" t="str">
        <f>""</f>
        <v/>
      </c>
      <c r="B462" t="str">
        <f>""</f>
        <v/>
      </c>
      <c r="C462" t="str">
        <f>""</f>
        <v/>
      </c>
      <c r="D462" t="str">
        <f>""</f>
        <v/>
      </c>
      <c r="E462" t="str">
        <f>""</f>
        <v/>
      </c>
      <c r="F462" t="str">
        <f>""</f>
        <v/>
      </c>
      <c r="G462" t="str">
        <f>""</f>
        <v/>
      </c>
      <c r="H462" t="str">
        <f>""</f>
        <v/>
      </c>
      <c r="I462" t="str">
        <f>""</f>
        <v/>
      </c>
      <c r="J462" t="str">
        <f>""</f>
        <v/>
      </c>
      <c r="K462" t="str">
        <f>""</f>
        <v/>
      </c>
      <c r="L462" t="str">
        <f>""</f>
        <v/>
      </c>
      <c r="M462" t="str">
        <f>""</f>
        <v/>
      </c>
      <c r="N462" t="str">
        <f>""</f>
        <v/>
      </c>
      <c r="O462" t="str">
        <f>""</f>
        <v/>
      </c>
      <c r="P462" t="str">
        <f>""</f>
        <v/>
      </c>
      <c r="Q462" t="str">
        <f>""</f>
        <v/>
      </c>
      <c r="R462" t="str">
        <f>""</f>
        <v/>
      </c>
      <c r="S462" t="str">
        <f>""</f>
        <v/>
      </c>
      <c r="T462" t="str">
        <f>""</f>
        <v/>
      </c>
      <c r="V462" t="str">
        <f>""</f>
        <v/>
      </c>
      <c r="W462" t="str">
        <f>""</f>
        <v/>
      </c>
      <c r="X462" t="str">
        <f>""</f>
        <v/>
      </c>
      <c r="Y462" t="str">
        <f>""</f>
        <v/>
      </c>
      <c r="Z462" t="str">
        <f>""</f>
        <v/>
      </c>
      <c r="AA462" t="str">
        <f>""</f>
        <v/>
      </c>
      <c r="AB462" t="str">
        <f>""</f>
        <v/>
      </c>
      <c r="AC462" t="str">
        <f>""</f>
        <v/>
      </c>
      <c r="AD462" t="str">
        <f>""</f>
        <v/>
      </c>
      <c r="AE462" t="str">
        <f>""</f>
        <v/>
      </c>
      <c r="AF462" t="str">
        <f>""</f>
        <v/>
      </c>
      <c r="AG462" t="str">
        <f>""</f>
        <v/>
      </c>
      <c r="AH462" t="str">
        <f>""</f>
        <v/>
      </c>
      <c r="AI462" t="str">
        <f>""</f>
        <v/>
      </c>
      <c r="AJ462" t="str">
        <f>""</f>
        <v/>
      </c>
      <c r="AK462" t="str">
        <f>""</f>
        <v/>
      </c>
      <c r="AL462" t="str">
        <f>""</f>
        <v/>
      </c>
      <c r="AM462" t="str">
        <f>""</f>
        <v/>
      </c>
      <c r="AN462" t="str">
        <f>""</f>
        <v/>
      </c>
      <c r="AO462" t="str">
        <f>""</f>
        <v/>
      </c>
      <c r="AP462" t="str">
        <f>""</f>
        <v/>
      </c>
      <c r="AQ462" t="str">
        <f>""</f>
        <v/>
      </c>
      <c r="AR462" t="str">
        <f>""</f>
        <v/>
      </c>
      <c r="AS462" t="str">
        <f>""</f>
        <v/>
      </c>
      <c r="AT462" t="str">
        <f>""</f>
        <v/>
      </c>
      <c r="AU462" t="str">
        <f>""</f>
        <v/>
      </c>
      <c r="AV462" t="str">
        <f>""</f>
        <v/>
      </c>
      <c r="AW462" t="str">
        <f>""</f>
        <v/>
      </c>
      <c r="AX462" t="str">
        <f>""</f>
        <v/>
      </c>
      <c r="AY462" t="str">
        <f>""</f>
        <v/>
      </c>
    </row>
    <row r="463" spans="1:51">
      <c r="A463" t="str">
        <f>""</f>
        <v/>
      </c>
      <c r="B463" t="str">
        <f>""</f>
        <v/>
      </c>
      <c r="C463" t="str">
        <f>""</f>
        <v/>
      </c>
      <c r="D463" t="str">
        <f>""</f>
        <v/>
      </c>
      <c r="E463" t="str">
        <f>""</f>
        <v/>
      </c>
      <c r="F463" t="str">
        <f>""</f>
        <v/>
      </c>
      <c r="G463" t="str">
        <f>""</f>
        <v/>
      </c>
      <c r="H463" t="str">
        <f>""</f>
        <v/>
      </c>
      <c r="I463" t="str">
        <f>""</f>
        <v/>
      </c>
      <c r="J463" t="str">
        <f>""</f>
        <v/>
      </c>
      <c r="K463" t="str">
        <f>""</f>
        <v/>
      </c>
      <c r="L463" t="str">
        <f>""</f>
        <v/>
      </c>
      <c r="M463" t="str">
        <f>""</f>
        <v/>
      </c>
      <c r="N463" t="str">
        <f>""</f>
        <v/>
      </c>
      <c r="O463" t="str">
        <f>""</f>
        <v/>
      </c>
      <c r="P463" t="str">
        <f>""</f>
        <v/>
      </c>
      <c r="Q463" t="str">
        <f>""</f>
        <v/>
      </c>
      <c r="R463" t="str">
        <f>""</f>
        <v/>
      </c>
      <c r="S463" t="str">
        <f>""</f>
        <v/>
      </c>
      <c r="T463" t="str">
        <f>""</f>
        <v/>
      </c>
      <c r="V463" t="str">
        <f>""</f>
        <v/>
      </c>
      <c r="W463" t="str">
        <f>""</f>
        <v/>
      </c>
      <c r="X463" t="str">
        <f>""</f>
        <v/>
      </c>
      <c r="Y463" t="str">
        <f>""</f>
        <v/>
      </c>
      <c r="Z463" t="str">
        <f>""</f>
        <v/>
      </c>
      <c r="AA463" t="str">
        <f>""</f>
        <v/>
      </c>
      <c r="AB463" t="str">
        <f>""</f>
        <v/>
      </c>
      <c r="AC463" t="str">
        <f>""</f>
        <v/>
      </c>
      <c r="AD463" t="str">
        <f>""</f>
        <v/>
      </c>
      <c r="AE463" t="str">
        <f>""</f>
        <v/>
      </c>
      <c r="AF463" t="str">
        <f>""</f>
        <v/>
      </c>
      <c r="AG463" t="str">
        <f>""</f>
        <v/>
      </c>
      <c r="AH463" t="str">
        <f>""</f>
        <v/>
      </c>
      <c r="AI463" t="str">
        <f>""</f>
        <v/>
      </c>
      <c r="AJ463" t="str">
        <f>""</f>
        <v/>
      </c>
      <c r="AK463" t="str">
        <f>""</f>
        <v/>
      </c>
      <c r="AL463" t="str">
        <f>""</f>
        <v/>
      </c>
      <c r="AM463" t="str">
        <f>""</f>
        <v/>
      </c>
      <c r="AN463" t="str">
        <f>""</f>
        <v/>
      </c>
      <c r="AO463" t="str">
        <f>""</f>
        <v/>
      </c>
      <c r="AP463" t="str">
        <f>""</f>
        <v/>
      </c>
      <c r="AQ463" t="str">
        <f>""</f>
        <v/>
      </c>
      <c r="AR463" t="str">
        <f>""</f>
        <v/>
      </c>
      <c r="AS463" t="str">
        <f>""</f>
        <v/>
      </c>
      <c r="AT463" t="str">
        <f>""</f>
        <v/>
      </c>
      <c r="AU463" t="str">
        <f>""</f>
        <v/>
      </c>
      <c r="AV463" t="str">
        <f>""</f>
        <v/>
      </c>
      <c r="AW463" t="str">
        <f>""</f>
        <v/>
      </c>
      <c r="AX463" t="str">
        <f>""</f>
        <v/>
      </c>
      <c r="AY463" t="str">
        <f>""</f>
        <v/>
      </c>
    </row>
    <row r="464" spans="1:51">
      <c r="A464" t="str">
        <f>""</f>
        <v/>
      </c>
      <c r="B464" t="str">
        <f>""</f>
        <v/>
      </c>
      <c r="C464" t="str">
        <f>""</f>
        <v/>
      </c>
      <c r="D464" t="str">
        <f>""</f>
        <v/>
      </c>
      <c r="E464" t="str">
        <f>""</f>
        <v/>
      </c>
      <c r="F464" t="str">
        <f>""</f>
        <v/>
      </c>
      <c r="G464" t="str">
        <f>""</f>
        <v/>
      </c>
      <c r="H464" t="str">
        <f>""</f>
        <v/>
      </c>
      <c r="I464" t="str">
        <f>""</f>
        <v/>
      </c>
      <c r="J464" t="str">
        <f>""</f>
        <v/>
      </c>
      <c r="K464" t="str">
        <f>""</f>
        <v/>
      </c>
      <c r="L464" t="str">
        <f>""</f>
        <v/>
      </c>
      <c r="M464" t="str">
        <f>""</f>
        <v/>
      </c>
      <c r="N464" t="str">
        <f>""</f>
        <v/>
      </c>
      <c r="O464" t="str">
        <f>""</f>
        <v/>
      </c>
      <c r="P464" t="str">
        <f>""</f>
        <v/>
      </c>
      <c r="Q464" t="str">
        <f>""</f>
        <v/>
      </c>
      <c r="R464" t="str">
        <f>""</f>
        <v/>
      </c>
      <c r="S464" t="str">
        <f>""</f>
        <v/>
      </c>
      <c r="T464" t="str">
        <f>""</f>
        <v/>
      </c>
      <c r="V464" t="str">
        <f>""</f>
        <v/>
      </c>
      <c r="W464" t="str">
        <f>""</f>
        <v/>
      </c>
      <c r="X464" t="str">
        <f>""</f>
        <v/>
      </c>
      <c r="Y464" t="str">
        <f>""</f>
        <v/>
      </c>
      <c r="Z464" t="str">
        <f>""</f>
        <v/>
      </c>
      <c r="AA464" t="str">
        <f>""</f>
        <v/>
      </c>
      <c r="AB464" t="str">
        <f>""</f>
        <v/>
      </c>
      <c r="AC464" t="str">
        <f>""</f>
        <v/>
      </c>
      <c r="AD464" t="str">
        <f>""</f>
        <v/>
      </c>
      <c r="AE464" t="str">
        <f>""</f>
        <v/>
      </c>
      <c r="AF464" t="str">
        <f>""</f>
        <v/>
      </c>
      <c r="AG464" t="str">
        <f>""</f>
        <v/>
      </c>
      <c r="AH464" t="str">
        <f>""</f>
        <v/>
      </c>
      <c r="AI464" t="str">
        <f>""</f>
        <v/>
      </c>
      <c r="AJ464" t="str">
        <f>""</f>
        <v/>
      </c>
      <c r="AK464" t="str">
        <f>""</f>
        <v/>
      </c>
      <c r="AL464" t="str">
        <f>""</f>
        <v/>
      </c>
      <c r="AM464" t="str">
        <f>""</f>
        <v/>
      </c>
      <c r="AN464" t="str">
        <f>""</f>
        <v/>
      </c>
      <c r="AO464" t="str">
        <f>""</f>
        <v/>
      </c>
      <c r="AP464" t="str">
        <f>""</f>
        <v/>
      </c>
      <c r="AQ464" t="str">
        <f>""</f>
        <v/>
      </c>
      <c r="AR464" t="str">
        <f>""</f>
        <v/>
      </c>
      <c r="AS464" t="str">
        <f>""</f>
        <v/>
      </c>
      <c r="AT464" t="str">
        <f>""</f>
        <v/>
      </c>
      <c r="AU464" t="str">
        <f>""</f>
        <v/>
      </c>
      <c r="AV464" t="str">
        <f>""</f>
        <v/>
      </c>
      <c r="AW464" t="str">
        <f>""</f>
        <v/>
      </c>
      <c r="AX464" t="str">
        <f>""</f>
        <v/>
      </c>
      <c r="AY464" t="str">
        <f>""</f>
        <v/>
      </c>
    </row>
    <row r="465" spans="1:51">
      <c r="A465" t="str">
        <f>""</f>
        <v/>
      </c>
      <c r="B465" t="str">
        <f>""</f>
        <v/>
      </c>
      <c r="C465" t="str">
        <f>""</f>
        <v/>
      </c>
      <c r="D465" t="str">
        <f>""</f>
        <v/>
      </c>
      <c r="E465" t="str">
        <f>""</f>
        <v/>
      </c>
      <c r="F465" t="str">
        <f>""</f>
        <v/>
      </c>
      <c r="G465" t="str">
        <f>""</f>
        <v/>
      </c>
      <c r="H465" t="str">
        <f>""</f>
        <v/>
      </c>
      <c r="I465" t="str">
        <f>""</f>
        <v/>
      </c>
      <c r="J465" t="str">
        <f>""</f>
        <v/>
      </c>
      <c r="K465" t="str">
        <f>""</f>
        <v/>
      </c>
      <c r="L465" t="str">
        <f>""</f>
        <v/>
      </c>
      <c r="M465" t="str">
        <f>""</f>
        <v/>
      </c>
      <c r="N465" t="str">
        <f>""</f>
        <v/>
      </c>
      <c r="O465" t="str">
        <f>""</f>
        <v/>
      </c>
      <c r="P465" t="str">
        <f>""</f>
        <v/>
      </c>
      <c r="Q465" t="str">
        <f>""</f>
        <v/>
      </c>
      <c r="R465" t="str">
        <f>""</f>
        <v/>
      </c>
      <c r="S465" t="str">
        <f>""</f>
        <v/>
      </c>
      <c r="T465" t="str">
        <f>""</f>
        <v/>
      </c>
      <c r="V465" t="str">
        <f>""</f>
        <v/>
      </c>
      <c r="W465" t="str">
        <f>""</f>
        <v/>
      </c>
      <c r="X465" t="str">
        <f>""</f>
        <v/>
      </c>
      <c r="Y465" t="str">
        <f>""</f>
        <v/>
      </c>
      <c r="Z465" t="str">
        <f>""</f>
        <v/>
      </c>
      <c r="AA465" t="str">
        <f>""</f>
        <v/>
      </c>
      <c r="AB465" t="str">
        <f>""</f>
        <v/>
      </c>
      <c r="AC465" t="str">
        <f>""</f>
        <v/>
      </c>
      <c r="AD465" t="str">
        <f>""</f>
        <v/>
      </c>
      <c r="AE465" t="str">
        <f>""</f>
        <v/>
      </c>
      <c r="AF465" t="str">
        <f>""</f>
        <v/>
      </c>
      <c r="AG465" t="str">
        <f>""</f>
        <v/>
      </c>
      <c r="AH465" t="str">
        <f>""</f>
        <v/>
      </c>
      <c r="AI465" t="str">
        <f>""</f>
        <v/>
      </c>
      <c r="AJ465" t="str">
        <f>""</f>
        <v/>
      </c>
      <c r="AK465" t="str">
        <f>""</f>
        <v/>
      </c>
      <c r="AL465" t="str">
        <f>""</f>
        <v/>
      </c>
      <c r="AM465" t="str">
        <f>""</f>
        <v/>
      </c>
      <c r="AN465" t="str">
        <f>""</f>
        <v/>
      </c>
      <c r="AO465" t="str">
        <f>""</f>
        <v/>
      </c>
      <c r="AP465" t="str">
        <f>""</f>
        <v/>
      </c>
      <c r="AQ465" t="str">
        <f>""</f>
        <v/>
      </c>
      <c r="AR465" t="str">
        <f>""</f>
        <v/>
      </c>
      <c r="AS465" t="str">
        <f>""</f>
        <v/>
      </c>
      <c r="AT465" t="str">
        <f>""</f>
        <v/>
      </c>
      <c r="AU465" t="str">
        <f>""</f>
        <v/>
      </c>
      <c r="AV465" t="str">
        <f>""</f>
        <v/>
      </c>
      <c r="AW465" t="str">
        <f>""</f>
        <v/>
      </c>
      <c r="AX465" t="str">
        <f>""</f>
        <v/>
      </c>
      <c r="AY465" t="str">
        <f>""</f>
        <v/>
      </c>
    </row>
    <row r="466" spans="1:51">
      <c r="A466" t="str">
        <f>""</f>
        <v/>
      </c>
      <c r="B466" t="str">
        <f>""</f>
        <v/>
      </c>
      <c r="C466" t="str">
        <f>""</f>
        <v/>
      </c>
      <c r="D466" t="str">
        <f>""</f>
        <v/>
      </c>
      <c r="E466" t="str">
        <f>""</f>
        <v/>
      </c>
      <c r="F466" t="str">
        <f>""</f>
        <v/>
      </c>
      <c r="G466" t="str">
        <f>""</f>
        <v/>
      </c>
      <c r="H466" t="str">
        <f>""</f>
        <v/>
      </c>
      <c r="I466" t="str">
        <f>""</f>
        <v/>
      </c>
      <c r="J466" t="str">
        <f>""</f>
        <v/>
      </c>
      <c r="K466" t="str">
        <f>""</f>
        <v/>
      </c>
      <c r="L466" t="str">
        <f>""</f>
        <v/>
      </c>
      <c r="M466" t="str">
        <f>""</f>
        <v/>
      </c>
      <c r="N466" t="str">
        <f>""</f>
        <v/>
      </c>
      <c r="O466" t="str">
        <f>""</f>
        <v/>
      </c>
      <c r="P466" t="str">
        <f>""</f>
        <v/>
      </c>
      <c r="Q466" t="str">
        <f>""</f>
        <v/>
      </c>
      <c r="R466" t="str">
        <f>""</f>
        <v/>
      </c>
      <c r="S466" t="str">
        <f>""</f>
        <v/>
      </c>
      <c r="T466" t="str">
        <f>""</f>
        <v/>
      </c>
      <c r="V466" t="str">
        <f>""</f>
        <v/>
      </c>
      <c r="W466" t="str">
        <f>""</f>
        <v/>
      </c>
      <c r="X466" t="str">
        <f>""</f>
        <v/>
      </c>
      <c r="Y466" t="str">
        <f>""</f>
        <v/>
      </c>
      <c r="Z466" t="str">
        <f>""</f>
        <v/>
      </c>
      <c r="AA466" t="str">
        <f>""</f>
        <v/>
      </c>
      <c r="AB466" t="str">
        <f>""</f>
        <v/>
      </c>
      <c r="AC466" t="str">
        <f>""</f>
        <v/>
      </c>
      <c r="AD466" t="str">
        <f>""</f>
        <v/>
      </c>
      <c r="AE466" t="str">
        <f>""</f>
        <v/>
      </c>
      <c r="AF466" t="str">
        <f>""</f>
        <v/>
      </c>
      <c r="AG466" t="str">
        <f>""</f>
        <v/>
      </c>
      <c r="AH466" t="str">
        <f>""</f>
        <v/>
      </c>
      <c r="AI466" t="str">
        <f>""</f>
        <v/>
      </c>
      <c r="AJ466" t="str">
        <f>""</f>
        <v/>
      </c>
      <c r="AK466" t="str">
        <f>""</f>
        <v/>
      </c>
      <c r="AL466" t="str">
        <f>""</f>
        <v/>
      </c>
      <c r="AM466" t="str">
        <f>""</f>
        <v/>
      </c>
      <c r="AN466" t="str">
        <f>""</f>
        <v/>
      </c>
      <c r="AO466" t="str">
        <f>""</f>
        <v/>
      </c>
      <c r="AP466" t="str">
        <f>""</f>
        <v/>
      </c>
      <c r="AQ466" t="str">
        <f>""</f>
        <v/>
      </c>
      <c r="AR466" t="str">
        <f>""</f>
        <v/>
      </c>
      <c r="AS466" t="str">
        <f>""</f>
        <v/>
      </c>
      <c r="AT466" t="str">
        <f>""</f>
        <v/>
      </c>
      <c r="AU466" t="str">
        <f>""</f>
        <v/>
      </c>
      <c r="AV466" t="str">
        <f>""</f>
        <v/>
      </c>
      <c r="AW466" t="str">
        <f>""</f>
        <v/>
      </c>
      <c r="AX466" t="str">
        <f>""</f>
        <v/>
      </c>
      <c r="AY466" t="str">
        <f>""</f>
        <v/>
      </c>
    </row>
    <row r="467" spans="1:51">
      <c r="A467" t="str">
        <f>""</f>
        <v/>
      </c>
      <c r="B467" t="str">
        <f>""</f>
        <v/>
      </c>
      <c r="C467" t="str">
        <f>""</f>
        <v/>
      </c>
      <c r="D467" t="str">
        <f>""</f>
        <v/>
      </c>
      <c r="E467" t="str">
        <f>""</f>
        <v/>
      </c>
      <c r="F467" t="str">
        <f>""</f>
        <v/>
      </c>
      <c r="G467" t="str">
        <f>""</f>
        <v/>
      </c>
      <c r="H467" t="str">
        <f>""</f>
        <v/>
      </c>
      <c r="I467" t="str">
        <f>""</f>
        <v/>
      </c>
      <c r="J467" t="str">
        <f>""</f>
        <v/>
      </c>
      <c r="K467" t="str">
        <f>""</f>
        <v/>
      </c>
      <c r="L467" t="str">
        <f>""</f>
        <v/>
      </c>
      <c r="M467" t="str">
        <f>""</f>
        <v/>
      </c>
      <c r="N467" t="str">
        <f>""</f>
        <v/>
      </c>
      <c r="O467" t="str">
        <f>""</f>
        <v/>
      </c>
      <c r="P467" t="str">
        <f>""</f>
        <v/>
      </c>
      <c r="Q467" t="str">
        <f>""</f>
        <v/>
      </c>
      <c r="R467" t="str">
        <f>""</f>
        <v/>
      </c>
      <c r="S467" t="str">
        <f>""</f>
        <v/>
      </c>
      <c r="T467" t="str">
        <f>""</f>
        <v/>
      </c>
      <c r="V467" t="str">
        <f>""</f>
        <v/>
      </c>
      <c r="W467" t="str">
        <f>""</f>
        <v/>
      </c>
      <c r="X467" t="str">
        <f>""</f>
        <v/>
      </c>
      <c r="Y467" t="str">
        <f>""</f>
        <v/>
      </c>
      <c r="Z467" t="str">
        <f>""</f>
        <v/>
      </c>
      <c r="AA467" t="str">
        <f>""</f>
        <v/>
      </c>
      <c r="AB467" t="str">
        <f>""</f>
        <v/>
      </c>
      <c r="AC467" t="str">
        <f>""</f>
        <v/>
      </c>
      <c r="AD467" t="str">
        <f>""</f>
        <v/>
      </c>
      <c r="AE467" t="str">
        <f>""</f>
        <v/>
      </c>
      <c r="AF467" t="str">
        <f>""</f>
        <v/>
      </c>
      <c r="AG467" t="str">
        <f>""</f>
        <v/>
      </c>
      <c r="AH467" t="str">
        <f>""</f>
        <v/>
      </c>
      <c r="AI467" t="str">
        <f>""</f>
        <v/>
      </c>
      <c r="AJ467" t="str">
        <f>""</f>
        <v/>
      </c>
      <c r="AK467" t="str">
        <f>""</f>
        <v/>
      </c>
      <c r="AL467" t="str">
        <f>""</f>
        <v/>
      </c>
      <c r="AM467" t="str">
        <f>""</f>
        <v/>
      </c>
      <c r="AN467" t="str">
        <f>""</f>
        <v/>
      </c>
      <c r="AO467" t="str">
        <f>""</f>
        <v/>
      </c>
      <c r="AP467" t="str">
        <f>""</f>
        <v/>
      </c>
      <c r="AQ467" t="str">
        <f>""</f>
        <v/>
      </c>
      <c r="AR467" t="str">
        <f>""</f>
        <v/>
      </c>
      <c r="AS467" t="str">
        <f>""</f>
        <v/>
      </c>
      <c r="AT467" t="str">
        <f>""</f>
        <v/>
      </c>
      <c r="AU467" t="str">
        <f>""</f>
        <v/>
      </c>
      <c r="AV467" t="str">
        <f>""</f>
        <v/>
      </c>
      <c r="AW467" t="str">
        <f>""</f>
        <v/>
      </c>
      <c r="AX467" t="str">
        <f>""</f>
        <v/>
      </c>
      <c r="AY467" t="str">
        <f>""</f>
        <v/>
      </c>
    </row>
    <row r="468" spans="1:51">
      <c r="A468" t="str">
        <f>""</f>
        <v/>
      </c>
      <c r="B468" t="str">
        <f>""</f>
        <v/>
      </c>
      <c r="C468" t="str">
        <f>""</f>
        <v/>
      </c>
      <c r="D468" t="str">
        <f>""</f>
        <v/>
      </c>
      <c r="E468" t="str">
        <f>""</f>
        <v/>
      </c>
      <c r="F468" t="str">
        <f>""</f>
        <v/>
      </c>
      <c r="G468" t="str">
        <f>""</f>
        <v/>
      </c>
      <c r="H468" t="str">
        <f>""</f>
        <v/>
      </c>
      <c r="I468" t="str">
        <f>""</f>
        <v/>
      </c>
      <c r="J468" t="str">
        <f>""</f>
        <v/>
      </c>
      <c r="K468" t="str">
        <f>""</f>
        <v/>
      </c>
      <c r="L468" t="str">
        <f>""</f>
        <v/>
      </c>
      <c r="M468" t="str">
        <f>""</f>
        <v/>
      </c>
      <c r="N468" t="str">
        <f>""</f>
        <v/>
      </c>
      <c r="O468" t="str">
        <f>""</f>
        <v/>
      </c>
      <c r="P468" t="str">
        <f>""</f>
        <v/>
      </c>
      <c r="Q468" t="str">
        <f>""</f>
        <v/>
      </c>
      <c r="R468" t="str">
        <f>""</f>
        <v/>
      </c>
      <c r="S468" t="str">
        <f>""</f>
        <v/>
      </c>
      <c r="T468" t="str">
        <f>""</f>
        <v/>
      </c>
      <c r="V468" t="str">
        <f>""</f>
        <v/>
      </c>
      <c r="W468" t="str">
        <f>""</f>
        <v/>
      </c>
      <c r="X468" t="str">
        <f>""</f>
        <v/>
      </c>
      <c r="Y468" t="str">
        <f>""</f>
        <v/>
      </c>
      <c r="Z468" t="str">
        <f>""</f>
        <v/>
      </c>
      <c r="AA468" t="str">
        <f>""</f>
        <v/>
      </c>
      <c r="AB468" t="str">
        <f>""</f>
        <v/>
      </c>
      <c r="AC468" t="str">
        <f>""</f>
        <v/>
      </c>
      <c r="AD468" t="str">
        <f>""</f>
        <v/>
      </c>
      <c r="AE468" t="str">
        <f>""</f>
        <v/>
      </c>
      <c r="AF468" t="str">
        <f>""</f>
        <v/>
      </c>
      <c r="AG468" t="str">
        <f>""</f>
        <v/>
      </c>
      <c r="AH468" t="str">
        <f>""</f>
        <v/>
      </c>
      <c r="AI468" t="str">
        <f>""</f>
        <v/>
      </c>
      <c r="AJ468" t="str">
        <f>""</f>
        <v/>
      </c>
      <c r="AK468" t="str">
        <f>""</f>
        <v/>
      </c>
      <c r="AL468" t="str">
        <f>""</f>
        <v/>
      </c>
      <c r="AM468" t="str">
        <f>""</f>
        <v/>
      </c>
      <c r="AN468" t="str">
        <f>""</f>
        <v/>
      </c>
      <c r="AO468" t="str">
        <f>""</f>
        <v/>
      </c>
      <c r="AP468" t="str">
        <f>""</f>
        <v/>
      </c>
      <c r="AQ468" t="str">
        <f>""</f>
        <v/>
      </c>
      <c r="AR468" t="str">
        <f>""</f>
        <v/>
      </c>
      <c r="AS468" t="str">
        <f>""</f>
        <v/>
      </c>
      <c r="AT468" t="str">
        <f>""</f>
        <v/>
      </c>
      <c r="AU468" t="str">
        <f>""</f>
        <v/>
      </c>
      <c r="AV468" t="str">
        <f>""</f>
        <v/>
      </c>
      <c r="AW468" t="str">
        <f>""</f>
        <v/>
      </c>
      <c r="AX468" t="str">
        <f>""</f>
        <v/>
      </c>
      <c r="AY468" t="str">
        <f>""</f>
        <v/>
      </c>
    </row>
    <row r="469" spans="1:51">
      <c r="A469" t="str">
        <f>""</f>
        <v/>
      </c>
      <c r="B469" t="str">
        <f>""</f>
        <v/>
      </c>
      <c r="C469" t="str">
        <f>""</f>
        <v/>
      </c>
      <c r="D469" t="str">
        <f>""</f>
        <v/>
      </c>
      <c r="E469" t="str">
        <f>""</f>
        <v/>
      </c>
      <c r="F469" t="str">
        <f>""</f>
        <v/>
      </c>
      <c r="G469" t="str">
        <f>""</f>
        <v/>
      </c>
      <c r="H469" t="str">
        <f>""</f>
        <v/>
      </c>
      <c r="I469" t="str">
        <f>""</f>
        <v/>
      </c>
      <c r="J469" t="str">
        <f>""</f>
        <v/>
      </c>
      <c r="K469" t="str">
        <f>""</f>
        <v/>
      </c>
      <c r="L469" t="str">
        <f>""</f>
        <v/>
      </c>
      <c r="M469" t="str">
        <f>""</f>
        <v/>
      </c>
      <c r="N469" t="str">
        <f>""</f>
        <v/>
      </c>
      <c r="O469" t="str">
        <f>""</f>
        <v/>
      </c>
      <c r="P469" t="str">
        <f>""</f>
        <v/>
      </c>
      <c r="Q469" t="str">
        <f>""</f>
        <v/>
      </c>
      <c r="R469" t="str">
        <f>""</f>
        <v/>
      </c>
      <c r="S469" t="str">
        <f>""</f>
        <v/>
      </c>
      <c r="T469" t="str">
        <f>""</f>
        <v/>
      </c>
      <c r="V469" t="str">
        <f>""</f>
        <v/>
      </c>
      <c r="W469" t="str">
        <f>""</f>
        <v/>
      </c>
      <c r="X469" t="str">
        <f>""</f>
        <v/>
      </c>
      <c r="Y469" t="str">
        <f>""</f>
        <v/>
      </c>
      <c r="Z469" t="str">
        <f>""</f>
        <v/>
      </c>
      <c r="AA469" t="str">
        <f>""</f>
        <v/>
      </c>
      <c r="AB469" t="str">
        <f>""</f>
        <v/>
      </c>
      <c r="AC469" t="str">
        <f>""</f>
        <v/>
      </c>
      <c r="AD469" t="str">
        <f>""</f>
        <v/>
      </c>
      <c r="AE469" t="str">
        <f>""</f>
        <v/>
      </c>
      <c r="AF469" t="str">
        <f>""</f>
        <v/>
      </c>
      <c r="AG469" t="str">
        <f>""</f>
        <v/>
      </c>
      <c r="AH469" t="str">
        <f>""</f>
        <v/>
      </c>
      <c r="AI469" t="str">
        <f>""</f>
        <v/>
      </c>
      <c r="AJ469" t="str">
        <f>""</f>
        <v/>
      </c>
      <c r="AK469" t="str">
        <f>""</f>
        <v/>
      </c>
      <c r="AL469" t="str">
        <f>""</f>
        <v/>
      </c>
      <c r="AM469" t="str">
        <f>""</f>
        <v/>
      </c>
      <c r="AN469" t="str">
        <f>""</f>
        <v/>
      </c>
      <c r="AO469" t="str">
        <f>""</f>
        <v/>
      </c>
      <c r="AP469" t="str">
        <f>""</f>
        <v/>
      </c>
      <c r="AQ469" t="str">
        <f>""</f>
        <v/>
      </c>
      <c r="AR469" t="str">
        <f>""</f>
        <v/>
      </c>
      <c r="AS469" t="str">
        <f>""</f>
        <v/>
      </c>
      <c r="AT469" t="str">
        <f>""</f>
        <v/>
      </c>
      <c r="AU469" t="str">
        <f>""</f>
        <v/>
      </c>
      <c r="AV469" t="str">
        <f>""</f>
        <v/>
      </c>
      <c r="AW469" t="str">
        <f>""</f>
        <v/>
      </c>
      <c r="AX469" t="str">
        <f>""</f>
        <v/>
      </c>
      <c r="AY469" t="str">
        <f>""</f>
        <v/>
      </c>
    </row>
    <row r="470" spans="1:51">
      <c r="A470" t="str">
        <f>""</f>
        <v/>
      </c>
      <c r="B470" t="str">
        <f>""</f>
        <v/>
      </c>
      <c r="C470" t="str">
        <f>""</f>
        <v/>
      </c>
      <c r="D470" t="str">
        <f>""</f>
        <v/>
      </c>
      <c r="E470" t="str">
        <f>""</f>
        <v/>
      </c>
      <c r="F470" t="str">
        <f>""</f>
        <v/>
      </c>
      <c r="G470" t="str">
        <f>""</f>
        <v/>
      </c>
      <c r="H470" t="str">
        <f>""</f>
        <v/>
      </c>
      <c r="I470" t="str">
        <f>""</f>
        <v/>
      </c>
      <c r="J470" t="str">
        <f>""</f>
        <v/>
      </c>
      <c r="K470" t="str">
        <f>""</f>
        <v/>
      </c>
      <c r="L470" t="str">
        <f>""</f>
        <v/>
      </c>
      <c r="M470" t="str">
        <f>""</f>
        <v/>
      </c>
      <c r="N470" t="str">
        <f>""</f>
        <v/>
      </c>
      <c r="O470" t="str">
        <f>""</f>
        <v/>
      </c>
      <c r="P470" t="str">
        <f>""</f>
        <v/>
      </c>
      <c r="Q470" t="str">
        <f>""</f>
        <v/>
      </c>
      <c r="R470" t="str">
        <f>""</f>
        <v/>
      </c>
      <c r="S470" t="str">
        <f>""</f>
        <v/>
      </c>
      <c r="T470" t="str">
        <f>""</f>
        <v/>
      </c>
      <c r="V470" t="str">
        <f>""</f>
        <v/>
      </c>
      <c r="W470" t="str">
        <f>""</f>
        <v/>
      </c>
      <c r="X470" t="str">
        <f>""</f>
        <v/>
      </c>
      <c r="Y470" t="str">
        <f>""</f>
        <v/>
      </c>
      <c r="Z470" t="str">
        <f>""</f>
        <v/>
      </c>
      <c r="AA470" t="str">
        <f>""</f>
        <v/>
      </c>
      <c r="AB470" t="str">
        <f>""</f>
        <v/>
      </c>
      <c r="AC470" t="str">
        <f>""</f>
        <v/>
      </c>
      <c r="AD470" t="str">
        <f>""</f>
        <v/>
      </c>
      <c r="AE470" t="str">
        <f>""</f>
        <v/>
      </c>
      <c r="AF470" t="str">
        <f>""</f>
        <v/>
      </c>
      <c r="AG470" t="str">
        <f>""</f>
        <v/>
      </c>
      <c r="AH470" t="str">
        <f>""</f>
        <v/>
      </c>
      <c r="AI470" t="str">
        <f>""</f>
        <v/>
      </c>
      <c r="AJ470" t="str">
        <f>""</f>
        <v/>
      </c>
      <c r="AK470" t="str">
        <f>""</f>
        <v/>
      </c>
      <c r="AL470" t="str">
        <f>""</f>
        <v/>
      </c>
      <c r="AM470" t="str">
        <f>""</f>
        <v/>
      </c>
      <c r="AN470" t="str">
        <f>""</f>
        <v/>
      </c>
      <c r="AO470" t="str">
        <f>""</f>
        <v/>
      </c>
      <c r="AP470" t="str">
        <f>""</f>
        <v/>
      </c>
      <c r="AQ470" t="str">
        <f>""</f>
        <v/>
      </c>
      <c r="AR470" t="str">
        <f>""</f>
        <v/>
      </c>
      <c r="AS470" t="str">
        <f>""</f>
        <v/>
      </c>
      <c r="AT470" t="str">
        <f>""</f>
        <v/>
      </c>
      <c r="AU470" t="str">
        <f>""</f>
        <v/>
      </c>
      <c r="AV470" t="str">
        <f>""</f>
        <v/>
      </c>
      <c r="AW470" t="str">
        <f>""</f>
        <v/>
      </c>
      <c r="AX470" t="str">
        <f>""</f>
        <v/>
      </c>
      <c r="AY470" t="str">
        <f>""</f>
        <v/>
      </c>
    </row>
    <row r="471" spans="1:51">
      <c r="A471" t="str">
        <f>""</f>
        <v/>
      </c>
      <c r="B471" t="str">
        <f>""</f>
        <v/>
      </c>
      <c r="C471" t="str">
        <f>""</f>
        <v/>
      </c>
      <c r="D471" t="str">
        <f>""</f>
        <v/>
      </c>
      <c r="E471" t="str">
        <f>""</f>
        <v/>
      </c>
      <c r="F471" t="str">
        <f>""</f>
        <v/>
      </c>
      <c r="G471" t="str">
        <f>""</f>
        <v/>
      </c>
      <c r="H471" t="str">
        <f>""</f>
        <v/>
      </c>
      <c r="I471" t="str">
        <f>""</f>
        <v/>
      </c>
      <c r="J471" t="str">
        <f>""</f>
        <v/>
      </c>
      <c r="K471" t="str">
        <f>""</f>
        <v/>
      </c>
      <c r="L471" t="str">
        <f>""</f>
        <v/>
      </c>
      <c r="M471" t="str">
        <f>""</f>
        <v/>
      </c>
      <c r="N471" t="str">
        <f>""</f>
        <v/>
      </c>
      <c r="O471" t="str">
        <f>""</f>
        <v/>
      </c>
      <c r="P471" t="str">
        <f>""</f>
        <v/>
      </c>
      <c r="Q471" t="str">
        <f>""</f>
        <v/>
      </c>
      <c r="R471" t="str">
        <f>""</f>
        <v/>
      </c>
      <c r="S471" t="str">
        <f>""</f>
        <v/>
      </c>
      <c r="T471" t="str">
        <f>""</f>
        <v/>
      </c>
      <c r="V471" t="str">
        <f>""</f>
        <v/>
      </c>
      <c r="W471" t="str">
        <f>""</f>
        <v/>
      </c>
      <c r="X471" t="str">
        <f>""</f>
        <v/>
      </c>
      <c r="Y471" t="str">
        <f>""</f>
        <v/>
      </c>
      <c r="Z471" t="str">
        <f>""</f>
        <v/>
      </c>
      <c r="AA471" t="str">
        <f>""</f>
        <v/>
      </c>
      <c r="AB471" t="str">
        <f>""</f>
        <v/>
      </c>
      <c r="AC471" t="str">
        <f>""</f>
        <v/>
      </c>
      <c r="AD471" t="str">
        <f>""</f>
        <v/>
      </c>
      <c r="AE471" t="str">
        <f>""</f>
        <v/>
      </c>
      <c r="AF471" t="str">
        <f>""</f>
        <v/>
      </c>
      <c r="AG471" t="str">
        <f>""</f>
        <v/>
      </c>
      <c r="AH471" t="str">
        <f>""</f>
        <v/>
      </c>
      <c r="AI471" t="str">
        <f>""</f>
        <v/>
      </c>
      <c r="AJ471" t="str">
        <f>""</f>
        <v/>
      </c>
      <c r="AK471" t="str">
        <f>""</f>
        <v/>
      </c>
      <c r="AL471" t="str">
        <f>""</f>
        <v/>
      </c>
      <c r="AM471" t="str">
        <f>""</f>
        <v/>
      </c>
      <c r="AN471" t="str">
        <f>""</f>
        <v/>
      </c>
      <c r="AO471" t="str">
        <f>""</f>
        <v/>
      </c>
      <c r="AP471" t="str">
        <f>""</f>
        <v/>
      </c>
      <c r="AQ471" t="str">
        <f>""</f>
        <v/>
      </c>
      <c r="AR471" t="str">
        <f>""</f>
        <v/>
      </c>
      <c r="AS471" t="str">
        <f>""</f>
        <v/>
      </c>
      <c r="AT471" t="str">
        <f>""</f>
        <v/>
      </c>
      <c r="AU471" t="str">
        <f>""</f>
        <v/>
      </c>
      <c r="AV471" t="str">
        <f>""</f>
        <v/>
      </c>
      <c r="AW471" t="str">
        <f>""</f>
        <v/>
      </c>
      <c r="AX471" t="str">
        <f>""</f>
        <v/>
      </c>
      <c r="AY471" t="str">
        <f>""</f>
        <v/>
      </c>
    </row>
    <row r="472" spans="1:51">
      <c r="A472" t="str">
        <f>""</f>
        <v/>
      </c>
      <c r="B472" t="str">
        <f>""</f>
        <v/>
      </c>
      <c r="C472" t="str">
        <f>""</f>
        <v/>
      </c>
      <c r="D472" t="str">
        <f>""</f>
        <v/>
      </c>
      <c r="E472" t="str">
        <f>""</f>
        <v/>
      </c>
      <c r="F472" t="str">
        <f>""</f>
        <v/>
      </c>
      <c r="G472" t="str">
        <f>""</f>
        <v/>
      </c>
      <c r="H472" t="str">
        <f>""</f>
        <v/>
      </c>
      <c r="I472" t="str">
        <f>""</f>
        <v/>
      </c>
      <c r="J472" t="str">
        <f>""</f>
        <v/>
      </c>
      <c r="K472" t="str">
        <f>""</f>
        <v/>
      </c>
      <c r="L472" t="str">
        <f>""</f>
        <v/>
      </c>
      <c r="M472" t="str">
        <f>""</f>
        <v/>
      </c>
      <c r="N472" t="str">
        <f>""</f>
        <v/>
      </c>
      <c r="O472" t="str">
        <f>""</f>
        <v/>
      </c>
      <c r="P472" t="str">
        <f>""</f>
        <v/>
      </c>
      <c r="Q472" t="str">
        <f>""</f>
        <v/>
      </c>
      <c r="R472" t="str">
        <f>""</f>
        <v/>
      </c>
      <c r="S472" t="str">
        <f>""</f>
        <v/>
      </c>
      <c r="T472" t="str">
        <f>""</f>
        <v/>
      </c>
      <c r="V472" t="str">
        <f>""</f>
        <v/>
      </c>
      <c r="W472" t="str">
        <f>""</f>
        <v/>
      </c>
      <c r="X472" t="str">
        <f>""</f>
        <v/>
      </c>
      <c r="Y472" t="str">
        <f>""</f>
        <v/>
      </c>
      <c r="Z472" t="str">
        <f>""</f>
        <v/>
      </c>
      <c r="AA472" t="str">
        <f>""</f>
        <v/>
      </c>
      <c r="AB472" t="str">
        <f>""</f>
        <v/>
      </c>
      <c r="AC472" t="str">
        <f>""</f>
        <v/>
      </c>
      <c r="AD472" t="str">
        <f>""</f>
        <v/>
      </c>
      <c r="AE472" t="str">
        <f>""</f>
        <v/>
      </c>
      <c r="AF472" t="str">
        <f>""</f>
        <v/>
      </c>
      <c r="AG472" t="str">
        <f>""</f>
        <v/>
      </c>
      <c r="AH472" t="str">
        <f>""</f>
        <v/>
      </c>
      <c r="AI472" t="str">
        <f>""</f>
        <v/>
      </c>
      <c r="AJ472" t="str">
        <f>""</f>
        <v/>
      </c>
      <c r="AK472" t="str">
        <f>""</f>
        <v/>
      </c>
      <c r="AL472" t="str">
        <f>""</f>
        <v/>
      </c>
      <c r="AM472" t="str">
        <f>""</f>
        <v/>
      </c>
      <c r="AN472" t="str">
        <f>""</f>
        <v/>
      </c>
      <c r="AO472" t="str">
        <f>""</f>
        <v/>
      </c>
      <c r="AP472" t="str">
        <f>""</f>
        <v/>
      </c>
      <c r="AQ472" t="str">
        <f>""</f>
        <v/>
      </c>
      <c r="AR472" t="str">
        <f>""</f>
        <v/>
      </c>
      <c r="AS472" t="str">
        <f>""</f>
        <v/>
      </c>
      <c r="AT472" t="str">
        <f>""</f>
        <v/>
      </c>
      <c r="AU472" t="str">
        <f>""</f>
        <v/>
      </c>
      <c r="AV472" t="str">
        <f>""</f>
        <v/>
      </c>
      <c r="AW472" t="str">
        <f>""</f>
        <v/>
      </c>
      <c r="AX472" t="str">
        <f>""</f>
        <v/>
      </c>
      <c r="AY472" t="str">
        <f>""</f>
        <v/>
      </c>
    </row>
    <row r="473" spans="1:51">
      <c r="A473" t="str">
        <f>""</f>
        <v/>
      </c>
      <c r="B473" t="str">
        <f>""</f>
        <v/>
      </c>
      <c r="C473" t="str">
        <f>""</f>
        <v/>
      </c>
      <c r="D473" t="str">
        <f>""</f>
        <v/>
      </c>
      <c r="E473" t="str">
        <f>""</f>
        <v/>
      </c>
      <c r="F473" t="str">
        <f>""</f>
        <v/>
      </c>
      <c r="G473" t="str">
        <f>""</f>
        <v/>
      </c>
      <c r="H473" t="str">
        <f>""</f>
        <v/>
      </c>
      <c r="I473" t="str">
        <f>""</f>
        <v/>
      </c>
      <c r="J473" t="str">
        <f>""</f>
        <v/>
      </c>
      <c r="K473" t="str">
        <f>""</f>
        <v/>
      </c>
      <c r="L473" t="str">
        <f>""</f>
        <v/>
      </c>
      <c r="M473" t="str">
        <f>""</f>
        <v/>
      </c>
      <c r="N473" t="str">
        <f>""</f>
        <v/>
      </c>
      <c r="O473" t="str">
        <f>""</f>
        <v/>
      </c>
      <c r="P473" t="str">
        <f>""</f>
        <v/>
      </c>
      <c r="Q473" t="str">
        <f>""</f>
        <v/>
      </c>
      <c r="R473" t="str">
        <f>""</f>
        <v/>
      </c>
      <c r="S473" t="str">
        <f>""</f>
        <v/>
      </c>
      <c r="T473" t="str">
        <f>""</f>
        <v/>
      </c>
      <c r="V473" t="str">
        <f>""</f>
        <v/>
      </c>
      <c r="W473" t="str">
        <f>""</f>
        <v/>
      </c>
      <c r="X473" t="str">
        <f>""</f>
        <v/>
      </c>
      <c r="Y473" t="str">
        <f>""</f>
        <v/>
      </c>
      <c r="Z473" t="str">
        <f>""</f>
        <v/>
      </c>
      <c r="AA473" t="str">
        <f>""</f>
        <v/>
      </c>
      <c r="AB473" t="str">
        <f>""</f>
        <v/>
      </c>
      <c r="AC473" t="str">
        <f>""</f>
        <v/>
      </c>
      <c r="AD473" t="str">
        <f>""</f>
        <v/>
      </c>
      <c r="AE473" t="str">
        <f>""</f>
        <v/>
      </c>
      <c r="AF473" t="str">
        <f>""</f>
        <v/>
      </c>
      <c r="AG473" t="str">
        <f>""</f>
        <v/>
      </c>
      <c r="AH473" t="str">
        <f>""</f>
        <v/>
      </c>
      <c r="AI473" t="str">
        <f>""</f>
        <v/>
      </c>
      <c r="AJ473" t="str">
        <f>""</f>
        <v/>
      </c>
      <c r="AK473" t="str">
        <f>""</f>
        <v/>
      </c>
      <c r="AL473" t="str">
        <f>""</f>
        <v/>
      </c>
      <c r="AM473" t="str">
        <f>""</f>
        <v/>
      </c>
      <c r="AN473" t="str">
        <f>""</f>
        <v/>
      </c>
      <c r="AO473" t="str">
        <f>""</f>
        <v/>
      </c>
      <c r="AP473" t="str">
        <f>""</f>
        <v/>
      </c>
      <c r="AQ473" t="str">
        <f>""</f>
        <v/>
      </c>
      <c r="AR473" t="str">
        <f>""</f>
        <v/>
      </c>
      <c r="AS473" t="str">
        <f>""</f>
        <v/>
      </c>
      <c r="AT473" t="str">
        <f>""</f>
        <v/>
      </c>
      <c r="AU473" t="str">
        <f>""</f>
        <v/>
      </c>
      <c r="AV473" t="str">
        <f>""</f>
        <v/>
      </c>
      <c r="AW473" t="str">
        <f>""</f>
        <v/>
      </c>
      <c r="AX473" t="str">
        <f>""</f>
        <v/>
      </c>
      <c r="AY473" t="str">
        <f>""</f>
        <v/>
      </c>
    </row>
    <row r="474" spans="1:51">
      <c r="A474" t="str">
        <f>""</f>
        <v/>
      </c>
      <c r="B474" t="str">
        <f>""</f>
        <v/>
      </c>
      <c r="C474" t="str">
        <f>""</f>
        <v/>
      </c>
      <c r="D474" t="str">
        <f>""</f>
        <v/>
      </c>
      <c r="E474" t="str">
        <f>""</f>
        <v/>
      </c>
      <c r="F474" t="str">
        <f>""</f>
        <v/>
      </c>
      <c r="G474" t="str">
        <f>""</f>
        <v/>
      </c>
      <c r="H474" t="str">
        <f>""</f>
        <v/>
      </c>
      <c r="I474" t="str">
        <f>""</f>
        <v/>
      </c>
      <c r="J474" t="str">
        <f>""</f>
        <v/>
      </c>
      <c r="K474" t="str">
        <f>""</f>
        <v/>
      </c>
      <c r="L474" t="str">
        <f>""</f>
        <v/>
      </c>
      <c r="M474" t="str">
        <f>""</f>
        <v/>
      </c>
      <c r="N474" t="str">
        <f>""</f>
        <v/>
      </c>
      <c r="O474" t="str">
        <f>""</f>
        <v/>
      </c>
      <c r="P474" t="str">
        <f>""</f>
        <v/>
      </c>
      <c r="Q474" t="str">
        <f>""</f>
        <v/>
      </c>
      <c r="R474" t="str">
        <f>""</f>
        <v/>
      </c>
      <c r="S474" t="str">
        <f>""</f>
        <v/>
      </c>
      <c r="T474" t="str">
        <f>""</f>
        <v/>
      </c>
      <c r="V474" t="str">
        <f>""</f>
        <v/>
      </c>
      <c r="W474" t="str">
        <f>""</f>
        <v/>
      </c>
      <c r="X474" t="str">
        <f>""</f>
        <v/>
      </c>
      <c r="Y474" t="str">
        <f>""</f>
        <v/>
      </c>
      <c r="Z474" t="str">
        <f>""</f>
        <v/>
      </c>
      <c r="AA474" t="str">
        <f>""</f>
        <v/>
      </c>
      <c r="AB474" t="str">
        <f>""</f>
        <v/>
      </c>
      <c r="AC474" t="str">
        <f>""</f>
        <v/>
      </c>
      <c r="AD474" t="str">
        <f>""</f>
        <v/>
      </c>
      <c r="AE474" t="str">
        <f>""</f>
        <v/>
      </c>
      <c r="AF474" t="str">
        <f>""</f>
        <v/>
      </c>
      <c r="AG474" t="str">
        <f>""</f>
        <v/>
      </c>
      <c r="AH474" t="str">
        <f>""</f>
        <v/>
      </c>
      <c r="AI474" t="str">
        <f>""</f>
        <v/>
      </c>
      <c r="AJ474" t="str">
        <f>""</f>
        <v/>
      </c>
      <c r="AK474" t="str">
        <f>""</f>
        <v/>
      </c>
      <c r="AL474" t="str">
        <f>""</f>
        <v/>
      </c>
      <c r="AM474" t="str">
        <f>""</f>
        <v/>
      </c>
      <c r="AN474" t="str">
        <f>""</f>
        <v/>
      </c>
      <c r="AO474" t="str">
        <f>""</f>
        <v/>
      </c>
      <c r="AP474" t="str">
        <f>""</f>
        <v/>
      </c>
      <c r="AQ474" t="str">
        <f>""</f>
        <v/>
      </c>
      <c r="AR474" t="str">
        <f>""</f>
        <v/>
      </c>
      <c r="AS474" t="str">
        <f>""</f>
        <v/>
      </c>
      <c r="AT474" t="str">
        <f>""</f>
        <v/>
      </c>
      <c r="AU474" t="str">
        <f>""</f>
        <v/>
      </c>
      <c r="AV474" t="str">
        <f>""</f>
        <v/>
      </c>
      <c r="AW474" t="str">
        <f>""</f>
        <v/>
      </c>
      <c r="AX474" t="str">
        <f>""</f>
        <v/>
      </c>
      <c r="AY474" t="str">
        <f>""</f>
        <v/>
      </c>
    </row>
    <row r="475" spans="1:51">
      <c r="A475" t="str">
        <f>""</f>
        <v/>
      </c>
      <c r="B475" t="str">
        <f>""</f>
        <v/>
      </c>
      <c r="C475" t="str">
        <f>""</f>
        <v/>
      </c>
      <c r="D475" t="str">
        <f>""</f>
        <v/>
      </c>
      <c r="E475" t="str">
        <f>""</f>
        <v/>
      </c>
      <c r="F475" t="str">
        <f>""</f>
        <v/>
      </c>
      <c r="G475" t="str">
        <f>""</f>
        <v/>
      </c>
      <c r="H475" t="str">
        <f>""</f>
        <v/>
      </c>
      <c r="I475" t="str">
        <f>""</f>
        <v/>
      </c>
      <c r="J475" t="str">
        <f>""</f>
        <v/>
      </c>
      <c r="K475" t="str">
        <f>""</f>
        <v/>
      </c>
      <c r="L475" t="str">
        <f>""</f>
        <v/>
      </c>
      <c r="M475" t="str">
        <f>""</f>
        <v/>
      </c>
      <c r="N475" t="str">
        <f>""</f>
        <v/>
      </c>
      <c r="O475" t="str">
        <f>""</f>
        <v/>
      </c>
      <c r="P475" t="str">
        <f>""</f>
        <v/>
      </c>
      <c r="Q475" t="str">
        <f>""</f>
        <v/>
      </c>
      <c r="R475" t="str">
        <f>""</f>
        <v/>
      </c>
      <c r="S475" t="str">
        <f>""</f>
        <v/>
      </c>
      <c r="T475" t="str">
        <f>""</f>
        <v/>
      </c>
      <c r="V475" t="str">
        <f>""</f>
        <v/>
      </c>
      <c r="W475" t="str">
        <f>""</f>
        <v/>
      </c>
      <c r="X475" t="str">
        <f>""</f>
        <v/>
      </c>
      <c r="Y475" t="str">
        <f>""</f>
        <v/>
      </c>
      <c r="Z475" t="str">
        <f>""</f>
        <v/>
      </c>
      <c r="AA475" t="str">
        <f>""</f>
        <v/>
      </c>
      <c r="AB475" t="str">
        <f>""</f>
        <v/>
      </c>
      <c r="AC475" t="str">
        <f>""</f>
        <v/>
      </c>
      <c r="AD475" t="str">
        <f>""</f>
        <v/>
      </c>
      <c r="AE475" t="str">
        <f>""</f>
        <v/>
      </c>
      <c r="AF475" t="str">
        <f>""</f>
        <v/>
      </c>
      <c r="AG475" t="str">
        <f>""</f>
        <v/>
      </c>
      <c r="AH475" t="str">
        <f>""</f>
        <v/>
      </c>
      <c r="AI475" t="str">
        <f>""</f>
        <v/>
      </c>
      <c r="AJ475" t="str">
        <f>""</f>
        <v/>
      </c>
      <c r="AK475" t="str">
        <f>""</f>
        <v/>
      </c>
      <c r="AL475" t="str">
        <f>""</f>
        <v/>
      </c>
      <c r="AM475" t="str">
        <f>""</f>
        <v/>
      </c>
      <c r="AN475" t="str">
        <f>""</f>
        <v/>
      </c>
      <c r="AO475" t="str">
        <f>""</f>
        <v/>
      </c>
      <c r="AP475" t="str">
        <f>""</f>
        <v/>
      </c>
      <c r="AQ475" t="str">
        <f>""</f>
        <v/>
      </c>
      <c r="AR475" t="str">
        <f>""</f>
        <v/>
      </c>
      <c r="AS475" t="str">
        <f>""</f>
        <v/>
      </c>
      <c r="AT475" t="str">
        <f>""</f>
        <v/>
      </c>
      <c r="AU475" t="str">
        <f>""</f>
        <v/>
      </c>
      <c r="AV475" t="str">
        <f>""</f>
        <v/>
      </c>
      <c r="AW475" t="str">
        <f>""</f>
        <v/>
      </c>
      <c r="AX475" t="str">
        <f>""</f>
        <v/>
      </c>
      <c r="AY475" t="str">
        <f>""</f>
        <v/>
      </c>
    </row>
    <row r="476" spans="1:51">
      <c r="A476" t="str">
        <f>""</f>
        <v/>
      </c>
      <c r="B476" t="str">
        <f>""</f>
        <v/>
      </c>
      <c r="C476" t="str">
        <f>""</f>
        <v/>
      </c>
      <c r="D476" t="str">
        <f>""</f>
        <v/>
      </c>
      <c r="E476" t="str">
        <f>""</f>
        <v/>
      </c>
      <c r="F476" t="str">
        <f>""</f>
        <v/>
      </c>
      <c r="G476" t="str">
        <f>""</f>
        <v/>
      </c>
      <c r="H476" t="str">
        <f>""</f>
        <v/>
      </c>
      <c r="I476" t="str">
        <f>""</f>
        <v/>
      </c>
      <c r="J476" t="str">
        <f>""</f>
        <v/>
      </c>
      <c r="K476" t="str">
        <f>""</f>
        <v/>
      </c>
      <c r="L476" t="str">
        <f>""</f>
        <v/>
      </c>
      <c r="M476" t="str">
        <f>""</f>
        <v/>
      </c>
      <c r="N476" t="str">
        <f>""</f>
        <v/>
      </c>
      <c r="O476" t="str">
        <f>""</f>
        <v/>
      </c>
      <c r="P476" t="str">
        <f>""</f>
        <v/>
      </c>
      <c r="Q476" t="str">
        <f>""</f>
        <v/>
      </c>
      <c r="R476" t="str">
        <f>""</f>
        <v/>
      </c>
      <c r="S476" t="str">
        <f>""</f>
        <v/>
      </c>
      <c r="T476" t="str">
        <f>""</f>
        <v/>
      </c>
      <c r="V476" t="str">
        <f>""</f>
        <v/>
      </c>
      <c r="W476" t="str">
        <f>""</f>
        <v/>
      </c>
      <c r="X476" t="str">
        <f>""</f>
        <v/>
      </c>
      <c r="Y476" t="str">
        <f>""</f>
        <v/>
      </c>
      <c r="Z476" t="str">
        <f>""</f>
        <v/>
      </c>
      <c r="AA476" t="str">
        <f>""</f>
        <v/>
      </c>
      <c r="AB476" t="str">
        <f>""</f>
        <v/>
      </c>
      <c r="AC476" t="str">
        <f>""</f>
        <v/>
      </c>
      <c r="AD476" t="str">
        <f>""</f>
        <v/>
      </c>
      <c r="AE476" t="str">
        <f>""</f>
        <v/>
      </c>
      <c r="AF476" t="str">
        <f>""</f>
        <v/>
      </c>
      <c r="AG476" t="str">
        <f>""</f>
        <v/>
      </c>
      <c r="AH476" t="str">
        <f>""</f>
        <v/>
      </c>
      <c r="AI476" t="str">
        <f>""</f>
        <v/>
      </c>
      <c r="AJ476" t="str">
        <f>""</f>
        <v/>
      </c>
      <c r="AK476" t="str">
        <f>""</f>
        <v/>
      </c>
      <c r="AL476" t="str">
        <f>""</f>
        <v/>
      </c>
      <c r="AM476" t="str">
        <f>""</f>
        <v/>
      </c>
      <c r="AN476" t="str">
        <f>""</f>
        <v/>
      </c>
      <c r="AO476" t="str">
        <f>""</f>
        <v/>
      </c>
      <c r="AP476" t="str">
        <f>""</f>
        <v/>
      </c>
      <c r="AQ476" t="str">
        <f>""</f>
        <v/>
      </c>
      <c r="AR476" t="str">
        <f>""</f>
        <v/>
      </c>
      <c r="AS476" t="str">
        <f>""</f>
        <v/>
      </c>
      <c r="AT476" t="str">
        <f>""</f>
        <v/>
      </c>
      <c r="AU476" t="str">
        <f>""</f>
        <v/>
      </c>
      <c r="AV476" t="str">
        <f>""</f>
        <v/>
      </c>
      <c r="AW476" t="str">
        <f>""</f>
        <v/>
      </c>
      <c r="AX476" t="str">
        <f>""</f>
        <v/>
      </c>
      <c r="AY476" t="str">
        <f>""</f>
        <v/>
      </c>
    </row>
    <row r="477" spans="1:51">
      <c r="A477" t="str">
        <f>""</f>
        <v/>
      </c>
      <c r="B477" t="str">
        <f>""</f>
        <v/>
      </c>
      <c r="C477" t="str">
        <f>""</f>
        <v/>
      </c>
      <c r="D477" t="str">
        <f>""</f>
        <v/>
      </c>
      <c r="E477" t="str">
        <f>""</f>
        <v/>
      </c>
      <c r="F477" t="str">
        <f>""</f>
        <v/>
      </c>
      <c r="G477" t="str">
        <f>""</f>
        <v/>
      </c>
      <c r="H477" t="str">
        <f>""</f>
        <v/>
      </c>
      <c r="I477" t="str">
        <f>""</f>
        <v/>
      </c>
      <c r="J477" t="str">
        <f>""</f>
        <v/>
      </c>
      <c r="K477" t="str">
        <f>""</f>
        <v/>
      </c>
      <c r="L477" t="str">
        <f>""</f>
        <v/>
      </c>
      <c r="M477" t="str">
        <f>""</f>
        <v/>
      </c>
      <c r="N477" t="str">
        <f>""</f>
        <v/>
      </c>
      <c r="O477" t="str">
        <f>""</f>
        <v/>
      </c>
      <c r="P477" t="str">
        <f>""</f>
        <v/>
      </c>
      <c r="Q477" t="str">
        <f>""</f>
        <v/>
      </c>
      <c r="R477" t="str">
        <f>""</f>
        <v/>
      </c>
      <c r="S477" t="str">
        <f>""</f>
        <v/>
      </c>
      <c r="T477" t="str">
        <f>""</f>
        <v/>
      </c>
      <c r="V477" t="str">
        <f>""</f>
        <v/>
      </c>
      <c r="W477" t="str">
        <f>""</f>
        <v/>
      </c>
      <c r="X477" t="str">
        <f>""</f>
        <v/>
      </c>
      <c r="Y477" t="str">
        <f>""</f>
        <v/>
      </c>
      <c r="Z477" t="str">
        <f>""</f>
        <v/>
      </c>
      <c r="AA477" t="str">
        <f>""</f>
        <v/>
      </c>
      <c r="AB477" t="str">
        <f>""</f>
        <v/>
      </c>
      <c r="AC477" t="str">
        <f>""</f>
        <v/>
      </c>
      <c r="AD477" t="str">
        <f>""</f>
        <v/>
      </c>
      <c r="AE477" t="str">
        <f>""</f>
        <v/>
      </c>
      <c r="AF477" t="str">
        <f>""</f>
        <v/>
      </c>
      <c r="AG477" t="str">
        <f>""</f>
        <v/>
      </c>
      <c r="AH477" t="str">
        <f>""</f>
        <v/>
      </c>
      <c r="AI477" t="str">
        <f>""</f>
        <v/>
      </c>
      <c r="AJ477" t="str">
        <f>""</f>
        <v/>
      </c>
      <c r="AK477" t="str">
        <f>""</f>
        <v/>
      </c>
      <c r="AL477" t="str">
        <f>""</f>
        <v/>
      </c>
      <c r="AM477" t="str">
        <f>""</f>
        <v/>
      </c>
      <c r="AN477" t="str">
        <f>""</f>
        <v/>
      </c>
      <c r="AO477" t="str">
        <f>""</f>
        <v/>
      </c>
      <c r="AP477" t="str">
        <f>""</f>
        <v/>
      </c>
      <c r="AQ477" t="str">
        <f>""</f>
        <v/>
      </c>
      <c r="AR477" t="str">
        <f>""</f>
        <v/>
      </c>
      <c r="AS477" t="str">
        <f>""</f>
        <v/>
      </c>
      <c r="AT477" t="str">
        <f>""</f>
        <v/>
      </c>
      <c r="AU477" t="str">
        <f>""</f>
        <v/>
      </c>
      <c r="AV477" t="str">
        <f>""</f>
        <v/>
      </c>
      <c r="AW477" t="str">
        <f>""</f>
        <v/>
      </c>
      <c r="AX477" t="str">
        <f>""</f>
        <v/>
      </c>
      <c r="AY477" t="str">
        <f>""</f>
        <v/>
      </c>
    </row>
    <row r="478" spans="1:51">
      <c r="A478" t="str">
        <f>""</f>
        <v/>
      </c>
      <c r="B478" t="str">
        <f>""</f>
        <v/>
      </c>
      <c r="C478" t="str">
        <f>""</f>
        <v/>
      </c>
      <c r="D478" t="str">
        <f>""</f>
        <v/>
      </c>
      <c r="E478" t="str">
        <f>""</f>
        <v/>
      </c>
      <c r="F478" t="str">
        <f>""</f>
        <v/>
      </c>
      <c r="G478" t="str">
        <f>""</f>
        <v/>
      </c>
      <c r="H478" t="str">
        <f>""</f>
        <v/>
      </c>
      <c r="I478" t="str">
        <f>""</f>
        <v/>
      </c>
      <c r="J478" t="str">
        <f>""</f>
        <v/>
      </c>
      <c r="K478" t="str">
        <f>""</f>
        <v/>
      </c>
      <c r="L478" t="str">
        <f>""</f>
        <v/>
      </c>
      <c r="M478" t="str">
        <f>""</f>
        <v/>
      </c>
      <c r="N478" t="str">
        <f>""</f>
        <v/>
      </c>
      <c r="O478" t="str">
        <f>""</f>
        <v/>
      </c>
      <c r="P478" t="str">
        <f>""</f>
        <v/>
      </c>
      <c r="Q478" t="str">
        <f>""</f>
        <v/>
      </c>
      <c r="R478" t="str">
        <f>""</f>
        <v/>
      </c>
      <c r="S478" t="str">
        <f>""</f>
        <v/>
      </c>
      <c r="T478" t="str">
        <f>""</f>
        <v/>
      </c>
      <c r="V478" t="str">
        <f>""</f>
        <v/>
      </c>
      <c r="W478" t="str">
        <f>""</f>
        <v/>
      </c>
      <c r="X478" t="str">
        <f>""</f>
        <v/>
      </c>
      <c r="Y478" t="str">
        <f>""</f>
        <v/>
      </c>
      <c r="Z478" t="str">
        <f>""</f>
        <v/>
      </c>
      <c r="AA478" t="str">
        <f>""</f>
        <v/>
      </c>
      <c r="AB478" t="str">
        <f>""</f>
        <v/>
      </c>
      <c r="AC478" t="str">
        <f>""</f>
        <v/>
      </c>
      <c r="AD478" t="str">
        <f>""</f>
        <v/>
      </c>
      <c r="AE478" t="str">
        <f>""</f>
        <v/>
      </c>
      <c r="AF478" t="str">
        <f>""</f>
        <v/>
      </c>
      <c r="AG478" t="str">
        <f>""</f>
        <v/>
      </c>
      <c r="AH478" t="str">
        <f>""</f>
        <v/>
      </c>
      <c r="AI478" t="str">
        <f>""</f>
        <v/>
      </c>
      <c r="AJ478" t="str">
        <f>""</f>
        <v/>
      </c>
      <c r="AK478" t="str">
        <f>""</f>
        <v/>
      </c>
      <c r="AL478" t="str">
        <f>""</f>
        <v/>
      </c>
      <c r="AM478" t="str">
        <f>""</f>
        <v/>
      </c>
      <c r="AN478" t="str">
        <f>""</f>
        <v/>
      </c>
      <c r="AO478" t="str">
        <f>""</f>
        <v/>
      </c>
      <c r="AP478" t="str">
        <f>""</f>
        <v/>
      </c>
      <c r="AQ478" t="str">
        <f>""</f>
        <v/>
      </c>
      <c r="AR478" t="str">
        <f>""</f>
        <v/>
      </c>
      <c r="AS478" t="str">
        <f>""</f>
        <v/>
      </c>
      <c r="AT478" t="str">
        <f>""</f>
        <v/>
      </c>
      <c r="AU478" t="str">
        <f>""</f>
        <v/>
      </c>
      <c r="AV478" t="str">
        <f>""</f>
        <v/>
      </c>
      <c r="AW478" t="str">
        <f>""</f>
        <v/>
      </c>
      <c r="AX478" t="str">
        <f>""</f>
        <v/>
      </c>
      <c r="AY478" t="str">
        <f>""</f>
        <v/>
      </c>
    </row>
    <row r="479" spans="1:51">
      <c r="A479" t="str">
        <f>""</f>
        <v/>
      </c>
      <c r="B479" t="str">
        <f>""</f>
        <v/>
      </c>
      <c r="C479" t="str">
        <f>""</f>
        <v/>
      </c>
      <c r="D479" t="str">
        <f>""</f>
        <v/>
      </c>
      <c r="E479" t="str">
        <f>""</f>
        <v/>
      </c>
      <c r="F479" t="str">
        <f>""</f>
        <v/>
      </c>
      <c r="G479" t="str">
        <f>""</f>
        <v/>
      </c>
      <c r="H479" t="str">
        <f>""</f>
        <v/>
      </c>
      <c r="I479" t="str">
        <f>""</f>
        <v/>
      </c>
      <c r="J479" t="str">
        <f>""</f>
        <v/>
      </c>
      <c r="K479" t="str">
        <f>""</f>
        <v/>
      </c>
      <c r="L479" t="str">
        <f>""</f>
        <v/>
      </c>
      <c r="M479" t="str">
        <f>""</f>
        <v/>
      </c>
      <c r="N479" t="str">
        <f>""</f>
        <v/>
      </c>
      <c r="O479" t="str">
        <f>""</f>
        <v/>
      </c>
      <c r="P479" t="str">
        <f>""</f>
        <v/>
      </c>
      <c r="Q479" t="str">
        <f>""</f>
        <v/>
      </c>
      <c r="R479" t="str">
        <f>""</f>
        <v/>
      </c>
      <c r="S479" t="str">
        <f>""</f>
        <v/>
      </c>
      <c r="T479" t="str">
        <f>""</f>
        <v/>
      </c>
      <c r="V479" t="str">
        <f>""</f>
        <v/>
      </c>
      <c r="W479" t="str">
        <f>""</f>
        <v/>
      </c>
      <c r="X479" t="str">
        <f>""</f>
        <v/>
      </c>
      <c r="Y479" t="str">
        <f>""</f>
        <v/>
      </c>
      <c r="Z479" t="str">
        <f>""</f>
        <v/>
      </c>
      <c r="AA479" t="str">
        <f>""</f>
        <v/>
      </c>
      <c r="AB479" t="str">
        <f>""</f>
        <v/>
      </c>
      <c r="AC479" t="str">
        <f>""</f>
        <v/>
      </c>
      <c r="AD479" t="str">
        <f>""</f>
        <v/>
      </c>
      <c r="AE479" t="str">
        <f>""</f>
        <v/>
      </c>
      <c r="AF479" t="str">
        <f>""</f>
        <v/>
      </c>
      <c r="AG479" t="str">
        <f>""</f>
        <v/>
      </c>
      <c r="AH479" t="str">
        <f>""</f>
        <v/>
      </c>
      <c r="AI479" t="str">
        <f>""</f>
        <v/>
      </c>
      <c r="AJ479" t="str">
        <f>""</f>
        <v/>
      </c>
      <c r="AK479" t="str">
        <f>""</f>
        <v/>
      </c>
      <c r="AL479" t="str">
        <f>""</f>
        <v/>
      </c>
      <c r="AM479" t="str">
        <f>""</f>
        <v/>
      </c>
      <c r="AN479" t="str">
        <f>""</f>
        <v/>
      </c>
      <c r="AO479" t="str">
        <f>""</f>
        <v/>
      </c>
      <c r="AP479" t="str">
        <f>""</f>
        <v/>
      </c>
      <c r="AQ479" t="str">
        <f>""</f>
        <v/>
      </c>
      <c r="AR479" t="str">
        <f>""</f>
        <v/>
      </c>
      <c r="AS479" t="str">
        <f>""</f>
        <v/>
      </c>
      <c r="AT479" t="str">
        <f>""</f>
        <v/>
      </c>
      <c r="AU479" t="str">
        <f>""</f>
        <v/>
      </c>
      <c r="AV479" t="str">
        <f>""</f>
        <v/>
      </c>
      <c r="AW479" t="str">
        <f>""</f>
        <v/>
      </c>
      <c r="AX479" t="str">
        <f>""</f>
        <v/>
      </c>
      <c r="AY479" t="str">
        <f>""</f>
        <v/>
      </c>
    </row>
    <row r="480" spans="1:51">
      <c r="A480" t="str">
        <f>""</f>
        <v/>
      </c>
      <c r="B480" t="str">
        <f>""</f>
        <v/>
      </c>
      <c r="C480" t="str">
        <f>""</f>
        <v/>
      </c>
      <c r="D480" t="str">
        <f>""</f>
        <v/>
      </c>
      <c r="E480" t="str">
        <f>""</f>
        <v/>
      </c>
      <c r="F480" t="str">
        <f>""</f>
        <v/>
      </c>
      <c r="G480" t="str">
        <f>""</f>
        <v/>
      </c>
      <c r="H480" t="str">
        <f>""</f>
        <v/>
      </c>
      <c r="I480" t="str">
        <f>""</f>
        <v/>
      </c>
      <c r="J480" t="str">
        <f>""</f>
        <v/>
      </c>
      <c r="K480" t="str">
        <f>""</f>
        <v/>
      </c>
      <c r="L480" t="str">
        <f>""</f>
        <v/>
      </c>
      <c r="M480" t="str">
        <f>""</f>
        <v/>
      </c>
      <c r="N480" t="str">
        <f>""</f>
        <v/>
      </c>
      <c r="O480" t="str">
        <f>""</f>
        <v/>
      </c>
      <c r="P480" t="str">
        <f>""</f>
        <v/>
      </c>
      <c r="Q480" t="str">
        <f>""</f>
        <v/>
      </c>
      <c r="R480" t="str">
        <f>""</f>
        <v/>
      </c>
      <c r="S480" t="str">
        <f>""</f>
        <v/>
      </c>
      <c r="T480" t="str">
        <f>""</f>
        <v/>
      </c>
      <c r="V480" t="str">
        <f>""</f>
        <v/>
      </c>
      <c r="W480" t="str">
        <f>""</f>
        <v/>
      </c>
      <c r="X480" t="str">
        <f>""</f>
        <v/>
      </c>
      <c r="Y480" t="str">
        <f>""</f>
        <v/>
      </c>
      <c r="Z480" t="str">
        <f>""</f>
        <v/>
      </c>
      <c r="AA480" t="str">
        <f>""</f>
        <v/>
      </c>
      <c r="AB480" t="str">
        <f>""</f>
        <v/>
      </c>
      <c r="AC480" t="str">
        <f>""</f>
        <v/>
      </c>
      <c r="AD480" t="str">
        <f>""</f>
        <v/>
      </c>
      <c r="AE480" t="str">
        <f>""</f>
        <v/>
      </c>
      <c r="AF480" t="str">
        <f>""</f>
        <v/>
      </c>
      <c r="AG480" t="str">
        <f>""</f>
        <v/>
      </c>
      <c r="AH480" t="str">
        <f>""</f>
        <v/>
      </c>
      <c r="AI480" t="str">
        <f>""</f>
        <v/>
      </c>
      <c r="AJ480" t="str">
        <f>""</f>
        <v/>
      </c>
      <c r="AK480" t="str">
        <f>""</f>
        <v/>
      </c>
      <c r="AL480" t="str">
        <f>""</f>
        <v/>
      </c>
      <c r="AM480" t="str">
        <f>""</f>
        <v/>
      </c>
      <c r="AN480" t="str">
        <f>""</f>
        <v/>
      </c>
      <c r="AO480" t="str">
        <f>""</f>
        <v/>
      </c>
      <c r="AP480" t="str">
        <f>""</f>
        <v/>
      </c>
      <c r="AQ480" t="str">
        <f>""</f>
        <v/>
      </c>
      <c r="AR480" t="str">
        <f>""</f>
        <v/>
      </c>
      <c r="AS480" t="str">
        <f>""</f>
        <v/>
      </c>
      <c r="AT480" t="str">
        <f>""</f>
        <v/>
      </c>
      <c r="AU480" t="str">
        <f>""</f>
        <v/>
      </c>
      <c r="AV480" t="str">
        <f>""</f>
        <v/>
      </c>
      <c r="AW480" t="str">
        <f>""</f>
        <v/>
      </c>
      <c r="AX480" t="str">
        <f>""</f>
        <v/>
      </c>
      <c r="AY480" t="str">
        <f>""</f>
        <v/>
      </c>
    </row>
    <row r="481" spans="1:51">
      <c r="A481" t="str">
        <f>""</f>
        <v/>
      </c>
      <c r="B481" t="str">
        <f>""</f>
        <v/>
      </c>
      <c r="C481" t="str">
        <f>""</f>
        <v/>
      </c>
      <c r="D481" t="str">
        <f>""</f>
        <v/>
      </c>
      <c r="E481" t="str">
        <f>""</f>
        <v/>
      </c>
      <c r="F481" t="str">
        <f>""</f>
        <v/>
      </c>
      <c r="G481" t="str">
        <f>""</f>
        <v/>
      </c>
      <c r="H481" t="str">
        <f>""</f>
        <v/>
      </c>
      <c r="I481" t="str">
        <f>""</f>
        <v/>
      </c>
      <c r="J481" t="str">
        <f>""</f>
        <v/>
      </c>
      <c r="K481" t="str">
        <f>""</f>
        <v/>
      </c>
      <c r="L481" t="str">
        <f>""</f>
        <v/>
      </c>
      <c r="M481" t="str">
        <f>""</f>
        <v/>
      </c>
      <c r="N481" t="str">
        <f>""</f>
        <v/>
      </c>
      <c r="O481" t="str">
        <f>""</f>
        <v/>
      </c>
      <c r="P481" t="str">
        <f>""</f>
        <v/>
      </c>
      <c r="Q481" t="str">
        <f>""</f>
        <v/>
      </c>
      <c r="R481" t="str">
        <f>""</f>
        <v/>
      </c>
      <c r="S481" t="str">
        <f>""</f>
        <v/>
      </c>
      <c r="T481" t="str">
        <f>""</f>
        <v/>
      </c>
      <c r="V481" t="str">
        <f>""</f>
        <v/>
      </c>
      <c r="W481" t="str">
        <f>""</f>
        <v/>
      </c>
      <c r="X481" t="str">
        <f>""</f>
        <v/>
      </c>
      <c r="Y481" t="str">
        <f>""</f>
        <v/>
      </c>
      <c r="Z481" t="str">
        <f>""</f>
        <v/>
      </c>
      <c r="AA481" t="str">
        <f>""</f>
        <v/>
      </c>
      <c r="AB481" t="str">
        <f>""</f>
        <v/>
      </c>
      <c r="AC481" t="str">
        <f>""</f>
        <v/>
      </c>
      <c r="AD481" t="str">
        <f>""</f>
        <v/>
      </c>
      <c r="AE481" t="str">
        <f>""</f>
        <v/>
      </c>
      <c r="AF481" t="str">
        <f>""</f>
        <v/>
      </c>
      <c r="AG481" t="str">
        <f>""</f>
        <v/>
      </c>
      <c r="AH481" t="str">
        <f>""</f>
        <v/>
      </c>
      <c r="AI481" t="str">
        <f>""</f>
        <v/>
      </c>
      <c r="AJ481" t="str">
        <f>""</f>
        <v/>
      </c>
      <c r="AK481" t="str">
        <f>""</f>
        <v/>
      </c>
      <c r="AL481" t="str">
        <f>""</f>
        <v/>
      </c>
      <c r="AM481" t="str">
        <f>""</f>
        <v/>
      </c>
      <c r="AN481" t="str">
        <f>""</f>
        <v/>
      </c>
      <c r="AO481" t="str">
        <f>""</f>
        <v/>
      </c>
      <c r="AP481" t="str">
        <f>""</f>
        <v/>
      </c>
      <c r="AQ481" t="str">
        <f>""</f>
        <v/>
      </c>
      <c r="AR481" t="str">
        <f>""</f>
        <v/>
      </c>
      <c r="AS481" t="str">
        <f>""</f>
        <v/>
      </c>
      <c r="AT481" t="str">
        <f>""</f>
        <v/>
      </c>
      <c r="AU481" t="str">
        <f>""</f>
        <v/>
      </c>
      <c r="AV481" t="str">
        <f>""</f>
        <v/>
      </c>
      <c r="AW481" t="str">
        <f>""</f>
        <v/>
      </c>
      <c r="AX481" t="str">
        <f>""</f>
        <v/>
      </c>
      <c r="AY481" t="str">
        <f>""</f>
        <v/>
      </c>
    </row>
    <row r="482" spans="1:51">
      <c r="A482" t="str">
        <f>""</f>
        <v/>
      </c>
      <c r="B482" t="str">
        <f>""</f>
        <v/>
      </c>
      <c r="C482" t="str">
        <f>""</f>
        <v/>
      </c>
      <c r="D482" t="str">
        <f>""</f>
        <v/>
      </c>
      <c r="E482" t="str">
        <f>""</f>
        <v/>
      </c>
      <c r="F482" t="str">
        <f>""</f>
        <v/>
      </c>
      <c r="G482" t="str">
        <f>""</f>
        <v/>
      </c>
      <c r="H482" t="str">
        <f>""</f>
        <v/>
      </c>
      <c r="I482" t="str">
        <f>""</f>
        <v/>
      </c>
      <c r="J482" t="str">
        <f>""</f>
        <v/>
      </c>
      <c r="K482" t="str">
        <f>""</f>
        <v/>
      </c>
      <c r="L482" t="str">
        <f>""</f>
        <v/>
      </c>
      <c r="M482" t="str">
        <f>""</f>
        <v/>
      </c>
      <c r="N482" t="str">
        <f>""</f>
        <v/>
      </c>
      <c r="O482" t="str">
        <f>""</f>
        <v/>
      </c>
      <c r="P482" t="str">
        <f>""</f>
        <v/>
      </c>
      <c r="Q482" t="str">
        <f>""</f>
        <v/>
      </c>
      <c r="R482" t="str">
        <f>""</f>
        <v/>
      </c>
      <c r="S482" t="str">
        <f>""</f>
        <v/>
      </c>
      <c r="T482" t="str">
        <f>""</f>
        <v/>
      </c>
      <c r="V482" t="str">
        <f>""</f>
        <v/>
      </c>
      <c r="W482" t="str">
        <f>""</f>
        <v/>
      </c>
      <c r="X482" t="str">
        <f>""</f>
        <v/>
      </c>
      <c r="Y482" t="str">
        <f>""</f>
        <v/>
      </c>
      <c r="Z482" t="str">
        <f>""</f>
        <v/>
      </c>
      <c r="AA482" t="str">
        <f>""</f>
        <v/>
      </c>
      <c r="AB482" t="str">
        <f>""</f>
        <v/>
      </c>
      <c r="AC482" t="str">
        <f>""</f>
        <v/>
      </c>
      <c r="AD482" t="str">
        <f>""</f>
        <v/>
      </c>
      <c r="AE482" t="str">
        <f>""</f>
        <v/>
      </c>
      <c r="AF482" t="str">
        <f>""</f>
        <v/>
      </c>
      <c r="AG482" t="str">
        <f>""</f>
        <v/>
      </c>
      <c r="AH482" t="str">
        <f>""</f>
        <v/>
      </c>
      <c r="AI482" t="str">
        <f>""</f>
        <v/>
      </c>
      <c r="AJ482" t="str">
        <f>""</f>
        <v/>
      </c>
      <c r="AK482" t="str">
        <f>""</f>
        <v/>
      </c>
      <c r="AL482" t="str">
        <f>""</f>
        <v/>
      </c>
      <c r="AM482" t="str">
        <f>""</f>
        <v/>
      </c>
      <c r="AN482" t="str">
        <f>""</f>
        <v/>
      </c>
      <c r="AO482" t="str">
        <f>""</f>
        <v/>
      </c>
      <c r="AP482" t="str">
        <f>""</f>
        <v/>
      </c>
      <c r="AQ482" t="str">
        <f>""</f>
        <v/>
      </c>
      <c r="AR482" t="str">
        <f>""</f>
        <v/>
      </c>
      <c r="AS482" t="str">
        <f>""</f>
        <v/>
      </c>
      <c r="AT482" t="str">
        <f>""</f>
        <v/>
      </c>
      <c r="AU482" t="str">
        <f>""</f>
        <v/>
      </c>
      <c r="AV482" t="str">
        <f>""</f>
        <v/>
      </c>
      <c r="AW482" t="str">
        <f>""</f>
        <v/>
      </c>
      <c r="AX482" t="str">
        <f>""</f>
        <v/>
      </c>
      <c r="AY482" t="str">
        <f>""</f>
        <v/>
      </c>
    </row>
    <row r="483" spans="1:51">
      <c r="A483" t="str">
        <f>""</f>
        <v/>
      </c>
      <c r="B483" t="str">
        <f>""</f>
        <v/>
      </c>
      <c r="C483" t="str">
        <f>""</f>
        <v/>
      </c>
      <c r="D483" t="str">
        <f>""</f>
        <v/>
      </c>
      <c r="E483" t="str">
        <f>""</f>
        <v/>
      </c>
      <c r="F483" t="str">
        <f>""</f>
        <v/>
      </c>
      <c r="G483" t="str">
        <f>""</f>
        <v/>
      </c>
      <c r="H483" t="str">
        <f>""</f>
        <v/>
      </c>
      <c r="I483" t="str">
        <f>""</f>
        <v/>
      </c>
      <c r="J483" t="str">
        <f>""</f>
        <v/>
      </c>
      <c r="K483" t="str">
        <f>""</f>
        <v/>
      </c>
      <c r="L483" t="str">
        <f>""</f>
        <v/>
      </c>
      <c r="M483" t="str">
        <f>""</f>
        <v/>
      </c>
      <c r="N483" t="str">
        <f>""</f>
        <v/>
      </c>
      <c r="O483" t="str">
        <f>""</f>
        <v/>
      </c>
      <c r="P483" t="str">
        <f>""</f>
        <v/>
      </c>
      <c r="Q483" t="str">
        <f>""</f>
        <v/>
      </c>
      <c r="R483" t="str">
        <f>""</f>
        <v/>
      </c>
      <c r="S483" t="str">
        <f>""</f>
        <v/>
      </c>
      <c r="T483" t="str">
        <f>""</f>
        <v/>
      </c>
      <c r="V483" t="str">
        <f>""</f>
        <v/>
      </c>
      <c r="W483" t="str">
        <f>""</f>
        <v/>
      </c>
      <c r="X483" t="str">
        <f>""</f>
        <v/>
      </c>
      <c r="Y483" t="str">
        <f>""</f>
        <v/>
      </c>
      <c r="Z483" t="str">
        <f>""</f>
        <v/>
      </c>
      <c r="AA483" t="str">
        <f>""</f>
        <v/>
      </c>
      <c r="AB483" t="str">
        <f>""</f>
        <v/>
      </c>
      <c r="AC483" t="str">
        <f>""</f>
        <v/>
      </c>
      <c r="AD483" t="str">
        <f>""</f>
        <v/>
      </c>
      <c r="AE483" t="str">
        <f>""</f>
        <v/>
      </c>
      <c r="AF483" t="str">
        <f>""</f>
        <v/>
      </c>
      <c r="AG483" t="str">
        <f>""</f>
        <v/>
      </c>
      <c r="AH483" t="str">
        <f>""</f>
        <v/>
      </c>
      <c r="AI483" t="str">
        <f>""</f>
        <v/>
      </c>
      <c r="AJ483" t="str">
        <f>""</f>
        <v/>
      </c>
      <c r="AK483" t="str">
        <f>""</f>
        <v/>
      </c>
      <c r="AL483" t="str">
        <f>""</f>
        <v/>
      </c>
      <c r="AM483" t="str">
        <f>""</f>
        <v/>
      </c>
      <c r="AN483" t="str">
        <f>""</f>
        <v/>
      </c>
      <c r="AO483" t="str">
        <f>""</f>
        <v/>
      </c>
      <c r="AP483" t="str">
        <f>""</f>
        <v/>
      </c>
      <c r="AQ483" t="str">
        <f>""</f>
        <v/>
      </c>
      <c r="AR483" t="str">
        <f>""</f>
        <v/>
      </c>
      <c r="AS483" t="str">
        <f>""</f>
        <v/>
      </c>
      <c r="AT483" t="str">
        <f>""</f>
        <v/>
      </c>
      <c r="AU483" t="str">
        <f>""</f>
        <v/>
      </c>
      <c r="AV483" t="str">
        <f>""</f>
        <v/>
      </c>
      <c r="AW483" t="str">
        <f>""</f>
        <v/>
      </c>
      <c r="AX483" t="str">
        <f>""</f>
        <v/>
      </c>
      <c r="AY483" t="str">
        <f>""</f>
        <v/>
      </c>
    </row>
    <row r="484" spans="1:51">
      <c r="A484" t="str">
        <f>""</f>
        <v/>
      </c>
      <c r="B484" t="str">
        <f>""</f>
        <v/>
      </c>
      <c r="C484" t="str">
        <f>""</f>
        <v/>
      </c>
      <c r="D484" t="str">
        <f>""</f>
        <v/>
      </c>
      <c r="E484" t="str">
        <f>""</f>
        <v/>
      </c>
      <c r="F484" t="str">
        <f>""</f>
        <v/>
      </c>
      <c r="G484" t="str">
        <f>""</f>
        <v/>
      </c>
      <c r="H484" t="str">
        <f>""</f>
        <v/>
      </c>
      <c r="I484" t="str">
        <f>""</f>
        <v/>
      </c>
      <c r="J484" t="str">
        <f>""</f>
        <v/>
      </c>
      <c r="K484" t="str">
        <f>""</f>
        <v/>
      </c>
      <c r="L484" t="str">
        <f>""</f>
        <v/>
      </c>
      <c r="M484" t="str">
        <f>""</f>
        <v/>
      </c>
      <c r="N484" t="str">
        <f>""</f>
        <v/>
      </c>
      <c r="O484" t="str">
        <f>""</f>
        <v/>
      </c>
      <c r="P484" t="str">
        <f>""</f>
        <v/>
      </c>
      <c r="Q484" t="str">
        <f>""</f>
        <v/>
      </c>
      <c r="R484" t="str">
        <f>""</f>
        <v/>
      </c>
      <c r="S484" t="str">
        <f>""</f>
        <v/>
      </c>
      <c r="T484" t="str">
        <f>""</f>
        <v/>
      </c>
      <c r="V484" t="str">
        <f>""</f>
        <v/>
      </c>
      <c r="W484" t="str">
        <f>""</f>
        <v/>
      </c>
      <c r="X484" t="str">
        <f>""</f>
        <v/>
      </c>
      <c r="Y484" t="str">
        <f>""</f>
        <v/>
      </c>
      <c r="Z484" t="str">
        <f>""</f>
        <v/>
      </c>
      <c r="AA484" t="str">
        <f>""</f>
        <v/>
      </c>
      <c r="AB484" t="str">
        <f>""</f>
        <v/>
      </c>
      <c r="AC484" t="str">
        <f>""</f>
        <v/>
      </c>
      <c r="AD484" t="str">
        <f>""</f>
        <v/>
      </c>
      <c r="AE484" t="str">
        <f>""</f>
        <v/>
      </c>
      <c r="AF484" t="str">
        <f>""</f>
        <v/>
      </c>
      <c r="AG484" t="str">
        <f>""</f>
        <v/>
      </c>
      <c r="AH484" t="str">
        <f>""</f>
        <v/>
      </c>
      <c r="AI484" t="str">
        <f>""</f>
        <v/>
      </c>
      <c r="AJ484" t="str">
        <f>""</f>
        <v/>
      </c>
      <c r="AK484" t="str">
        <f>""</f>
        <v/>
      </c>
      <c r="AL484" t="str">
        <f>""</f>
        <v/>
      </c>
      <c r="AM484" t="str">
        <f>""</f>
        <v/>
      </c>
      <c r="AN484" t="str">
        <f>""</f>
        <v/>
      </c>
      <c r="AO484" t="str">
        <f>""</f>
        <v/>
      </c>
      <c r="AP484" t="str">
        <f>""</f>
        <v/>
      </c>
      <c r="AQ484" t="str">
        <f>""</f>
        <v/>
      </c>
      <c r="AR484" t="str">
        <f>""</f>
        <v/>
      </c>
      <c r="AS484" t="str">
        <f>""</f>
        <v/>
      </c>
      <c r="AT484" t="str">
        <f>""</f>
        <v/>
      </c>
      <c r="AU484" t="str">
        <f>""</f>
        <v/>
      </c>
      <c r="AV484" t="str">
        <f>""</f>
        <v/>
      </c>
      <c r="AW484" t="str">
        <f>""</f>
        <v/>
      </c>
      <c r="AX484" t="str">
        <f>""</f>
        <v/>
      </c>
      <c r="AY484" t="str">
        <f>""</f>
        <v/>
      </c>
    </row>
    <row r="485" spans="1:51">
      <c r="A485" t="str">
        <f>""</f>
        <v/>
      </c>
      <c r="B485" t="str">
        <f>""</f>
        <v/>
      </c>
      <c r="C485" t="str">
        <f>""</f>
        <v/>
      </c>
      <c r="D485" t="str">
        <f>""</f>
        <v/>
      </c>
      <c r="E485" t="str">
        <f>""</f>
        <v/>
      </c>
      <c r="F485" t="str">
        <f>""</f>
        <v/>
      </c>
      <c r="G485" t="str">
        <f>""</f>
        <v/>
      </c>
      <c r="H485" t="str">
        <f>""</f>
        <v/>
      </c>
      <c r="I485" t="str">
        <f>""</f>
        <v/>
      </c>
      <c r="J485" t="str">
        <f>""</f>
        <v/>
      </c>
      <c r="K485" t="str">
        <f>""</f>
        <v/>
      </c>
      <c r="L485" t="str">
        <f>""</f>
        <v/>
      </c>
      <c r="M485" t="str">
        <f>""</f>
        <v/>
      </c>
      <c r="N485" t="str">
        <f>""</f>
        <v/>
      </c>
      <c r="O485" t="str">
        <f>""</f>
        <v/>
      </c>
      <c r="P485" t="str">
        <f>""</f>
        <v/>
      </c>
      <c r="Q485" t="str">
        <f>""</f>
        <v/>
      </c>
      <c r="R485" t="str">
        <f>""</f>
        <v/>
      </c>
      <c r="S485" t="str">
        <f>""</f>
        <v/>
      </c>
      <c r="T485" t="str">
        <f>""</f>
        <v/>
      </c>
      <c r="V485" t="str">
        <f>""</f>
        <v/>
      </c>
      <c r="W485" t="str">
        <f>""</f>
        <v/>
      </c>
      <c r="X485" t="str">
        <f>""</f>
        <v/>
      </c>
      <c r="Y485" t="str">
        <f>""</f>
        <v/>
      </c>
      <c r="Z485" t="str">
        <f>""</f>
        <v/>
      </c>
      <c r="AA485" t="str">
        <f>""</f>
        <v/>
      </c>
      <c r="AB485" t="str">
        <f>""</f>
        <v/>
      </c>
      <c r="AC485" t="str">
        <f>""</f>
        <v/>
      </c>
      <c r="AD485" t="str">
        <f>""</f>
        <v/>
      </c>
      <c r="AE485" t="str">
        <f>""</f>
        <v/>
      </c>
      <c r="AF485" t="str">
        <f>""</f>
        <v/>
      </c>
      <c r="AG485" t="str">
        <f>""</f>
        <v/>
      </c>
      <c r="AH485" t="str">
        <f>""</f>
        <v/>
      </c>
      <c r="AI485" t="str">
        <f>""</f>
        <v/>
      </c>
      <c r="AJ485" t="str">
        <f>""</f>
        <v/>
      </c>
      <c r="AK485" t="str">
        <f>""</f>
        <v/>
      </c>
      <c r="AL485" t="str">
        <f>""</f>
        <v/>
      </c>
      <c r="AM485" t="str">
        <f>""</f>
        <v/>
      </c>
      <c r="AN485" t="str">
        <f>""</f>
        <v/>
      </c>
      <c r="AO485" t="str">
        <f>""</f>
        <v/>
      </c>
      <c r="AP485" t="str">
        <f>""</f>
        <v/>
      </c>
      <c r="AQ485" t="str">
        <f>""</f>
        <v/>
      </c>
      <c r="AR485" t="str">
        <f>""</f>
        <v/>
      </c>
      <c r="AS485" t="str">
        <f>""</f>
        <v/>
      </c>
      <c r="AT485" t="str">
        <f>""</f>
        <v/>
      </c>
      <c r="AU485" t="str">
        <f>""</f>
        <v/>
      </c>
      <c r="AV485" t="str">
        <f>""</f>
        <v/>
      </c>
      <c r="AW485" t="str">
        <f>""</f>
        <v/>
      </c>
      <c r="AX485" t="str">
        <f>""</f>
        <v/>
      </c>
      <c r="AY485" t="str">
        <f>""</f>
        <v/>
      </c>
    </row>
    <row r="486" spans="1:51">
      <c r="A486" t="str">
        <f>""</f>
        <v/>
      </c>
      <c r="B486" t="str">
        <f>""</f>
        <v/>
      </c>
      <c r="C486" t="str">
        <f>""</f>
        <v/>
      </c>
      <c r="D486" t="str">
        <f>""</f>
        <v/>
      </c>
      <c r="E486" t="str">
        <f>""</f>
        <v/>
      </c>
      <c r="F486" t="str">
        <f>""</f>
        <v/>
      </c>
      <c r="G486" t="str">
        <f>""</f>
        <v/>
      </c>
      <c r="H486" t="str">
        <f>""</f>
        <v/>
      </c>
      <c r="I486" t="str">
        <f>""</f>
        <v/>
      </c>
      <c r="J486" t="str">
        <f>""</f>
        <v/>
      </c>
      <c r="K486" t="str">
        <f>""</f>
        <v/>
      </c>
      <c r="L486" t="str">
        <f>""</f>
        <v/>
      </c>
      <c r="M486" t="str">
        <f>""</f>
        <v/>
      </c>
      <c r="N486" t="str">
        <f>""</f>
        <v/>
      </c>
      <c r="O486" t="str">
        <f>""</f>
        <v/>
      </c>
      <c r="P486" t="str">
        <f>""</f>
        <v/>
      </c>
      <c r="Q486" t="str">
        <f>""</f>
        <v/>
      </c>
      <c r="R486" t="str">
        <f>""</f>
        <v/>
      </c>
      <c r="S486" t="str">
        <f>""</f>
        <v/>
      </c>
      <c r="T486" t="str">
        <f>""</f>
        <v/>
      </c>
      <c r="V486" t="str">
        <f>""</f>
        <v/>
      </c>
      <c r="W486" t="str">
        <f>""</f>
        <v/>
      </c>
      <c r="X486" t="str">
        <f>""</f>
        <v/>
      </c>
      <c r="Y486" t="str">
        <f>""</f>
        <v/>
      </c>
      <c r="Z486" t="str">
        <f>""</f>
        <v/>
      </c>
      <c r="AA486" t="str">
        <f>""</f>
        <v/>
      </c>
      <c r="AB486" t="str">
        <f>""</f>
        <v/>
      </c>
      <c r="AC486" t="str">
        <f>""</f>
        <v/>
      </c>
      <c r="AD486" t="str">
        <f>""</f>
        <v/>
      </c>
      <c r="AE486" t="str">
        <f>""</f>
        <v/>
      </c>
      <c r="AF486" t="str">
        <f>""</f>
        <v/>
      </c>
      <c r="AG486" t="str">
        <f>""</f>
        <v/>
      </c>
      <c r="AH486" t="str">
        <f>""</f>
        <v/>
      </c>
      <c r="AI486" t="str">
        <f>""</f>
        <v/>
      </c>
      <c r="AJ486" t="str">
        <f>""</f>
        <v/>
      </c>
      <c r="AK486" t="str">
        <f>""</f>
        <v/>
      </c>
      <c r="AL486" t="str">
        <f>""</f>
        <v/>
      </c>
      <c r="AM486" t="str">
        <f>""</f>
        <v/>
      </c>
      <c r="AN486" t="str">
        <f>""</f>
        <v/>
      </c>
      <c r="AO486" t="str">
        <f>""</f>
        <v/>
      </c>
      <c r="AP486" t="str">
        <f>""</f>
        <v/>
      </c>
      <c r="AQ486" t="str">
        <f>""</f>
        <v/>
      </c>
      <c r="AR486" t="str">
        <f>""</f>
        <v/>
      </c>
      <c r="AS486" t="str">
        <f>""</f>
        <v/>
      </c>
      <c r="AT486" t="str">
        <f>""</f>
        <v/>
      </c>
      <c r="AU486" t="str">
        <f>""</f>
        <v/>
      </c>
      <c r="AV486" t="str">
        <f>""</f>
        <v/>
      </c>
      <c r="AW486" t="str">
        <f>""</f>
        <v/>
      </c>
      <c r="AX486" t="str">
        <f>""</f>
        <v/>
      </c>
      <c r="AY486" t="str">
        <f>""</f>
        <v/>
      </c>
    </row>
    <row r="487" spans="1:51">
      <c r="A487" t="str">
        <f>""</f>
        <v/>
      </c>
      <c r="B487" t="str">
        <f>""</f>
        <v/>
      </c>
      <c r="C487" t="str">
        <f>""</f>
        <v/>
      </c>
      <c r="D487" t="str">
        <f>""</f>
        <v/>
      </c>
      <c r="E487" t="str">
        <f>""</f>
        <v/>
      </c>
      <c r="F487" t="str">
        <f>""</f>
        <v/>
      </c>
      <c r="G487" t="str">
        <f>""</f>
        <v/>
      </c>
      <c r="H487" t="str">
        <f>""</f>
        <v/>
      </c>
      <c r="I487" t="str">
        <f>""</f>
        <v/>
      </c>
      <c r="J487" t="str">
        <f>""</f>
        <v/>
      </c>
      <c r="K487" t="str">
        <f>""</f>
        <v/>
      </c>
      <c r="L487" t="str">
        <f>""</f>
        <v/>
      </c>
      <c r="M487" t="str">
        <f>""</f>
        <v/>
      </c>
      <c r="N487" t="str">
        <f>""</f>
        <v/>
      </c>
      <c r="O487" t="str">
        <f>""</f>
        <v/>
      </c>
      <c r="P487" t="str">
        <f>""</f>
        <v/>
      </c>
      <c r="Q487" t="str">
        <f>""</f>
        <v/>
      </c>
      <c r="R487" t="str">
        <f>""</f>
        <v/>
      </c>
      <c r="S487" t="str">
        <f>""</f>
        <v/>
      </c>
      <c r="T487" t="str">
        <f>""</f>
        <v/>
      </c>
      <c r="V487" t="str">
        <f>""</f>
        <v/>
      </c>
      <c r="W487" t="str">
        <f>""</f>
        <v/>
      </c>
      <c r="X487" t="str">
        <f>""</f>
        <v/>
      </c>
      <c r="Y487" t="str">
        <f>""</f>
        <v/>
      </c>
      <c r="Z487" t="str">
        <f>""</f>
        <v/>
      </c>
      <c r="AA487" t="str">
        <f>""</f>
        <v/>
      </c>
      <c r="AB487" t="str">
        <f>""</f>
        <v/>
      </c>
      <c r="AC487" t="str">
        <f>""</f>
        <v/>
      </c>
      <c r="AD487" t="str">
        <f>""</f>
        <v/>
      </c>
      <c r="AE487" t="str">
        <f>""</f>
        <v/>
      </c>
      <c r="AF487" t="str">
        <f>""</f>
        <v/>
      </c>
      <c r="AG487" t="str">
        <f>""</f>
        <v/>
      </c>
      <c r="AH487" t="str">
        <f>""</f>
        <v/>
      </c>
      <c r="AI487" t="str">
        <f>""</f>
        <v/>
      </c>
      <c r="AJ487" t="str">
        <f>""</f>
        <v/>
      </c>
      <c r="AK487" t="str">
        <f>""</f>
        <v/>
      </c>
      <c r="AL487" t="str">
        <f>""</f>
        <v/>
      </c>
      <c r="AM487" t="str">
        <f>""</f>
        <v/>
      </c>
      <c r="AN487" t="str">
        <f>""</f>
        <v/>
      </c>
      <c r="AO487" t="str">
        <f>""</f>
        <v/>
      </c>
      <c r="AP487" t="str">
        <f>""</f>
        <v/>
      </c>
      <c r="AQ487" t="str">
        <f>""</f>
        <v/>
      </c>
      <c r="AR487" t="str">
        <f>""</f>
        <v/>
      </c>
      <c r="AS487" t="str">
        <f>""</f>
        <v/>
      </c>
      <c r="AT487" t="str">
        <f>""</f>
        <v/>
      </c>
      <c r="AU487" t="str">
        <f>""</f>
        <v/>
      </c>
      <c r="AV487" t="str">
        <f>""</f>
        <v/>
      </c>
      <c r="AW487" t="str">
        <f>""</f>
        <v/>
      </c>
      <c r="AX487" t="str">
        <f>""</f>
        <v/>
      </c>
      <c r="AY487" t="str">
        <f>""</f>
        <v/>
      </c>
    </row>
    <row r="488" spans="1:51">
      <c r="A488" t="str">
        <f>""</f>
        <v/>
      </c>
      <c r="B488" t="str">
        <f>""</f>
        <v/>
      </c>
      <c r="C488" t="str">
        <f>""</f>
        <v/>
      </c>
      <c r="D488" t="str">
        <f>""</f>
        <v/>
      </c>
      <c r="E488" t="str">
        <f>""</f>
        <v/>
      </c>
      <c r="F488" t="str">
        <f>""</f>
        <v/>
      </c>
      <c r="G488" t="str">
        <f>""</f>
        <v/>
      </c>
      <c r="H488" t="str">
        <f>""</f>
        <v/>
      </c>
      <c r="I488" t="str">
        <f>""</f>
        <v/>
      </c>
      <c r="J488" t="str">
        <f>""</f>
        <v/>
      </c>
      <c r="K488" t="str">
        <f>""</f>
        <v/>
      </c>
      <c r="L488" t="str">
        <f>""</f>
        <v/>
      </c>
      <c r="M488" t="str">
        <f>""</f>
        <v/>
      </c>
      <c r="N488" t="str">
        <f>""</f>
        <v/>
      </c>
      <c r="O488" t="str">
        <f>""</f>
        <v/>
      </c>
      <c r="P488" t="str">
        <f>""</f>
        <v/>
      </c>
      <c r="Q488" t="str">
        <f>""</f>
        <v/>
      </c>
      <c r="R488" t="str">
        <f>""</f>
        <v/>
      </c>
      <c r="S488" t="str">
        <f>""</f>
        <v/>
      </c>
      <c r="T488" t="str">
        <f>""</f>
        <v/>
      </c>
      <c r="V488" t="str">
        <f>""</f>
        <v/>
      </c>
      <c r="W488" t="str">
        <f>""</f>
        <v/>
      </c>
      <c r="X488" t="str">
        <f>""</f>
        <v/>
      </c>
      <c r="Y488" t="str">
        <f>""</f>
        <v/>
      </c>
      <c r="Z488" t="str">
        <f>""</f>
        <v/>
      </c>
      <c r="AA488" t="str">
        <f>""</f>
        <v/>
      </c>
      <c r="AB488" t="str">
        <f>""</f>
        <v/>
      </c>
      <c r="AC488" t="str">
        <f>""</f>
        <v/>
      </c>
      <c r="AD488" t="str">
        <f>""</f>
        <v/>
      </c>
      <c r="AE488" t="str">
        <f>""</f>
        <v/>
      </c>
      <c r="AF488" t="str">
        <f>""</f>
        <v/>
      </c>
      <c r="AG488" t="str">
        <f>""</f>
        <v/>
      </c>
      <c r="AH488" t="str">
        <f>""</f>
        <v/>
      </c>
      <c r="AI488" t="str">
        <f>""</f>
        <v/>
      </c>
      <c r="AJ488" t="str">
        <f>""</f>
        <v/>
      </c>
      <c r="AK488" t="str">
        <f>""</f>
        <v/>
      </c>
      <c r="AL488" t="str">
        <f>""</f>
        <v/>
      </c>
      <c r="AM488" t="str">
        <f>""</f>
        <v/>
      </c>
      <c r="AN488" t="str">
        <f>""</f>
        <v/>
      </c>
      <c r="AO488" t="str">
        <f>""</f>
        <v/>
      </c>
      <c r="AP488" t="str">
        <f>""</f>
        <v/>
      </c>
      <c r="AQ488" t="str">
        <f>""</f>
        <v/>
      </c>
      <c r="AR488" t="str">
        <f>""</f>
        <v/>
      </c>
      <c r="AS488" t="str">
        <f>""</f>
        <v/>
      </c>
      <c r="AT488" t="str">
        <f>""</f>
        <v/>
      </c>
      <c r="AU488" t="str">
        <f>""</f>
        <v/>
      </c>
      <c r="AV488" t="str">
        <f>""</f>
        <v/>
      </c>
      <c r="AW488" t="str">
        <f>""</f>
        <v/>
      </c>
      <c r="AX488" t="str">
        <f>""</f>
        <v/>
      </c>
      <c r="AY488" t="str">
        <f>""</f>
        <v/>
      </c>
    </row>
    <row r="489" spans="1:51">
      <c r="A489" t="str">
        <f>""</f>
        <v/>
      </c>
      <c r="B489" t="str">
        <f>""</f>
        <v/>
      </c>
      <c r="C489" t="str">
        <f>""</f>
        <v/>
      </c>
      <c r="D489" t="str">
        <f>""</f>
        <v/>
      </c>
      <c r="E489" t="str">
        <f>""</f>
        <v/>
      </c>
      <c r="F489" t="str">
        <f>""</f>
        <v/>
      </c>
      <c r="G489" t="str">
        <f>""</f>
        <v/>
      </c>
      <c r="H489" t="str">
        <f>""</f>
        <v/>
      </c>
      <c r="I489" t="str">
        <f>""</f>
        <v/>
      </c>
      <c r="J489" t="str">
        <f>""</f>
        <v/>
      </c>
      <c r="K489" t="str">
        <f>""</f>
        <v/>
      </c>
      <c r="L489" t="str">
        <f>""</f>
        <v/>
      </c>
      <c r="M489" t="str">
        <f>""</f>
        <v/>
      </c>
      <c r="N489" t="str">
        <f>""</f>
        <v/>
      </c>
      <c r="O489" t="str">
        <f>""</f>
        <v/>
      </c>
      <c r="P489" t="str">
        <f>""</f>
        <v/>
      </c>
      <c r="Q489" t="str">
        <f>""</f>
        <v/>
      </c>
      <c r="R489" t="str">
        <f>""</f>
        <v/>
      </c>
      <c r="S489" t="str">
        <f>""</f>
        <v/>
      </c>
      <c r="T489" t="str">
        <f>""</f>
        <v/>
      </c>
      <c r="V489" t="str">
        <f>""</f>
        <v/>
      </c>
      <c r="W489" t="str">
        <f>""</f>
        <v/>
      </c>
      <c r="X489" t="str">
        <f>""</f>
        <v/>
      </c>
      <c r="Y489" t="str">
        <f>""</f>
        <v/>
      </c>
      <c r="Z489" t="str">
        <f>""</f>
        <v/>
      </c>
      <c r="AA489" t="str">
        <f>""</f>
        <v/>
      </c>
      <c r="AB489" t="str">
        <f>""</f>
        <v/>
      </c>
      <c r="AC489" t="str">
        <f>""</f>
        <v/>
      </c>
      <c r="AD489" t="str">
        <f>""</f>
        <v/>
      </c>
      <c r="AE489" t="str">
        <f>""</f>
        <v/>
      </c>
      <c r="AF489" t="str">
        <f>""</f>
        <v/>
      </c>
      <c r="AG489" t="str">
        <f>""</f>
        <v/>
      </c>
      <c r="AH489" t="str">
        <f>""</f>
        <v/>
      </c>
      <c r="AI489" t="str">
        <f>""</f>
        <v/>
      </c>
      <c r="AJ489" t="str">
        <f>""</f>
        <v/>
      </c>
      <c r="AK489" t="str">
        <f>""</f>
        <v/>
      </c>
      <c r="AL489" t="str">
        <f>""</f>
        <v/>
      </c>
      <c r="AM489" t="str">
        <f>""</f>
        <v/>
      </c>
      <c r="AN489" t="str">
        <f>""</f>
        <v/>
      </c>
      <c r="AO489" t="str">
        <f>""</f>
        <v/>
      </c>
      <c r="AP489" t="str">
        <f>""</f>
        <v/>
      </c>
      <c r="AQ489" t="str">
        <f>""</f>
        <v/>
      </c>
      <c r="AR489" t="str">
        <f>""</f>
        <v/>
      </c>
      <c r="AS489" t="str">
        <f>""</f>
        <v/>
      </c>
      <c r="AT489" t="str">
        <f>""</f>
        <v/>
      </c>
      <c r="AU489" t="str">
        <f>""</f>
        <v/>
      </c>
      <c r="AV489" t="str">
        <f>""</f>
        <v/>
      </c>
      <c r="AW489" t="str">
        <f>""</f>
        <v/>
      </c>
      <c r="AX489" t="str">
        <f>""</f>
        <v/>
      </c>
      <c r="AY489" t="str">
        <f>""</f>
        <v/>
      </c>
    </row>
    <row r="490" spans="1:51">
      <c r="A490" t="str">
        <f>""</f>
        <v/>
      </c>
      <c r="B490" t="str">
        <f>""</f>
        <v/>
      </c>
      <c r="C490" t="str">
        <f>""</f>
        <v/>
      </c>
      <c r="D490" t="str">
        <f>""</f>
        <v/>
      </c>
      <c r="E490" t="str">
        <f>""</f>
        <v/>
      </c>
      <c r="F490" t="str">
        <f>""</f>
        <v/>
      </c>
      <c r="G490" t="str">
        <f>""</f>
        <v/>
      </c>
      <c r="H490" t="str">
        <f>""</f>
        <v/>
      </c>
      <c r="I490" t="str">
        <f>""</f>
        <v/>
      </c>
      <c r="J490" t="str">
        <f>""</f>
        <v/>
      </c>
      <c r="K490" t="str">
        <f>""</f>
        <v/>
      </c>
      <c r="L490" t="str">
        <f>""</f>
        <v/>
      </c>
      <c r="M490" t="str">
        <f>""</f>
        <v/>
      </c>
      <c r="N490" t="str">
        <f>""</f>
        <v/>
      </c>
      <c r="O490" t="str">
        <f>""</f>
        <v/>
      </c>
      <c r="P490" t="str">
        <f>""</f>
        <v/>
      </c>
      <c r="Q490" t="str">
        <f>""</f>
        <v/>
      </c>
      <c r="R490" t="str">
        <f>""</f>
        <v/>
      </c>
      <c r="S490" t="str">
        <f>""</f>
        <v/>
      </c>
      <c r="T490" t="str">
        <f>""</f>
        <v/>
      </c>
      <c r="V490" t="str">
        <f>""</f>
        <v/>
      </c>
      <c r="W490" t="str">
        <f>""</f>
        <v/>
      </c>
      <c r="X490" t="str">
        <f>""</f>
        <v/>
      </c>
      <c r="Y490" t="str">
        <f>""</f>
        <v/>
      </c>
      <c r="Z490" t="str">
        <f>""</f>
        <v/>
      </c>
      <c r="AA490" t="str">
        <f>""</f>
        <v/>
      </c>
      <c r="AB490" t="str">
        <f>""</f>
        <v/>
      </c>
      <c r="AC490" t="str">
        <f>""</f>
        <v/>
      </c>
      <c r="AD490" t="str">
        <f>""</f>
        <v/>
      </c>
      <c r="AE490" t="str">
        <f>""</f>
        <v/>
      </c>
      <c r="AF490" t="str">
        <f>""</f>
        <v/>
      </c>
      <c r="AG490" t="str">
        <f>""</f>
        <v/>
      </c>
      <c r="AH490" t="str">
        <f>""</f>
        <v/>
      </c>
      <c r="AI490" t="str">
        <f>""</f>
        <v/>
      </c>
      <c r="AJ490" t="str">
        <f>""</f>
        <v/>
      </c>
      <c r="AK490" t="str">
        <f>""</f>
        <v/>
      </c>
      <c r="AL490" t="str">
        <f>""</f>
        <v/>
      </c>
      <c r="AM490" t="str">
        <f>""</f>
        <v/>
      </c>
      <c r="AN490" t="str">
        <f>""</f>
        <v/>
      </c>
      <c r="AO490" t="str">
        <f>""</f>
        <v/>
      </c>
      <c r="AP490" t="str">
        <f>""</f>
        <v/>
      </c>
      <c r="AQ490" t="str">
        <f>""</f>
        <v/>
      </c>
      <c r="AR490" t="str">
        <f>""</f>
        <v/>
      </c>
      <c r="AS490" t="str">
        <f>""</f>
        <v/>
      </c>
      <c r="AT490" t="str">
        <f>""</f>
        <v/>
      </c>
      <c r="AU490" t="str">
        <f>""</f>
        <v/>
      </c>
      <c r="AV490" t="str">
        <f>""</f>
        <v/>
      </c>
      <c r="AW490" t="str">
        <f>""</f>
        <v/>
      </c>
      <c r="AX490" t="str">
        <f>""</f>
        <v/>
      </c>
      <c r="AY490" t="str">
        <f>""</f>
        <v/>
      </c>
    </row>
    <row r="491" spans="1:51">
      <c r="A491" t="str">
        <f>""</f>
        <v/>
      </c>
      <c r="B491" t="str">
        <f>""</f>
        <v/>
      </c>
      <c r="C491" t="str">
        <f>""</f>
        <v/>
      </c>
      <c r="D491" t="str">
        <f>""</f>
        <v/>
      </c>
      <c r="E491" t="str">
        <f>""</f>
        <v/>
      </c>
      <c r="F491" t="str">
        <f>""</f>
        <v/>
      </c>
      <c r="G491" t="str">
        <f>""</f>
        <v/>
      </c>
      <c r="H491" t="str">
        <f>""</f>
        <v/>
      </c>
      <c r="I491" t="str">
        <f>""</f>
        <v/>
      </c>
      <c r="J491" t="str">
        <f>""</f>
        <v/>
      </c>
      <c r="K491" t="str">
        <f>""</f>
        <v/>
      </c>
      <c r="L491" t="str">
        <f>""</f>
        <v/>
      </c>
      <c r="M491" t="str">
        <f>""</f>
        <v/>
      </c>
      <c r="N491" t="str">
        <f>""</f>
        <v/>
      </c>
      <c r="O491" t="str">
        <f>""</f>
        <v/>
      </c>
      <c r="P491" t="str">
        <f>""</f>
        <v/>
      </c>
      <c r="Q491" t="str">
        <f>""</f>
        <v/>
      </c>
      <c r="R491" t="str">
        <f>""</f>
        <v/>
      </c>
      <c r="S491" t="str">
        <f>""</f>
        <v/>
      </c>
      <c r="T491" t="str">
        <f>""</f>
        <v/>
      </c>
      <c r="V491" t="str">
        <f>""</f>
        <v/>
      </c>
      <c r="W491" t="str">
        <f>""</f>
        <v/>
      </c>
      <c r="X491" t="str">
        <f>""</f>
        <v/>
      </c>
      <c r="Y491" t="str">
        <f>""</f>
        <v/>
      </c>
      <c r="Z491" t="str">
        <f>""</f>
        <v/>
      </c>
      <c r="AA491" t="str">
        <f>""</f>
        <v/>
      </c>
      <c r="AB491" t="str">
        <f>""</f>
        <v/>
      </c>
      <c r="AC491" t="str">
        <f>""</f>
        <v/>
      </c>
      <c r="AD491" t="str">
        <f>""</f>
        <v/>
      </c>
      <c r="AE491" t="str">
        <f>""</f>
        <v/>
      </c>
      <c r="AF491" t="str">
        <f>""</f>
        <v/>
      </c>
      <c r="AG491" t="str">
        <f>""</f>
        <v/>
      </c>
      <c r="AH491" t="str">
        <f>""</f>
        <v/>
      </c>
      <c r="AI491" t="str">
        <f>""</f>
        <v/>
      </c>
      <c r="AJ491" t="str">
        <f>""</f>
        <v/>
      </c>
      <c r="AK491" t="str">
        <f>""</f>
        <v/>
      </c>
      <c r="AL491" t="str">
        <f>""</f>
        <v/>
      </c>
      <c r="AM491" t="str">
        <f>""</f>
        <v/>
      </c>
      <c r="AN491" t="str">
        <f>""</f>
        <v/>
      </c>
      <c r="AO491" t="str">
        <f>""</f>
        <v/>
      </c>
      <c r="AP491" t="str">
        <f>""</f>
        <v/>
      </c>
      <c r="AQ491" t="str">
        <f>""</f>
        <v/>
      </c>
      <c r="AR491" t="str">
        <f>""</f>
        <v/>
      </c>
      <c r="AS491" t="str">
        <f>""</f>
        <v/>
      </c>
      <c r="AT491" t="str">
        <f>""</f>
        <v/>
      </c>
      <c r="AU491" t="str">
        <f>""</f>
        <v/>
      </c>
      <c r="AV491" t="str">
        <f>""</f>
        <v/>
      </c>
      <c r="AW491" t="str">
        <f>""</f>
        <v/>
      </c>
      <c r="AX491" t="str">
        <f>""</f>
        <v/>
      </c>
      <c r="AY491" t="str">
        <f>""</f>
        <v/>
      </c>
    </row>
    <row r="492" spans="1:51">
      <c r="A492" t="str">
        <f>""</f>
        <v/>
      </c>
      <c r="B492" t="str">
        <f>""</f>
        <v/>
      </c>
      <c r="C492" t="str">
        <f>""</f>
        <v/>
      </c>
      <c r="D492" t="str">
        <f>""</f>
        <v/>
      </c>
      <c r="E492" t="str">
        <f>""</f>
        <v/>
      </c>
      <c r="F492" t="str">
        <f>""</f>
        <v/>
      </c>
      <c r="G492" t="str">
        <f>""</f>
        <v/>
      </c>
      <c r="H492" t="str">
        <f>""</f>
        <v/>
      </c>
      <c r="I492" t="str">
        <f>""</f>
        <v/>
      </c>
      <c r="J492" t="str">
        <f>""</f>
        <v/>
      </c>
      <c r="K492" t="str">
        <f>""</f>
        <v/>
      </c>
      <c r="L492" t="str">
        <f>""</f>
        <v/>
      </c>
      <c r="M492" t="str">
        <f>""</f>
        <v/>
      </c>
      <c r="N492" t="str">
        <f>""</f>
        <v/>
      </c>
      <c r="O492" t="str">
        <f>""</f>
        <v/>
      </c>
      <c r="P492" t="str">
        <f>""</f>
        <v/>
      </c>
      <c r="Q492" t="str">
        <f>""</f>
        <v/>
      </c>
      <c r="R492" t="str">
        <f>""</f>
        <v/>
      </c>
      <c r="S492" t="str">
        <f>""</f>
        <v/>
      </c>
      <c r="T492" t="str">
        <f>""</f>
        <v/>
      </c>
      <c r="V492" t="str">
        <f>""</f>
        <v/>
      </c>
      <c r="W492" t="str">
        <f>""</f>
        <v/>
      </c>
      <c r="X492" t="str">
        <f>""</f>
        <v/>
      </c>
      <c r="Y492" t="str">
        <f>""</f>
        <v/>
      </c>
      <c r="Z492" t="str">
        <f>""</f>
        <v/>
      </c>
      <c r="AA492" t="str">
        <f>""</f>
        <v/>
      </c>
      <c r="AB492" t="str">
        <f>""</f>
        <v/>
      </c>
      <c r="AC492" t="str">
        <f>""</f>
        <v/>
      </c>
      <c r="AD492" t="str">
        <f>""</f>
        <v/>
      </c>
      <c r="AE492" t="str">
        <f>""</f>
        <v/>
      </c>
      <c r="AF492" t="str">
        <f>""</f>
        <v/>
      </c>
      <c r="AG492" t="str">
        <f>""</f>
        <v/>
      </c>
      <c r="AH492" t="str">
        <f>""</f>
        <v/>
      </c>
      <c r="AI492" t="str">
        <f>""</f>
        <v/>
      </c>
      <c r="AJ492" t="str">
        <f>""</f>
        <v/>
      </c>
      <c r="AK492" t="str">
        <f>""</f>
        <v/>
      </c>
      <c r="AL492" t="str">
        <f>""</f>
        <v/>
      </c>
      <c r="AM492" t="str">
        <f>""</f>
        <v/>
      </c>
      <c r="AN492" t="str">
        <f>""</f>
        <v/>
      </c>
      <c r="AO492" t="str">
        <f>""</f>
        <v/>
      </c>
      <c r="AP492" t="str">
        <f>""</f>
        <v/>
      </c>
      <c r="AQ492" t="str">
        <f>""</f>
        <v/>
      </c>
      <c r="AR492" t="str">
        <f>""</f>
        <v/>
      </c>
      <c r="AS492" t="str">
        <f>""</f>
        <v/>
      </c>
      <c r="AT492" t="str">
        <f>""</f>
        <v/>
      </c>
      <c r="AU492" t="str">
        <f>""</f>
        <v/>
      </c>
      <c r="AV492" t="str">
        <f>""</f>
        <v/>
      </c>
      <c r="AW492" t="str">
        <f>""</f>
        <v/>
      </c>
      <c r="AX492" t="str">
        <f>""</f>
        <v/>
      </c>
      <c r="AY492" t="str">
        <f>""</f>
        <v/>
      </c>
    </row>
    <row r="493" spans="1:51">
      <c r="A493" t="str">
        <f>""</f>
        <v/>
      </c>
      <c r="B493" t="str">
        <f>""</f>
        <v/>
      </c>
      <c r="C493" t="str">
        <f>""</f>
        <v/>
      </c>
      <c r="D493" t="str">
        <f>""</f>
        <v/>
      </c>
      <c r="E493" t="str">
        <f>""</f>
        <v/>
      </c>
      <c r="F493" t="str">
        <f>""</f>
        <v/>
      </c>
      <c r="G493" t="str">
        <f>""</f>
        <v/>
      </c>
      <c r="H493" t="str">
        <f>""</f>
        <v/>
      </c>
      <c r="I493" t="str">
        <f>""</f>
        <v/>
      </c>
      <c r="J493" t="str">
        <f>""</f>
        <v/>
      </c>
      <c r="K493" t="str">
        <f>""</f>
        <v/>
      </c>
      <c r="L493" t="str">
        <f>""</f>
        <v/>
      </c>
      <c r="M493" t="str">
        <f>""</f>
        <v/>
      </c>
      <c r="N493" t="str">
        <f>""</f>
        <v/>
      </c>
      <c r="O493" t="str">
        <f>""</f>
        <v/>
      </c>
      <c r="P493" t="str">
        <f>""</f>
        <v/>
      </c>
      <c r="Q493" t="str">
        <f>""</f>
        <v/>
      </c>
      <c r="R493" t="str">
        <f>""</f>
        <v/>
      </c>
      <c r="S493" t="str">
        <f>""</f>
        <v/>
      </c>
      <c r="T493" t="str">
        <f>""</f>
        <v/>
      </c>
      <c r="V493" t="str">
        <f>""</f>
        <v/>
      </c>
      <c r="W493" t="str">
        <f>""</f>
        <v/>
      </c>
      <c r="X493" t="str">
        <f>""</f>
        <v/>
      </c>
      <c r="Y493" t="str">
        <f>""</f>
        <v/>
      </c>
      <c r="Z493" t="str">
        <f>""</f>
        <v/>
      </c>
      <c r="AA493" t="str">
        <f>""</f>
        <v/>
      </c>
      <c r="AB493" t="str">
        <f>""</f>
        <v/>
      </c>
      <c r="AC493" t="str">
        <f>""</f>
        <v/>
      </c>
      <c r="AD493" t="str">
        <f>""</f>
        <v/>
      </c>
      <c r="AE493" t="str">
        <f>""</f>
        <v/>
      </c>
      <c r="AF493" t="str">
        <f>""</f>
        <v/>
      </c>
      <c r="AG493" t="str">
        <f>""</f>
        <v/>
      </c>
      <c r="AH493" t="str">
        <f>""</f>
        <v/>
      </c>
      <c r="AI493" t="str">
        <f>""</f>
        <v/>
      </c>
      <c r="AJ493" t="str">
        <f>""</f>
        <v/>
      </c>
      <c r="AK493" t="str">
        <f>""</f>
        <v/>
      </c>
      <c r="AL493" t="str">
        <f>""</f>
        <v/>
      </c>
      <c r="AM493" t="str">
        <f>""</f>
        <v/>
      </c>
      <c r="AN493" t="str">
        <f>""</f>
        <v/>
      </c>
      <c r="AO493" t="str">
        <f>""</f>
        <v/>
      </c>
      <c r="AP493" t="str">
        <f>""</f>
        <v/>
      </c>
      <c r="AQ493" t="str">
        <f>""</f>
        <v/>
      </c>
      <c r="AR493" t="str">
        <f>""</f>
        <v/>
      </c>
      <c r="AS493" t="str">
        <f>""</f>
        <v/>
      </c>
      <c r="AT493" t="str">
        <f>""</f>
        <v/>
      </c>
      <c r="AU493" t="str">
        <f>""</f>
        <v/>
      </c>
      <c r="AV493" t="str">
        <f>""</f>
        <v/>
      </c>
      <c r="AW493" t="str">
        <f>""</f>
        <v/>
      </c>
      <c r="AX493" t="str">
        <f>""</f>
        <v/>
      </c>
      <c r="AY493" t="str">
        <f>""</f>
        <v/>
      </c>
    </row>
    <row r="494" spans="1:51">
      <c r="A494" t="str">
        <f>""</f>
        <v/>
      </c>
      <c r="B494" t="str">
        <f>""</f>
        <v/>
      </c>
      <c r="C494" t="str">
        <f>""</f>
        <v/>
      </c>
      <c r="D494" t="str">
        <f>""</f>
        <v/>
      </c>
      <c r="E494" t="str">
        <f>""</f>
        <v/>
      </c>
      <c r="F494" t="str">
        <f>""</f>
        <v/>
      </c>
      <c r="G494" t="str">
        <f>""</f>
        <v/>
      </c>
      <c r="H494" t="str">
        <f>""</f>
        <v/>
      </c>
      <c r="I494" t="str">
        <f>""</f>
        <v/>
      </c>
      <c r="J494" t="str">
        <f>""</f>
        <v/>
      </c>
      <c r="K494" t="str">
        <f>""</f>
        <v/>
      </c>
      <c r="L494" t="str">
        <f>""</f>
        <v/>
      </c>
      <c r="M494" t="str">
        <f>""</f>
        <v/>
      </c>
      <c r="N494" t="str">
        <f>""</f>
        <v/>
      </c>
      <c r="O494" t="str">
        <f>""</f>
        <v/>
      </c>
      <c r="P494" t="str">
        <f>""</f>
        <v/>
      </c>
      <c r="Q494" t="str">
        <f>""</f>
        <v/>
      </c>
      <c r="R494" t="str">
        <f>""</f>
        <v/>
      </c>
      <c r="S494" t="str">
        <f>""</f>
        <v/>
      </c>
      <c r="T494" t="str">
        <f>""</f>
        <v/>
      </c>
      <c r="V494" t="str">
        <f>""</f>
        <v/>
      </c>
      <c r="W494" t="str">
        <f>""</f>
        <v/>
      </c>
      <c r="X494" t="str">
        <f>""</f>
        <v/>
      </c>
      <c r="Y494" t="str">
        <f>""</f>
        <v/>
      </c>
      <c r="Z494" t="str">
        <f>""</f>
        <v/>
      </c>
      <c r="AA494" t="str">
        <f>""</f>
        <v/>
      </c>
      <c r="AB494" t="str">
        <f>""</f>
        <v/>
      </c>
      <c r="AC494" t="str">
        <f>""</f>
        <v/>
      </c>
      <c r="AD494" t="str">
        <f>""</f>
        <v/>
      </c>
      <c r="AE494" t="str">
        <f>""</f>
        <v/>
      </c>
      <c r="AF494" t="str">
        <f>""</f>
        <v/>
      </c>
      <c r="AG494" t="str">
        <f>""</f>
        <v/>
      </c>
      <c r="AH494" t="str">
        <f>""</f>
        <v/>
      </c>
      <c r="AI494" t="str">
        <f>""</f>
        <v/>
      </c>
      <c r="AJ494" t="str">
        <f>""</f>
        <v/>
      </c>
      <c r="AK494" t="str">
        <f>""</f>
        <v/>
      </c>
      <c r="AL494" t="str">
        <f>""</f>
        <v/>
      </c>
      <c r="AM494" t="str">
        <f>""</f>
        <v/>
      </c>
      <c r="AN494" t="str">
        <f>""</f>
        <v/>
      </c>
      <c r="AO494" t="str">
        <f>""</f>
        <v/>
      </c>
      <c r="AP494" t="str">
        <f>""</f>
        <v/>
      </c>
      <c r="AQ494" t="str">
        <f>""</f>
        <v/>
      </c>
      <c r="AR494" t="str">
        <f>""</f>
        <v/>
      </c>
      <c r="AS494" t="str">
        <f>""</f>
        <v/>
      </c>
      <c r="AT494" t="str">
        <f>""</f>
        <v/>
      </c>
      <c r="AU494" t="str">
        <f>""</f>
        <v/>
      </c>
      <c r="AV494" t="str">
        <f>""</f>
        <v/>
      </c>
      <c r="AW494" t="str">
        <f>""</f>
        <v/>
      </c>
      <c r="AX494" t="str">
        <f>""</f>
        <v/>
      </c>
      <c r="AY494" t="str">
        <f>""</f>
        <v/>
      </c>
    </row>
    <row r="495" spans="1:51">
      <c r="A495" t="str">
        <f>""</f>
        <v/>
      </c>
      <c r="B495" t="str">
        <f>""</f>
        <v/>
      </c>
      <c r="C495" t="str">
        <f>""</f>
        <v/>
      </c>
      <c r="D495" t="str">
        <f>""</f>
        <v/>
      </c>
      <c r="E495" t="str">
        <f>""</f>
        <v/>
      </c>
      <c r="F495" t="str">
        <f>""</f>
        <v/>
      </c>
      <c r="G495" t="str">
        <f>""</f>
        <v/>
      </c>
      <c r="H495" t="str">
        <f>""</f>
        <v/>
      </c>
      <c r="I495" t="str">
        <f>""</f>
        <v/>
      </c>
      <c r="J495" t="str">
        <f>""</f>
        <v/>
      </c>
      <c r="K495" t="str">
        <f>""</f>
        <v/>
      </c>
      <c r="L495" t="str">
        <f>""</f>
        <v/>
      </c>
      <c r="M495" t="str">
        <f>""</f>
        <v/>
      </c>
      <c r="N495" t="str">
        <f>""</f>
        <v/>
      </c>
      <c r="O495" t="str">
        <f>""</f>
        <v/>
      </c>
      <c r="P495" t="str">
        <f>""</f>
        <v/>
      </c>
      <c r="Q495" t="str">
        <f>""</f>
        <v/>
      </c>
      <c r="R495" t="str">
        <f>""</f>
        <v/>
      </c>
      <c r="S495" t="str">
        <f>""</f>
        <v/>
      </c>
      <c r="T495" t="str">
        <f>""</f>
        <v/>
      </c>
      <c r="V495" t="str">
        <f>""</f>
        <v/>
      </c>
      <c r="W495" t="str">
        <f>""</f>
        <v/>
      </c>
      <c r="X495" t="str">
        <f>""</f>
        <v/>
      </c>
      <c r="Y495" t="str">
        <f>""</f>
        <v/>
      </c>
      <c r="Z495" t="str">
        <f>""</f>
        <v/>
      </c>
      <c r="AA495" t="str">
        <f>""</f>
        <v/>
      </c>
      <c r="AB495" t="str">
        <f>""</f>
        <v/>
      </c>
      <c r="AC495" t="str">
        <f>""</f>
        <v/>
      </c>
      <c r="AD495" t="str">
        <f>""</f>
        <v/>
      </c>
      <c r="AE495" t="str">
        <f>""</f>
        <v/>
      </c>
      <c r="AF495" t="str">
        <f>""</f>
        <v/>
      </c>
      <c r="AG495" t="str">
        <f>""</f>
        <v/>
      </c>
      <c r="AH495" t="str">
        <f>""</f>
        <v/>
      </c>
      <c r="AI495" t="str">
        <f>""</f>
        <v/>
      </c>
      <c r="AJ495" t="str">
        <f>""</f>
        <v/>
      </c>
      <c r="AK495" t="str">
        <f>""</f>
        <v/>
      </c>
      <c r="AL495" t="str">
        <f>""</f>
        <v/>
      </c>
      <c r="AM495" t="str">
        <f>""</f>
        <v/>
      </c>
      <c r="AN495" t="str">
        <f>""</f>
        <v/>
      </c>
      <c r="AO495" t="str">
        <f>""</f>
        <v/>
      </c>
      <c r="AP495" t="str">
        <f>""</f>
        <v/>
      </c>
      <c r="AQ495" t="str">
        <f>""</f>
        <v/>
      </c>
      <c r="AR495" t="str">
        <f>""</f>
        <v/>
      </c>
      <c r="AS495" t="str">
        <f>""</f>
        <v/>
      </c>
      <c r="AT495" t="str">
        <f>""</f>
        <v/>
      </c>
      <c r="AU495" t="str">
        <f>""</f>
        <v/>
      </c>
      <c r="AV495" t="str">
        <f>""</f>
        <v/>
      </c>
      <c r="AW495" t="str">
        <f>""</f>
        <v/>
      </c>
      <c r="AX495" t="str">
        <f>""</f>
        <v/>
      </c>
      <c r="AY495" t="str">
        <f>""</f>
        <v/>
      </c>
    </row>
    <row r="496" spans="1:51">
      <c r="A496" t="str">
        <f>""</f>
        <v/>
      </c>
      <c r="B496" t="str">
        <f>""</f>
        <v/>
      </c>
      <c r="C496" t="str">
        <f>""</f>
        <v/>
      </c>
      <c r="D496" t="str">
        <f>""</f>
        <v/>
      </c>
      <c r="E496" t="str">
        <f>""</f>
        <v/>
      </c>
      <c r="F496" t="str">
        <f>""</f>
        <v/>
      </c>
      <c r="G496" t="str">
        <f>""</f>
        <v/>
      </c>
      <c r="H496" t="str">
        <f>""</f>
        <v/>
      </c>
      <c r="I496" t="str">
        <f>""</f>
        <v/>
      </c>
      <c r="J496" t="str">
        <f>""</f>
        <v/>
      </c>
      <c r="K496" t="str">
        <f>""</f>
        <v/>
      </c>
      <c r="L496" t="str">
        <f>""</f>
        <v/>
      </c>
      <c r="M496" t="str">
        <f>""</f>
        <v/>
      </c>
      <c r="N496" t="str">
        <f>""</f>
        <v/>
      </c>
      <c r="O496" t="str">
        <f>""</f>
        <v/>
      </c>
      <c r="P496" t="str">
        <f>""</f>
        <v/>
      </c>
      <c r="Q496" t="str">
        <f>""</f>
        <v/>
      </c>
      <c r="R496" t="str">
        <f>""</f>
        <v/>
      </c>
      <c r="S496" t="str">
        <f>""</f>
        <v/>
      </c>
      <c r="T496" t="str">
        <f>""</f>
        <v/>
      </c>
      <c r="V496" t="str">
        <f>""</f>
        <v/>
      </c>
      <c r="W496" t="str">
        <f>""</f>
        <v/>
      </c>
      <c r="X496" t="str">
        <f>""</f>
        <v/>
      </c>
      <c r="Y496" t="str">
        <f>""</f>
        <v/>
      </c>
      <c r="Z496" t="str">
        <f>""</f>
        <v/>
      </c>
      <c r="AA496" t="str">
        <f>""</f>
        <v/>
      </c>
      <c r="AB496" t="str">
        <f>""</f>
        <v/>
      </c>
      <c r="AC496" t="str">
        <f>""</f>
        <v/>
      </c>
      <c r="AD496" t="str">
        <f>""</f>
        <v/>
      </c>
      <c r="AE496" t="str">
        <f>""</f>
        <v/>
      </c>
      <c r="AF496" t="str">
        <f>""</f>
        <v/>
      </c>
      <c r="AG496" t="str">
        <f>""</f>
        <v/>
      </c>
      <c r="AH496" t="str">
        <f>""</f>
        <v/>
      </c>
      <c r="AI496" t="str">
        <f>""</f>
        <v/>
      </c>
      <c r="AJ496" t="str">
        <f>""</f>
        <v/>
      </c>
      <c r="AK496" t="str">
        <f>""</f>
        <v/>
      </c>
      <c r="AL496" t="str">
        <f>""</f>
        <v/>
      </c>
      <c r="AM496" t="str">
        <f>""</f>
        <v/>
      </c>
      <c r="AN496" t="str">
        <f>""</f>
        <v/>
      </c>
      <c r="AO496" t="str">
        <f>""</f>
        <v/>
      </c>
      <c r="AP496" t="str">
        <f>""</f>
        <v/>
      </c>
      <c r="AQ496" t="str">
        <f>""</f>
        <v/>
      </c>
      <c r="AR496" t="str">
        <f>""</f>
        <v/>
      </c>
      <c r="AS496" t="str">
        <f>""</f>
        <v/>
      </c>
      <c r="AT496" t="str">
        <f>""</f>
        <v/>
      </c>
      <c r="AU496" t="str">
        <f>""</f>
        <v/>
      </c>
      <c r="AV496" t="str">
        <f>""</f>
        <v/>
      </c>
      <c r="AW496" t="str">
        <f>""</f>
        <v/>
      </c>
      <c r="AX496" t="str">
        <f>""</f>
        <v/>
      </c>
      <c r="AY496" t="str">
        <f>""</f>
        <v/>
      </c>
    </row>
    <row r="497" spans="1:51">
      <c r="A497" t="str">
        <f>""</f>
        <v/>
      </c>
      <c r="B497" t="str">
        <f>""</f>
        <v/>
      </c>
      <c r="C497" t="str">
        <f>""</f>
        <v/>
      </c>
      <c r="D497" t="str">
        <f>""</f>
        <v/>
      </c>
      <c r="E497" t="str">
        <f>""</f>
        <v/>
      </c>
      <c r="F497" t="str">
        <f>""</f>
        <v/>
      </c>
      <c r="G497" t="str">
        <f>""</f>
        <v/>
      </c>
      <c r="H497" t="str">
        <f>""</f>
        <v/>
      </c>
      <c r="I497" t="str">
        <f>""</f>
        <v/>
      </c>
      <c r="J497" t="str">
        <f>""</f>
        <v/>
      </c>
      <c r="K497" t="str">
        <f>""</f>
        <v/>
      </c>
      <c r="L497" t="str">
        <f>""</f>
        <v/>
      </c>
      <c r="M497" t="str">
        <f>""</f>
        <v/>
      </c>
      <c r="N497" t="str">
        <f>""</f>
        <v/>
      </c>
      <c r="O497" t="str">
        <f>""</f>
        <v/>
      </c>
      <c r="P497" t="str">
        <f>""</f>
        <v/>
      </c>
      <c r="Q497" t="str">
        <f>""</f>
        <v/>
      </c>
      <c r="R497" t="str">
        <f>""</f>
        <v/>
      </c>
      <c r="S497" t="str">
        <f>""</f>
        <v/>
      </c>
      <c r="T497" t="str">
        <f>""</f>
        <v/>
      </c>
      <c r="V497" t="str">
        <f>""</f>
        <v/>
      </c>
      <c r="W497" t="str">
        <f>""</f>
        <v/>
      </c>
      <c r="X497" t="str">
        <f>""</f>
        <v/>
      </c>
      <c r="Y497" t="str">
        <f>""</f>
        <v/>
      </c>
      <c r="Z497" t="str">
        <f>""</f>
        <v/>
      </c>
      <c r="AA497" t="str">
        <f>""</f>
        <v/>
      </c>
      <c r="AB497" t="str">
        <f>""</f>
        <v/>
      </c>
      <c r="AC497" t="str">
        <f>""</f>
        <v/>
      </c>
      <c r="AD497" t="str">
        <f>""</f>
        <v/>
      </c>
      <c r="AE497" t="str">
        <f>""</f>
        <v/>
      </c>
      <c r="AF497" t="str">
        <f>""</f>
        <v/>
      </c>
      <c r="AG497" t="str">
        <f>""</f>
        <v/>
      </c>
      <c r="AH497" t="str">
        <f>""</f>
        <v/>
      </c>
      <c r="AI497" t="str">
        <f>""</f>
        <v/>
      </c>
      <c r="AJ497" t="str">
        <f>""</f>
        <v/>
      </c>
      <c r="AK497" t="str">
        <f>""</f>
        <v/>
      </c>
      <c r="AL497" t="str">
        <f>""</f>
        <v/>
      </c>
      <c r="AM497" t="str">
        <f>""</f>
        <v/>
      </c>
      <c r="AN497" t="str">
        <f>""</f>
        <v/>
      </c>
      <c r="AO497" t="str">
        <f>""</f>
        <v/>
      </c>
      <c r="AP497" t="str">
        <f>""</f>
        <v/>
      </c>
      <c r="AQ497" t="str">
        <f>""</f>
        <v/>
      </c>
      <c r="AR497" t="str">
        <f>""</f>
        <v/>
      </c>
      <c r="AS497" t="str">
        <f>""</f>
        <v/>
      </c>
      <c r="AT497" t="str">
        <f>""</f>
        <v/>
      </c>
      <c r="AU497" t="str">
        <f>""</f>
        <v/>
      </c>
      <c r="AV497" t="str">
        <f>""</f>
        <v/>
      </c>
      <c r="AW497" t="str">
        <f>""</f>
        <v/>
      </c>
      <c r="AX497" t="str">
        <f>""</f>
        <v/>
      </c>
      <c r="AY497" t="str">
        <f>""</f>
        <v/>
      </c>
    </row>
    <row r="498" spans="1:51">
      <c r="A498" t="str">
        <f>""</f>
        <v/>
      </c>
      <c r="B498" t="str">
        <f>""</f>
        <v/>
      </c>
      <c r="C498" t="str">
        <f>""</f>
        <v/>
      </c>
      <c r="D498" t="str">
        <f>""</f>
        <v/>
      </c>
      <c r="E498" t="str">
        <f>""</f>
        <v/>
      </c>
      <c r="F498" t="str">
        <f>""</f>
        <v/>
      </c>
      <c r="G498" t="str">
        <f>""</f>
        <v/>
      </c>
      <c r="H498" t="str">
        <f>""</f>
        <v/>
      </c>
      <c r="I498" t="str">
        <f>""</f>
        <v/>
      </c>
      <c r="J498" t="str">
        <f>""</f>
        <v/>
      </c>
      <c r="K498" t="str">
        <f>""</f>
        <v/>
      </c>
      <c r="L498" t="str">
        <f>""</f>
        <v/>
      </c>
      <c r="M498" t="str">
        <f>""</f>
        <v/>
      </c>
      <c r="N498" t="str">
        <f>""</f>
        <v/>
      </c>
      <c r="O498" t="str">
        <f>""</f>
        <v/>
      </c>
      <c r="P498" t="str">
        <f>""</f>
        <v/>
      </c>
      <c r="Q498" t="str">
        <f>""</f>
        <v/>
      </c>
      <c r="R498" t="str">
        <f>""</f>
        <v/>
      </c>
      <c r="S498" t="str">
        <f>""</f>
        <v/>
      </c>
      <c r="T498" t="str">
        <f>""</f>
        <v/>
      </c>
      <c r="V498" t="str">
        <f>""</f>
        <v/>
      </c>
      <c r="W498" t="str">
        <f>""</f>
        <v/>
      </c>
      <c r="X498" t="str">
        <f>""</f>
        <v/>
      </c>
      <c r="Y498" t="str">
        <f>""</f>
        <v/>
      </c>
      <c r="Z498" t="str">
        <f>""</f>
        <v/>
      </c>
      <c r="AA498" t="str">
        <f>""</f>
        <v/>
      </c>
      <c r="AB498" t="str">
        <f>""</f>
        <v/>
      </c>
      <c r="AC498" t="str">
        <f>""</f>
        <v/>
      </c>
      <c r="AD498" t="str">
        <f>""</f>
        <v/>
      </c>
      <c r="AE498" t="str">
        <f>""</f>
        <v/>
      </c>
      <c r="AF498" t="str">
        <f>""</f>
        <v/>
      </c>
      <c r="AG498" t="str">
        <f>""</f>
        <v/>
      </c>
      <c r="AH498" t="str">
        <f>""</f>
        <v/>
      </c>
      <c r="AI498" t="str">
        <f>""</f>
        <v/>
      </c>
      <c r="AJ498" t="str">
        <f>""</f>
        <v/>
      </c>
      <c r="AK498" t="str">
        <f>""</f>
        <v/>
      </c>
      <c r="AL498" t="str">
        <f>""</f>
        <v/>
      </c>
      <c r="AM498" t="str">
        <f>""</f>
        <v/>
      </c>
      <c r="AN498" t="str">
        <f>""</f>
        <v/>
      </c>
      <c r="AO498" t="str">
        <f>""</f>
        <v/>
      </c>
      <c r="AP498" t="str">
        <f>""</f>
        <v/>
      </c>
      <c r="AQ498" t="str">
        <f>""</f>
        <v/>
      </c>
      <c r="AR498" t="str">
        <f>""</f>
        <v/>
      </c>
      <c r="AS498" t="str">
        <f>""</f>
        <v/>
      </c>
      <c r="AT498" t="str">
        <f>""</f>
        <v/>
      </c>
      <c r="AU498" t="str">
        <f>""</f>
        <v/>
      </c>
      <c r="AV498" t="str">
        <f>""</f>
        <v/>
      </c>
      <c r="AW498" t="str">
        <f>""</f>
        <v/>
      </c>
      <c r="AX498" t="str">
        <f>""</f>
        <v/>
      </c>
      <c r="AY498" t="str">
        <f>""</f>
        <v/>
      </c>
    </row>
    <row r="499" spans="1:51">
      <c r="A499" t="str">
        <f>""</f>
        <v/>
      </c>
      <c r="B499" t="str">
        <f>""</f>
        <v/>
      </c>
      <c r="C499" t="str">
        <f>""</f>
        <v/>
      </c>
      <c r="D499" t="str">
        <f>""</f>
        <v/>
      </c>
      <c r="E499" t="str">
        <f>""</f>
        <v/>
      </c>
      <c r="F499" t="str">
        <f>""</f>
        <v/>
      </c>
      <c r="G499" t="str">
        <f>""</f>
        <v/>
      </c>
      <c r="H499" t="str">
        <f>""</f>
        <v/>
      </c>
      <c r="I499" t="str">
        <f>""</f>
        <v/>
      </c>
      <c r="J499" t="str">
        <f>""</f>
        <v/>
      </c>
      <c r="K499" t="str">
        <f>""</f>
        <v/>
      </c>
      <c r="L499" t="str">
        <f>""</f>
        <v/>
      </c>
      <c r="M499" t="str">
        <f>""</f>
        <v/>
      </c>
      <c r="N499" t="str">
        <f>""</f>
        <v/>
      </c>
      <c r="O499" t="str">
        <f>""</f>
        <v/>
      </c>
      <c r="P499" t="str">
        <f>""</f>
        <v/>
      </c>
      <c r="Q499" t="str">
        <f>""</f>
        <v/>
      </c>
      <c r="R499" t="str">
        <f>""</f>
        <v/>
      </c>
      <c r="S499" t="str">
        <f>""</f>
        <v/>
      </c>
      <c r="T499" t="str">
        <f>""</f>
        <v/>
      </c>
      <c r="V499" t="str">
        <f>""</f>
        <v/>
      </c>
      <c r="W499" t="str">
        <f>""</f>
        <v/>
      </c>
      <c r="X499" t="str">
        <f>""</f>
        <v/>
      </c>
      <c r="Y499" t="str">
        <f>""</f>
        <v/>
      </c>
      <c r="Z499" t="str">
        <f>""</f>
        <v/>
      </c>
      <c r="AA499" t="str">
        <f>""</f>
        <v/>
      </c>
      <c r="AB499" t="str">
        <f>""</f>
        <v/>
      </c>
      <c r="AC499" t="str">
        <f>""</f>
        <v/>
      </c>
      <c r="AD499" t="str">
        <f>""</f>
        <v/>
      </c>
      <c r="AE499" t="str">
        <f>""</f>
        <v/>
      </c>
      <c r="AF499" t="str">
        <f>""</f>
        <v/>
      </c>
      <c r="AG499" t="str">
        <f>""</f>
        <v/>
      </c>
      <c r="AH499" t="str">
        <f>""</f>
        <v/>
      </c>
      <c r="AI499" t="str">
        <f>""</f>
        <v/>
      </c>
      <c r="AJ499" t="str">
        <f>""</f>
        <v/>
      </c>
      <c r="AK499" t="str">
        <f>""</f>
        <v/>
      </c>
      <c r="AL499" t="str">
        <f>""</f>
        <v/>
      </c>
      <c r="AM499" t="str">
        <f>""</f>
        <v/>
      </c>
      <c r="AN499" t="str">
        <f>""</f>
        <v/>
      </c>
      <c r="AO499" t="str">
        <f>""</f>
        <v/>
      </c>
      <c r="AP499" t="str">
        <f>""</f>
        <v/>
      </c>
      <c r="AQ499" t="str">
        <f>""</f>
        <v/>
      </c>
      <c r="AR499" t="str">
        <f>""</f>
        <v/>
      </c>
      <c r="AS499" t="str">
        <f>""</f>
        <v/>
      </c>
      <c r="AT499" t="str">
        <f>""</f>
        <v/>
      </c>
      <c r="AU499" t="str">
        <f>""</f>
        <v/>
      </c>
      <c r="AV499" t="str">
        <f>""</f>
        <v/>
      </c>
      <c r="AW499" t="str">
        <f>""</f>
        <v/>
      </c>
      <c r="AX499" t="str">
        <f>""</f>
        <v/>
      </c>
      <c r="AY499" t="str">
        <f>""</f>
        <v/>
      </c>
    </row>
    <row r="500" spans="1:51">
      <c r="A500" t="str">
        <f>""</f>
        <v/>
      </c>
      <c r="B500" t="str">
        <f>""</f>
        <v/>
      </c>
      <c r="C500" t="str">
        <f>""</f>
        <v/>
      </c>
      <c r="D500" t="str">
        <f>""</f>
        <v/>
      </c>
      <c r="E500" t="str">
        <f>""</f>
        <v/>
      </c>
      <c r="F500" t="str">
        <f>""</f>
        <v/>
      </c>
      <c r="G500" t="str">
        <f>""</f>
        <v/>
      </c>
      <c r="H500" t="str">
        <f>""</f>
        <v/>
      </c>
      <c r="I500" t="str">
        <f>""</f>
        <v/>
      </c>
      <c r="J500" t="str">
        <f>""</f>
        <v/>
      </c>
      <c r="K500" t="str">
        <f>""</f>
        <v/>
      </c>
      <c r="L500" t="str">
        <f>""</f>
        <v/>
      </c>
      <c r="M500" t="str">
        <f>""</f>
        <v/>
      </c>
      <c r="N500" t="str">
        <f>""</f>
        <v/>
      </c>
      <c r="O500" t="str">
        <f>""</f>
        <v/>
      </c>
      <c r="P500" t="str">
        <f>""</f>
        <v/>
      </c>
      <c r="Q500" t="str">
        <f>""</f>
        <v/>
      </c>
      <c r="R500" t="str">
        <f>""</f>
        <v/>
      </c>
      <c r="S500" t="str">
        <f>""</f>
        <v/>
      </c>
      <c r="T500" t="str">
        <f>""</f>
        <v/>
      </c>
      <c r="V500" t="str">
        <f>""</f>
        <v/>
      </c>
      <c r="W500" t="str">
        <f>""</f>
        <v/>
      </c>
      <c r="X500" t="str">
        <f>""</f>
        <v/>
      </c>
      <c r="Y500" t="str">
        <f>""</f>
        <v/>
      </c>
      <c r="Z500" t="str">
        <f>""</f>
        <v/>
      </c>
      <c r="AA500" t="str">
        <f>""</f>
        <v/>
      </c>
      <c r="AB500" t="str">
        <f>""</f>
        <v/>
      </c>
      <c r="AC500" t="str">
        <f>""</f>
        <v/>
      </c>
      <c r="AD500" t="str">
        <f>""</f>
        <v/>
      </c>
      <c r="AE500" t="str">
        <f>""</f>
        <v/>
      </c>
      <c r="AF500" t="str">
        <f>""</f>
        <v/>
      </c>
      <c r="AG500" t="str">
        <f>""</f>
        <v/>
      </c>
      <c r="AH500" t="str">
        <f>""</f>
        <v/>
      </c>
      <c r="AI500" t="str">
        <f>""</f>
        <v/>
      </c>
      <c r="AJ500" t="str">
        <f>""</f>
        <v/>
      </c>
      <c r="AK500" t="str">
        <f>""</f>
        <v/>
      </c>
      <c r="AL500" t="str">
        <f>""</f>
        <v/>
      </c>
      <c r="AM500" t="str">
        <f>""</f>
        <v/>
      </c>
      <c r="AN500" t="str">
        <f>""</f>
        <v/>
      </c>
      <c r="AO500" t="str">
        <f>""</f>
        <v/>
      </c>
      <c r="AP500" t="str">
        <f>""</f>
        <v/>
      </c>
      <c r="AQ500" t="str">
        <f>""</f>
        <v/>
      </c>
      <c r="AR500" t="str">
        <f>""</f>
        <v/>
      </c>
      <c r="AS500" t="str">
        <f>""</f>
        <v/>
      </c>
      <c r="AT500" t="str">
        <f>""</f>
        <v/>
      </c>
      <c r="AU500" t="str">
        <f>""</f>
        <v/>
      </c>
      <c r="AV500" t="str">
        <f>""</f>
        <v/>
      </c>
      <c r="AW500" t="str">
        <f>""</f>
        <v/>
      </c>
      <c r="AX500" t="str">
        <f>""</f>
        <v/>
      </c>
      <c r="AY500" t="str">
        <f>""</f>
        <v/>
      </c>
    </row>
    <row r="501" spans="1:51">
      <c r="A501" t="str">
        <f>""</f>
        <v/>
      </c>
      <c r="B501" t="str">
        <f>""</f>
        <v/>
      </c>
      <c r="C501" t="str">
        <f>""</f>
        <v/>
      </c>
      <c r="D501" t="str">
        <f>""</f>
        <v/>
      </c>
      <c r="E501" t="str">
        <f>""</f>
        <v/>
      </c>
      <c r="F501" t="str">
        <f>""</f>
        <v/>
      </c>
      <c r="G501" t="str">
        <f>""</f>
        <v/>
      </c>
      <c r="H501" t="str">
        <f>""</f>
        <v/>
      </c>
      <c r="I501" t="str">
        <f>""</f>
        <v/>
      </c>
      <c r="J501" t="str">
        <f>""</f>
        <v/>
      </c>
      <c r="K501" t="str">
        <f>""</f>
        <v/>
      </c>
      <c r="L501" t="str">
        <f>""</f>
        <v/>
      </c>
      <c r="M501" t="str">
        <f>""</f>
        <v/>
      </c>
      <c r="N501" t="str">
        <f>""</f>
        <v/>
      </c>
      <c r="O501" t="str">
        <f>""</f>
        <v/>
      </c>
      <c r="P501" t="str">
        <f>""</f>
        <v/>
      </c>
      <c r="Q501" t="str">
        <f>""</f>
        <v/>
      </c>
      <c r="R501" t="str">
        <f>""</f>
        <v/>
      </c>
      <c r="S501" t="str">
        <f>""</f>
        <v/>
      </c>
      <c r="T501" t="str">
        <f>""</f>
        <v/>
      </c>
      <c r="V501" t="str">
        <f>""</f>
        <v/>
      </c>
      <c r="W501" t="str">
        <f>""</f>
        <v/>
      </c>
      <c r="X501" t="str">
        <f>""</f>
        <v/>
      </c>
      <c r="Y501" t="str">
        <f>""</f>
        <v/>
      </c>
      <c r="Z501" t="str">
        <f>""</f>
        <v/>
      </c>
      <c r="AA501" t="str">
        <f>""</f>
        <v/>
      </c>
      <c r="AB501" t="str">
        <f>""</f>
        <v/>
      </c>
      <c r="AC501" t="str">
        <f>""</f>
        <v/>
      </c>
      <c r="AD501" t="str">
        <f>""</f>
        <v/>
      </c>
      <c r="AE501" t="str">
        <f>""</f>
        <v/>
      </c>
      <c r="AF501" t="str">
        <f>""</f>
        <v/>
      </c>
      <c r="AG501" t="str">
        <f>""</f>
        <v/>
      </c>
      <c r="AH501" t="str">
        <f>""</f>
        <v/>
      </c>
      <c r="AI501" t="str">
        <f>""</f>
        <v/>
      </c>
      <c r="AJ501" t="str">
        <f>""</f>
        <v/>
      </c>
      <c r="AK501" t="str">
        <f>""</f>
        <v/>
      </c>
      <c r="AL501" t="str">
        <f>""</f>
        <v/>
      </c>
      <c r="AM501" t="str">
        <f>""</f>
        <v/>
      </c>
      <c r="AN501" t="str">
        <f>""</f>
        <v/>
      </c>
      <c r="AO501" t="str">
        <f>""</f>
        <v/>
      </c>
      <c r="AP501" t="str">
        <f>""</f>
        <v/>
      </c>
      <c r="AQ501" t="str">
        <f>""</f>
        <v/>
      </c>
      <c r="AR501" t="str">
        <f>""</f>
        <v/>
      </c>
      <c r="AS501" t="str">
        <f>""</f>
        <v/>
      </c>
      <c r="AT501" t="str">
        <f>""</f>
        <v/>
      </c>
      <c r="AU501" t="str">
        <f>""</f>
        <v/>
      </c>
      <c r="AV501" t="str">
        <f>""</f>
        <v/>
      </c>
      <c r="AW501" t="str">
        <f>""</f>
        <v/>
      </c>
      <c r="AX501" t="str">
        <f>""</f>
        <v/>
      </c>
      <c r="AY501" t="str">
        <f>""</f>
        <v/>
      </c>
    </row>
    <row r="502" spans="1:51">
      <c r="A502" t="str">
        <f>""</f>
        <v/>
      </c>
      <c r="B502" t="str">
        <f>""</f>
        <v/>
      </c>
      <c r="C502" t="str">
        <f>""</f>
        <v/>
      </c>
      <c r="D502" t="str">
        <f>""</f>
        <v/>
      </c>
      <c r="E502" t="str">
        <f>""</f>
        <v/>
      </c>
      <c r="F502" t="str">
        <f>""</f>
        <v/>
      </c>
      <c r="G502" t="str">
        <f>""</f>
        <v/>
      </c>
      <c r="H502" t="str">
        <f>""</f>
        <v/>
      </c>
      <c r="I502" t="str">
        <f>""</f>
        <v/>
      </c>
      <c r="J502" t="str">
        <f>""</f>
        <v/>
      </c>
      <c r="K502" t="str">
        <f>""</f>
        <v/>
      </c>
      <c r="L502" t="str">
        <f>""</f>
        <v/>
      </c>
      <c r="M502" t="str">
        <f>""</f>
        <v/>
      </c>
      <c r="N502" t="str">
        <f>""</f>
        <v/>
      </c>
      <c r="O502" t="str">
        <f>""</f>
        <v/>
      </c>
      <c r="P502" t="str">
        <f>""</f>
        <v/>
      </c>
      <c r="Q502" t="str">
        <f>""</f>
        <v/>
      </c>
      <c r="R502" t="str">
        <f>""</f>
        <v/>
      </c>
      <c r="S502" t="str">
        <f>""</f>
        <v/>
      </c>
      <c r="T502" t="str">
        <f>""</f>
        <v/>
      </c>
      <c r="V502" t="str">
        <f>""</f>
        <v/>
      </c>
      <c r="W502" t="str">
        <f>""</f>
        <v/>
      </c>
      <c r="X502" t="str">
        <f>""</f>
        <v/>
      </c>
      <c r="Y502" t="str">
        <f>""</f>
        <v/>
      </c>
      <c r="Z502" t="str">
        <f>""</f>
        <v/>
      </c>
      <c r="AA502" t="str">
        <f>""</f>
        <v/>
      </c>
      <c r="AB502" t="str">
        <f>""</f>
        <v/>
      </c>
      <c r="AC502" t="str">
        <f>""</f>
        <v/>
      </c>
      <c r="AD502" t="str">
        <f>""</f>
        <v/>
      </c>
      <c r="AE502" t="str">
        <f>""</f>
        <v/>
      </c>
      <c r="AF502" t="str">
        <f>""</f>
        <v/>
      </c>
      <c r="AG502" t="str">
        <f>""</f>
        <v/>
      </c>
      <c r="AH502" t="str">
        <f>""</f>
        <v/>
      </c>
      <c r="AI502" t="str">
        <f>""</f>
        <v/>
      </c>
      <c r="AJ502" t="str">
        <f>""</f>
        <v/>
      </c>
      <c r="AK502" t="str">
        <f>""</f>
        <v/>
      </c>
      <c r="AL502" t="str">
        <f>""</f>
        <v/>
      </c>
      <c r="AM502" t="str">
        <f>""</f>
        <v/>
      </c>
      <c r="AN502" t="str">
        <f>""</f>
        <v/>
      </c>
      <c r="AO502" t="str">
        <f>""</f>
        <v/>
      </c>
      <c r="AP502" t="str">
        <f>""</f>
        <v/>
      </c>
      <c r="AQ502" t="str">
        <f>""</f>
        <v/>
      </c>
      <c r="AR502" t="str">
        <f>""</f>
        <v/>
      </c>
      <c r="AS502" t="str">
        <f>""</f>
        <v/>
      </c>
      <c r="AT502" t="str">
        <f>""</f>
        <v/>
      </c>
      <c r="AU502" t="str">
        <f>""</f>
        <v/>
      </c>
      <c r="AV502" t="str">
        <f>""</f>
        <v/>
      </c>
      <c r="AW502" t="str">
        <f>""</f>
        <v/>
      </c>
      <c r="AX502" t="str">
        <f>""</f>
        <v/>
      </c>
      <c r="AY502" t="str">
        <f>""</f>
        <v/>
      </c>
    </row>
    <row r="503" spans="1:51">
      <c r="A503" t="str">
        <f>""</f>
        <v/>
      </c>
      <c r="B503" t="str">
        <f>""</f>
        <v/>
      </c>
      <c r="C503" t="str">
        <f>""</f>
        <v/>
      </c>
      <c r="D503" t="str">
        <f>""</f>
        <v/>
      </c>
      <c r="E503" t="str">
        <f>""</f>
        <v/>
      </c>
      <c r="F503" t="str">
        <f>""</f>
        <v/>
      </c>
      <c r="G503" t="str">
        <f>""</f>
        <v/>
      </c>
      <c r="H503" t="str">
        <f>""</f>
        <v/>
      </c>
      <c r="I503" t="str">
        <f>""</f>
        <v/>
      </c>
      <c r="J503" t="str">
        <f>""</f>
        <v/>
      </c>
      <c r="K503" t="str">
        <f>""</f>
        <v/>
      </c>
      <c r="L503" t="str">
        <f>""</f>
        <v/>
      </c>
      <c r="M503" t="str">
        <f>""</f>
        <v/>
      </c>
      <c r="N503" t="str">
        <f>""</f>
        <v/>
      </c>
      <c r="O503" t="str">
        <f>""</f>
        <v/>
      </c>
      <c r="P503" t="str">
        <f>""</f>
        <v/>
      </c>
      <c r="Q503" t="str">
        <f>""</f>
        <v/>
      </c>
      <c r="R503" t="str">
        <f>""</f>
        <v/>
      </c>
      <c r="S503" t="str">
        <f>""</f>
        <v/>
      </c>
      <c r="T503" t="str">
        <f>""</f>
        <v/>
      </c>
      <c r="V503" t="str">
        <f>""</f>
        <v/>
      </c>
      <c r="W503" t="str">
        <f>""</f>
        <v/>
      </c>
      <c r="X503" t="str">
        <f>""</f>
        <v/>
      </c>
      <c r="Y503" t="str">
        <f>""</f>
        <v/>
      </c>
      <c r="Z503" t="str">
        <f>""</f>
        <v/>
      </c>
      <c r="AA503" t="str">
        <f>""</f>
        <v/>
      </c>
      <c r="AB503" t="str">
        <f>""</f>
        <v/>
      </c>
      <c r="AC503" t="str">
        <f>""</f>
        <v/>
      </c>
      <c r="AD503" t="str">
        <f>""</f>
        <v/>
      </c>
      <c r="AE503" t="str">
        <f>""</f>
        <v/>
      </c>
      <c r="AF503" t="str">
        <f>""</f>
        <v/>
      </c>
      <c r="AG503" t="str">
        <f>""</f>
        <v/>
      </c>
      <c r="AH503" t="str">
        <f>""</f>
        <v/>
      </c>
      <c r="AI503" t="str">
        <f>""</f>
        <v/>
      </c>
      <c r="AJ503" t="str">
        <f>""</f>
        <v/>
      </c>
      <c r="AK503" t="str">
        <f>""</f>
        <v/>
      </c>
      <c r="AL503" t="str">
        <f>""</f>
        <v/>
      </c>
      <c r="AM503" t="str">
        <f>""</f>
        <v/>
      </c>
      <c r="AN503" t="str">
        <f>""</f>
        <v/>
      </c>
      <c r="AO503" t="str">
        <f>""</f>
        <v/>
      </c>
      <c r="AP503" t="str">
        <f>""</f>
        <v/>
      </c>
      <c r="AQ503" t="str">
        <f>""</f>
        <v/>
      </c>
      <c r="AR503" t="str">
        <f>""</f>
        <v/>
      </c>
      <c r="AS503" t="str">
        <f>""</f>
        <v/>
      </c>
      <c r="AT503" t="str">
        <f>""</f>
        <v/>
      </c>
      <c r="AU503" t="str">
        <f>""</f>
        <v/>
      </c>
      <c r="AV503" t="str">
        <f>""</f>
        <v/>
      </c>
      <c r="AW503" t="str">
        <f>""</f>
        <v/>
      </c>
      <c r="AX503" t="str">
        <f>""</f>
        <v/>
      </c>
      <c r="AY503" t="str">
        <f>""</f>
        <v/>
      </c>
    </row>
    <row r="504" spans="1:51">
      <c r="A504" t="str">
        <f>""</f>
        <v/>
      </c>
      <c r="B504" t="str">
        <f>""</f>
        <v/>
      </c>
      <c r="C504" t="str">
        <f>""</f>
        <v/>
      </c>
      <c r="D504" t="str">
        <f>""</f>
        <v/>
      </c>
      <c r="E504" t="str">
        <f>""</f>
        <v/>
      </c>
      <c r="F504" t="str">
        <f>""</f>
        <v/>
      </c>
      <c r="G504" t="str">
        <f>""</f>
        <v/>
      </c>
      <c r="H504" t="str">
        <f>""</f>
        <v/>
      </c>
      <c r="I504" t="str">
        <f>""</f>
        <v/>
      </c>
      <c r="J504" t="str">
        <f>""</f>
        <v/>
      </c>
      <c r="K504" t="str">
        <f>""</f>
        <v/>
      </c>
      <c r="L504" t="str">
        <f>""</f>
        <v/>
      </c>
      <c r="M504" t="str">
        <f>""</f>
        <v/>
      </c>
      <c r="N504" t="str">
        <f>""</f>
        <v/>
      </c>
      <c r="O504" t="str">
        <f>""</f>
        <v/>
      </c>
      <c r="P504" t="str">
        <f>""</f>
        <v/>
      </c>
      <c r="Q504" t="str">
        <f>""</f>
        <v/>
      </c>
      <c r="R504" t="str">
        <f>""</f>
        <v/>
      </c>
      <c r="S504" t="str">
        <f>""</f>
        <v/>
      </c>
      <c r="T504" t="str">
        <f>""</f>
        <v/>
      </c>
      <c r="V504" t="str">
        <f>""</f>
        <v/>
      </c>
      <c r="W504" t="str">
        <f>""</f>
        <v/>
      </c>
      <c r="X504" t="str">
        <f>""</f>
        <v/>
      </c>
      <c r="Y504" t="str">
        <f>""</f>
        <v/>
      </c>
      <c r="Z504" t="str">
        <f>""</f>
        <v/>
      </c>
      <c r="AA504" t="str">
        <f>""</f>
        <v/>
      </c>
      <c r="AB504" t="str">
        <f>""</f>
        <v/>
      </c>
      <c r="AC504" t="str">
        <f>""</f>
        <v/>
      </c>
      <c r="AD504" t="str">
        <f>""</f>
        <v/>
      </c>
      <c r="AE504" t="str">
        <f>""</f>
        <v/>
      </c>
      <c r="AF504" t="str">
        <f>""</f>
        <v/>
      </c>
      <c r="AG504" t="str">
        <f>""</f>
        <v/>
      </c>
      <c r="AH504" t="str">
        <f>""</f>
        <v/>
      </c>
      <c r="AI504" t="str">
        <f>""</f>
        <v/>
      </c>
      <c r="AJ504" t="str">
        <f>""</f>
        <v/>
      </c>
      <c r="AK504" t="str">
        <f>""</f>
        <v/>
      </c>
      <c r="AL504" t="str">
        <f>""</f>
        <v/>
      </c>
      <c r="AM504" t="str">
        <f>""</f>
        <v/>
      </c>
      <c r="AN504" t="str">
        <f>""</f>
        <v/>
      </c>
      <c r="AO504" t="str">
        <f>""</f>
        <v/>
      </c>
      <c r="AP504" t="str">
        <f>""</f>
        <v/>
      </c>
      <c r="AQ504" t="str">
        <f>""</f>
        <v/>
      </c>
      <c r="AR504" t="str">
        <f>""</f>
        <v/>
      </c>
      <c r="AS504" t="str">
        <f>""</f>
        <v/>
      </c>
      <c r="AT504" t="str">
        <f>""</f>
        <v/>
      </c>
      <c r="AU504" t="str">
        <f>""</f>
        <v/>
      </c>
      <c r="AV504" t="str">
        <f>""</f>
        <v/>
      </c>
      <c r="AW504" t="str">
        <f>""</f>
        <v/>
      </c>
      <c r="AX504" t="str">
        <f>""</f>
        <v/>
      </c>
      <c r="AY504" t="str">
        <f>""</f>
        <v/>
      </c>
    </row>
    <row r="505" spans="1:51">
      <c r="A505" t="str">
        <f>""</f>
        <v/>
      </c>
      <c r="B505" t="str">
        <f>""</f>
        <v/>
      </c>
      <c r="C505" t="str">
        <f>""</f>
        <v/>
      </c>
      <c r="D505" t="str">
        <f>""</f>
        <v/>
      </c>
      <c r="E505" t="str">
        <f>""</f>
        <v/>
      </c>
      <c r="F505" t="str">
        <f>""</f>
        <v/>
      </c>
      <c r="G505" t="str">
        <f>""</f>
        <v/>
      </c>
      <c r="H505" t="str">
        <f>""</f>
        <v/>
      </c>
      <c r="I505" t="str">
        <f>""</f>
        <v/>
      </c>
      <c r="J505" t="str">
        <f>""</f>
        <v/>
      </c>
      <c r="K505" t="str">
        <f>""</f>
        <v/>
      </c>
      <c r="L505" t="str">
        <f>""</f>
        <v/>
      </c>
      <c r="M505" t="str">
        <f>""</f>
        <v/>
      </c>
      <c r="N505" t="str">
        <f>""</f>
        <v/>
      </c>
      <c r="O505" t="str">
        <f>""</f>
        <v/>
      </c>
      <c r="P505" t="str">
        <f>""</f>
        <v/>
      </c>
      <c r="Q505" t="str">
        <f>""</f>
        <v/>
      </c>
      <c r="R505" t="str">
        <f>""</f>
        <v/>
      </c>
      <c r="S505" t="str">
        <f>""</f>
        <v/>
      </c>
      <c r="T505" t="str">
        <f>""</f>
        <v/>
      </c>
      <c r="V505" t="str">
        <f>""</f>
        <v/>
      </c>
      <c r="W505" t="str">
        <f>""</f>
        <v/>
      </c>
      <c r="X505" t="str">
        <f>""</f>
        <v/>
      </c>
      <c r="Y505" t="str">
        <f>""</f>
        <v/>
      </c>
      <c r="Z505" t="str">
        <f>""</f>
        <v/>
      </c>
      <c r="AA505" t="str">
        <f>""</f>
        <v/>
      </c>
      <c r="AB505" t="str">
        <f>""</f>
        <v/>
      </c>
      <c r="AC505" t="str">
        <f>""</f>
        <v/>
      </c>
      <c r="AD505" t="str">
        <f>""</f>
        <v/>
      </c>
      <c r="AE505" t="str">
        <f>""</f>
        <v/>
      </c>
      <c r="AF505" t="str">
        <f>""</f>
        <v/>
      </c>
      <c r="AG505" t="str">
        <f>""</f>
        <v/>
      </c>
      <c r="AH505" t="str">
        <f>""</f>
        <v/>
      </c>
      <c r="AI505" t="str">
        <f>""</f>
        <v/>
      </c>
      <c r="AJ505" t="str">
        <f>""</f>
        <v/>
      </c>
      <c r="AK505" t="str">
        <f>""</f>
        <v/>
      </c>
      <c r="AL505" t="str">
        <f>""</f>
        <v/>
      </c>
      <c r="AM505" t="str">
        <f>""</f>
        <v/>
      </c>
      <c r="AN505" t="str">
        <f>""</f>
        <v/>
      </c>
      <c r="AO505" t="str">
        <f>""</f>
        <v/>
      </c>
      <c r="AP505" t="str">
        <f>""</f>
        <v/>
      </c>
      <c r="AQ505" t="str">
        <f>""</f>
        <v/>
      </c>
      <c r="AR505" t="str">
        <f>""</f>
        <v/>
      </c>
      <c r="AS505" t="str">
        <f>""</f>
        <v/>
      </c>
      <c r="AT505" t="str">
        <f>""</f>
        <v/>
      </c>
      <c r="AU505" t="str">
        <f>""</f>
        <v/>
      </c>
      <c r="AV505" t="str">
        <f>""</f>
        <v/>
      </c>
      <c r="AW505" t="str">
        <f>""</f>
        <v/>
      </c>
      <c r="AX505" t="str">
        <f>""</f>
        <v/>
      </c>
      <c r="AY505" t="str">
        <f>""</f>
        <v/>
      </c>
    </row>
    <row r="506" spans="1:51">
      <c r="A506" t="str">
        <f>""</f>
        <v/>
      </c>
      <c r="B506" t="str">
        <f>""</f>
        <v/>
      </c>
      <c r="C506" t="str">
        <f>""</f>
        <v/>
      </c>
      <c r="D506" t="str">
        <f>""</f>
        <v/>
      </c>
      <c r="E506" t="str">
        <f>""</f>
        <v/>
      </c>
      <c r="F506" t="str">
        <f>""</f>
        <v/>
      </c>
      <c r="G506" t="str">
        <f>""</f>
        <v/>
      </c>
      <c r="H506" t="str">
        <f>""</f>
        <v/>
      </c>
      <c r="I506" t="str">
        <f>""</f>
        <v/>
      </c>
      <c r="J506" t="str">
        <f>""</f>
        <v/>
      </c>
      <c r="K506" t="str">
        <f>""</f>
        <v/>
      </c>
      <c r="L506" t="str">
        <f>""</f>
        <v/>
      </c>
      <c r="M506" t="str">
        <f>""</f>
        <v/>
      </c>
      <c r="N506" t="str">
        <f>""</f>
        <v/>
      </c>
      <c r="O506" t="str">
        <f>""</f>
        <v/>
      </c>
      <c r="P506" t="str">
        <f>""</f>
        <v/>
      </c>
      <c r="Q506" t="str">
        <f>""</f>
        <v/>
      </c>
      <c r="R506" t="str">
        <f>""</f>
        <v/>
      </c>
      <c r="S506" t="str">
        <f>""</f>
        <v/>
      </c>
      <c r="T506" t="str">
        <f>""</f>
        <v/>
      </c>
      <c r="V506" t="str">
        <f>""</f>
        <v/>
      </c>
      <c r="W506" t="str">
        <f>""</f>
        <v/>
      </c>
      <c r="X506" t="str">
        <f>""</f>
        <v/>
      </c>
      <c r="Y506" t="str">
        <f>""</f>
        <v/>
      </c>
      <c r="Z506" t="str">
        <f>""</f>
        <v/>
      </c>
      <c r="AA506" t="str">
        <f>""</f>
        <v/>
      </c>
      <c r="AB506" t="str">
        <f>""</f>
        <v/>
      </c>
      <c r="AC506" t="str">
        <f>""</f>
        <v/>
      </c>
      <c r="AD506" t="str">
        <f>""</f>
        <v/>
      </c>
      <c r="AE506" t="str">
        <f>""</f>
        <v/>
      </c>
      <c r="AF506" t="str">
        <f>""</f>
        <v/>
      </c>
      <c r="AG506" t="str">
        <f>""</f>
        <v/>
      </c>
      <c r="AH506" t="str">
        <f>""</f>
        <v/>
      </c>
      <c r="AI506" t="str">
        <f>""</f>
        <v/>
      </c>
      <c r="AJ506" t="str">
        <f>""</f>
        <v/>
      </c>
      <c r="AK506" t="str">
        <f>""</f>
        <v/>
      </c>
      <c r="AL506" t="str">
        <f>""</f>
        <v/>
      </c>
      <c r="AM506" t="str">
        <f>""</f>
        <v/>
      </c>
      <c r="AN506" t="str">
        <f>""</f>
        <v/>
      </c>
      <c r="AO506" t="str">
        <f>""</f>
        <v/>
      </c>
      <c r="AP506" t="str">
        <f>""</f>
        <v/>
      </c>
      <c r="AQ506" t="str">
        <f>""</f>
        <v/>
      </c>
      <c r="AR506" t="str">
        <f>""</f>
        <v/>
      </c>
      <c r="AS506" t="str">
        <f>""</f>
        <v/>
      </c>
      <c r="AT506" t="str">
        <f>""</f>
        <v/>
      </c>
      <c r="AU506" t="str">
        <f>""</f>
        <v/>
      </c>
      <c r="AV506" t="str">
        <f>""</f>
        <v/>
      </c>
      <c r="AW506" t="str">
        <f>""</f>
        <v/>
      </c>
      <c r="AX506" t="str">
        <f>""</f>
        <v/>
      </c>
      <c r="AY506" t="str">
        <f>""</f>
        <v/>
      </c>
    </row>
    <row r="507" spans="1:51">
      <c r="A507" t="str">
        <f>""</f>
        <v/>
      </c>
      <c r="B507" t="str">
        <f>""</f>
        <v/>
      </c>
      <c r="C507" t="str">
        <f>""</f>
        <v/>
      </c>
      <c r="D507" t="str">
        <f>""</f>
        <v/>
      </c>
      <c r="E507" t="str">
        <f>""</f>
        <v/>
      </c>
      <c r="F507" t="str">
        <f>""</f>
        <v/>
      </c>
      <c r="G507" t="str">
        <f>""</f>
        <v/>
      </c>
      <c r="H507" t="str">
        <f>""</f>
        <v/>
      </c>
      <c r="I507" t="str">
        <f>""</f>
        <v/>
      </c>
      <c r="J507" t="str">
        <f>""</f>
        <v/>
      </c>
      <c r="K507" t="str">
        <f>""</f>
        <v/>
      </c>
      <c r="L507" t="str">
        <f>""</f>
        <v/>
      </c>
      <c r="M507" t="str">
        <f>""</f>
        <v/>
      </c>
      <c r="N507" t="str">
        <f>""</f>
        <v/>
      </c>
      <c r="O507" t="str">
        <f>""</f>
        <v/>
      </c>
      <c r="P507" t="str">
        <f>""</f>
        <v/>
      </c>
      <c r="Q507" t="str">
        <f>""</f>
        <v/>
      </c>
      <c r="R507" t="str">
        <f>""</f>
        <v/>
      </c>
      <c r="S507" t="str">
        <f>""</f>
        <v/>
      </c>
      <c r="T507" t="str">
        <f>""</f>
        <v/>
      </c>
      <c r="V507" t="str">
        <f>""</f>
        <v/>
      </c>
      <c r="W507" t="str">
        <f>""</f>
        <v/>
      </c>
      <c r="X507" t="str">
        <f>""</f>
        <v/>
      </c>
      <c r="Y507" t="str">
        <f>""</f>
        <v/>
      </c>
      <c r="Z507" t="str">
        <f>""</f>
        <v/>
      </c>
      <c r="AA507" t="str">
        <f>""</f>
        <v/>
      </c>
      <c r="AB507" t="str">
        <f>""</f>
        <v/>
      </c>
      <c r="AC507" t="str">
        <f>""</f>
        <v/>
      </c>
      <c r="AD507" t="str">
        <f>""</f>
        <v/>
      </c>
      <c r="AE507" t="str">
        <f>""</f>
        <v/>
      </c>
      <c r="AF507" t="str">
        <f>""</f>
        <v/>
      </c>
      <c r="AG507" t="str">
        <f>""</f>
        <v/>
      </c>
      <c r="AH507" t="str">
        <f>""</f>
        <v/>
      </c>
      <c r="AI507" t="str">
        <f>""</f>
        <v/>
      </c>
      <c r="AJ507" t="str">
        <f>""</f>
        <v/>
      </c>
      <c r="AK507" t="str">
        <f>""</f>
        <v/>
      </c>
      <c r="AL507" t="str">
        <f>""</f>
        <v/>
      </c>
      <c r="AM507" t="str">
        <f>""</f>
        <v/>
      </c>
      <c r="AN507" t="str">
        <f>""</f>
        <v/>
      </c>
      <c r="AO507" t="str">
        <f>""</f>
        <v/>
      </c>
      <c r="AP507" t="str">
        <f>""</f>
        <v/>
      </c>
      <c r="AQ507" t="str">
        <f>""</f>
        <v/>
      </c>
      <c r="AR507" t="str">
        <f>""</f>
        <v/>
      </c>
      <c r="AS507" t="str">
        <f>""</f>
        <v/>
      </c>
      <c r="AT507" t="str">
        <f>""</f>
        <v/>
      </c>
      <c r="AU507" t="str">
        <f>""</f>
        <v/>
      </c>
      <c r="AV507" t="str">
        <f>""</f>
        <v/>
      </c>
      <c r="AW507" t="str">
        <f>""</f>
        <v/>
      </c>
      <c r="AX507" t="str">
        <f>""</f>
        <v/>
      </c>
      <c r="AY507" t="str">
        <f>""</f>
        <v/>
      </c>
    </row>
    <row r="508" spans="1:51">
      <c r="A508" t="str">
        <f>""</f>
        <v/>
      </c>
      <c r="B508" t="str">
        <f>""</f>
        <v/>
      </c>
      <c r="C508" t="str">
        <f>""</f>
        <v/>
      </c>
      <c r="D508" t="str">
        <f>""</f>
        <v/>
      </c>
      <c r="E508" t="str">
        <f>""</f>
        <v/>
      </c>
      <c r="F508" t="str">
        <f>""</f>
        <v/>
      </c>
      <c r="G508" t="str">
        <f>""</f>
        <v/>
      </c>
      <c r="H508" t="str">
        <f>""</f>
        <v/>
      </c>
      <c r="I508" t="str">
        <f>""</f>
        <v/>
      </c>
      <c r="J508" t="str">
        <f>""</f>
        <v/>
      </c>
      <c r="K508" t="str">
        <f>""</f>
        <v/>
      </c>
      <c r="L508" t="str">
        <f>""</f>
        <v/>
      </c>
      <c r="M508" t="str">
        <f>""</f>
        <v/>
      </c>
      <c r="N508" t="str">
        <f>""</f>
        <v/>
      </c>
      <c r="O508" t="str">
        <f>""</f>
        <v/>
      </c>
      <c r="P508" t="str">
        <f>""</f>
        <v/>
      </c>
      <c r="Q508" t="str">
        <f>""</f>
        <v/>
      </c>
      <c r="R508" t="str">
        <f>""</f>
        <v/>
      </c>
      <c r="S508" t="str">
        <f>""</f>
        <v/>
      </c>
      <c r="T508" t="str">
        <f>""</f>
        <v/>
      </c>
      <c r="V508" t="str">
        <f>""</f>
        <v/>
      </c>
      <c r="W508" t="str">
        <f>""</f>
        <v/>
      </c>
      <c r="X508" t="str">
        <f>""</f>
        <v/>
      </c>
      <c r="Y508" t="str">
        <f>""</f>
        <v/>
      </c>
      <c r="Z508" t="str">
        <f>""</f>
        <v/>
      </c>
      <c r="AA508" t="str">
        <f>""</f>
        <v/>
      </c>
      <c r="AB508" t="str">
        <f>""</f>
        <v/>
      </c>
      <c r="AC508" t="str">
        <f>""</f>
        <v/>
      </c>
      <c r="AD508" t="str">
        <f>""</f>
        <v/>
      </c>
      <c r="AE508" t="str">
        <f>""</f>
        <v/>
      </c>
      <c r="AF508" t="str">
        <f>""</f>
        <v/>
      </c>
      <c r="AG508" t="str">
        <f>""</f>
        <v/>
      </c>
      <c r="AH508" t="str">
        <f>""</f>
        <v/>
      </c>
      <c r="AI508" t="str">
        <f>""</f>
        <v/>
      </c>
      <c r="AJ508" t="str">
        <f>""</f>
        <v/>
      </c>
      <c r="AK508" t="str">
        <f>""</f>
        <v/>
      </c>
      <c r="AL508" t="str">
        <f>""</f>
        <v/>
      </c>
      <c r="AM508" t="str">
        <f>""</f>
        <v/>
      </c>
      <c r="AN508" t="str">
        <f>""</f>
        <v/>
      </c>
      <c r="AO508" t="str">
        <f>""</f>
        <v/>
      </c>
      <c r="AP508" t="str">
        <f>""</f>
        <v/>
      </c>
      <c r="AQ508" t="str">
        <f>""</f>
        <v/>
      </c>
      <c r="AR508" t="str">
        <f>""</f>
        <v/>
      </c>
      <c r="AS508" t="str">
        <f>""</f>
        <v/>
      </c>
      <c r="AT508" t="str">
        <f>""</f>
        <v/>
      </c>
      <c r="AU508" t="str">
        <f>""</f>
        <v/>
      </c>
      <c r="AV508" t="str">
        <f>""</f>
        <v/>
      </c>
      <c r="AW508" t="str">
        <f>""</f>
        <v/>
      </c>
      <c r="AX508" t="str">
        <f>""</f>
        <v/>
      </c>
      <c r="AY508" t="str">
        <f>""</f>
        <v/>
      </c>
    </row>
    <row r="509" spans="1:51">
      <c r="A509" t="str">
        <f>""</f>
        <v/>
      </c>
      <c r="B509" t="str">
        <f>""</f>
        <v/>
      </c>
      <c r="C509" t="str">
        <f>""</f>
        <v/>
      </c>
      <c r="D509" t="str">
        <f>""</f>
        <v/>
      </c>
      <c r="E509" t="str">
        <f>""</f>
        <v/>
      </c>
      <c r="F509" t="str">
        <f>""</f>
        <v/>
      </c>
      <c r="G509" t="str">
        <f>""</f>
        <v/>
      </c>
      <c r="H509" t="str">
        <f>""</f>
        <v/>
      </c>
      <c r="I509" t="str">
        <f>""</f>
        <v/>
      </c>
      <c r="J509" t="str">
        <f>""</f>
        <v/>
      </c>
      <c r="K509" t="str">
        <f>""</f>
        <v/>
      </c>
      <c r="L509" t="str">
        <f>""</f>
        <v/>
      </c>
      <c r="M509" t="str">
        <f>""</f>
        <v/>
      </c>
      <c r="N509" t="str">
        <f>""</f>
        <v/>
      </c>
      <c r="O509" t="str">
        <f>""</f>
        <v/>
      </c>
      <c r="P509" t="str">
        <f>""</f>
        <v/>
      </c>
      <c r="Q509" t="str">
        <f>""</f>
        <v/>
      </c>
      <c r="R509" t="str">
        <f>""</f>
        <v/>
      </c>
      <c r="S509" t="str">
        <f>""</f>
        <v/>
      </c>
      <c r="T509" t="str">
        <f>""</f>
        <v/>
      </c>
      <c r="V509" t="str">
        <f>""</f>
        <v/>
      </c>
      <c r="W509" t="str">
        <f>""</f>
        <v/>
      </c>
      <c r="X509" t="str">
        <f>""</f>
        <v/>
      </c>
      <c r="Y509" t="str">
        <f>""</f>
        <v/>
      </c>
      <c r="Z509" t="str">
        <f>""</f>
        <v/>
      </c>
      <c r="AA509" t="str">
        <f>""</f>
        <v/>
      </c>
      <c r="AB509" t="str">
        <f>""</f>
        <v/>
      </c>
      <c r="AC509" t="str">
        <f>""</f>
        <v/>
      </c>
      <c r="AD509" t="str">
        <f>""</f>
        <v/>
      </c>
      <c r="AE509" t="str">
        <f>""</f>
        <v/>
      </c>
      <c r="AF509" t="str">
        <f>""</f>
        <v/>
      </c>
      <c r="AG509" t="str">
        <f>""</f>
        <v/>
      </c>
      <c r="AH509" t="str">
        <f>""</f>
        <v/>
      </c>
      <c r="AI509" t="str">
        <f>""</f>
        <v/>
      </c>
      <c r="AJ509" t="str">
        <f>""</f>
        <v/>
      </c>
      <c r="AK509" t="str">
        <f>""</f>
        <v/>
      </c>
      <c r="AL509" t="str">
        <f>""</f>
        <v/>
      </c>
      <c r="AM509" t="str">
        <f>""</f>
        <v/>
      </c>
      <c r="AN509" t="str">
        <f>""</f>
        <v/>
      </c>
      <c r="AO509" t="str">
        <f>""</f>
        <v/>
      </c>
      <c r="AP509" t="str">
        <f>""</f>
        <v/>
      </c>
      <c r="AQ509" t="str">
        <f>""</f>
        <v/>
      </c>
      <c r="AR509" t="str">
        <f>""</f>
        <v/>
      </c>
      <c r="AS509" t="str">
        <f>""</f>
        <v/>
      </c>
      <c r="AT509" t="str">
        <f>""</f>
        <v/>
      </c>
      <c r="AU509" t="str">
        <f>""</f>
        <v/>
      </c>
      <c r="AV509" t="str">
        <f>""</f>
        <v/>
      </c>
      <c r="AW509" t="str">
        <f>""</f>
        <v/>
      </c>
      <c r="AX509" t="str">
        <f>""</f>
        <v/>
      </c>
      <c r="AY509" t="str">
        <f>""</f>
        <v/>
      </c>
    </row>
    <row r="510" spans="1:51">
      <c r="A510" t="str">
        <f>""</f>
        <v/>
      </c>
      <c r="B510" t="str">
        <f>""</f>
        <v/>
      </c>
      <c r="C510" t="str">
        <f>""</f>
        <v/>
      </c>
      <c r="D510" t="str">
        <f>""</f>
        <v/>
      </c>
      <c r="E510" t="str">
        <f>""</f>
        <v/>
      </c>
      <c r="F510" t="str">
        <f>""</f>
        <v/>
      </c>
      <c r="G510" t="str">
        <f>""</f>
        <v/>
      </c>
      <c r="H510" t="str">
        <f>""</f>
        <v/>
      </c>
      <c r="I510" t="str">
        <f>""</f>
        <v/>
      </c>
      <c r="J510" t="str">
        <f>""</f>
        <v/>
      </c>
      <c r="K510" t="str">
        <f>""</f>
        <v/>
      </c>
      <c r="L510" t="str">
        <f>""</f>
        <v/>
      </c>
      <c r="M510" t="str">
        <f>""</f>
        <v/>
      </c>
      <c r="N510" t="str">
        <f>""</f>
        <v/>
      </c>
      <c r="O510" t="str">
        <f>""</f>
        <v/>
      </c>
      <c r="P510" t="str">
        <f>""</f>
        <v/>
      </c>
      <c r="Q510" t="str">
        <f>""</f>
        <v/>
      </c>
      <c r="R510" t="str">
        <f>""</f>
        <v/>
      </c>
      <c r="S510" t="str">
        <f>""</f>
        <v/>
      </c>
      <c r="T510" t="str">
        <f>""</f>
        <v/>
      </c>
      <c r="V510" t="str">
        <f>""</f>
        <v/>
      </c>
      <c r="W510" t="str">
        <f>""</f>
        <v/>
      </c>
      <c r="X510" t="str">
        <f>""</f>
        <v/>
      </c>
      <c r="Y510" t="str">
        <f>""</f>
        <v/>
      </c>
      <c r="Z510" t="str">
        <f>""</f>
        <v/>
      </c>
      <c r="AA510" t="str">
        <f>""</f>
        <v/>
      </c>
      <c r="AB510" t="str">
        <f>""</f>
        <v/>
      </c>
      <c r="AC510" t="str">
        <f>""</f>
        <v/>
      </c>
      <c r="AD510" t="str">
        <f>""</f>
        <v/>
      </c>
      <c r="AE510" t="str">
        <f>""</f>
        <v/>
      </c>
      <c r="AF510" t="str">
        <f>""</f>
        <v/>
      </c>
      <c r="AG510" t="str">
        <f>""</f>
        <v/>
      </c>
      <c r="AH510" t="str">
        <f>""</f>
        <v/>
      </c>
      <c r="AI510" t="str">
        <f>""</f>
        <v/>
      </c>
      <c r="AJ510" t="str">
        <f>""</f>
        <v/>
      </c>
      <c r="AK510" t="str">
        <f>""</f>
        <v/>
      </c>
      <c r="AL510" t="str">
        <f>""</f>
        <v/>
      </c>
      <c r="AM510" t="str">
        <f>""</f>
        <v/>
      </c>
      <c r="AN510" t="str">
        <f>""</f>
        <v/>
      </c>
      <c r="AO510" t="str">
        <f>""</f>
        <v/>
      </c>
      <c r="AP510" t="str">
        <f>""</f>
        <v/>
      </c>
      <c r="AQ510" t="str">
        <f>""</f>
        <v/>
      </c>
      <c r="AR510" t="str">
        <f>""</f>
        <v/>
      </c>
      <c r="AS510" t="str">
        <f>""</f>
        <v/>
      </c>
      <c r="AT510" t="str">
        <f>""</f>
        <v/>
      </c>
      <c r="AU510" t="str">
        <f>""</f>
        <v/>
      </c>
      <c r="AV510" t="str">
        <f>""</f>
        <v/>
      </c>
      <c r="AW510" t="str">
        <f>""</f>
        <v/>
      </c>
      <c r="AX510" t="str">
        <f>""</f>
        <v/>
      </c>
      <c r="AY510" t="str">
        <f>""</f>
        <v/>
      </c>
    </row>
    <row r="511" spans="1:51">
      <c r="A511" t="str">
        <f>""</f>
        <v/>
      </c>
      <c r="B511" t="str">
        <f>""</f>
        <v/>
      </c>
      <c r="C511" t="str">
        <f>""</f>
        <v/>
      </c>
      <c r="D511" t="str">
        <f>""</f>
        <v/>
      </c>
      <c r="E511" t="str">
        <f>""</f>
        <v/>
      </c>
      <c r="F511" t="str">
        <f>""</f>
        <v/>
      </c>
      <c r="G511" t="str">
        <f>""</f>
        <v/>
      </c>
      <c r="H511" t="str">
        <f>""</f>
        <v/>
      </c>
      <c r="I511" t="str">
        <f>""</f>
        <v/>
      </c>
      <c r="J511" t="str">
        <f>""</f>
        <v/>
      </c>
      <c r="K511" t="str">
        <f>""</f>
        <v/>
      </c>
      <c r="L511" t="str">
        <f>""</f>
        <v/>
      </c>
      <c r="M511" t="str">
        <f>""</f>
        <v/>
      </c>
      <c r="N511" t="str">
        <f>""</f>
        <v/>
      </c>
      <c r="O511" t="str">
        <f>""</f>
        <v/>
      </c>
      <c r="P511" t="str">
        <f>""</f>
        <v/>
      </c>
      <c r="Q511" t="str">
        <f>""</f>
        <v/>
      </c>
      <c r="R511" t="str">
        <f>""</f>
        <v/>
      </c>
      <c r="S511" t="str">
        <f>""</f>
        <v/>
      </c>
      <c r="T511" t="str">
        <f>""</f>
        <v/>
      </c>
      <c r="V511" t="str">
        <f>""</f>
        <v/>
      </c>
      <c r="W511" t="str">
        <f>""</f>
        <v/>
      </c>
      <c r="X511" t="str">
        <f>""</f>
        <v/>
      </c>
      <c r="Y511" t="str">
        <f>""</f>
        <v/>
      </c>
      <c r="Z511" t="str">
        <f>""</f>
        <v/>
      </c>
      <c r="AA511" t="str">
        <f>""</f>
        <v/>
      </c>
      <c r="AB511" t="str">
        <f>""</f>
        <v/>
      </c>
      <c r="AC511" t="str">
        <f>""</f>
        <v/>
      </c>
      <c r="AD511" t="str">
        <f>""</f>
        <v/>
      </c>
      <c r="AE511" t="str">
        <f>""</f>
        <v/>
      </c>
      <c r="AF511" t="str">
        <f>""</f>
        <v/>
      </c>
      <c r="AG511" t="str">
        <f>""</f>
        <v/>
      </c>
      <c r="AH511" t="str">
        <f>""</f>
        <v/>
      </c>
      <c r="AI511" t="str">
        <f>""</f>
        <v/>
      </c>
      <c r="AJ511" t="str">
        <f>""</f>
        <v/>
      </c>
      <c r="AK511" t="str">
        <f>""</f>
        <v/>
      </c>
      <c r="AL511" t="str">
        <f>""</f>
        <v/>
      </c>
      <c r="AM511" t="str">
        <f>""</f>
        <v/>
      </c>
      <c r="AN511" t="str">
        <f>""</f>
        <v/>
      </c>
      <c r="AO511" t="str">
        <f>""</f>
        <v/>
      </c>
      <c r="AP511" t="str">
        <f>""</f>
        <v/>
      </c>
      <c r="AQ511" t="str">
        <f>""</f>
        <v/>
      </c>
      <c r="AR511" t="str">
        <f>""</f>
        <v/>
      </c>
      <c r="AS511" t="str">
        <f>""</f>
        <v/>
      </c>
      <c r="AT511" t="str">
        <f>""</f>
        <v/>
      </c>
      <c r="AU511" t="str">
        <f>""</f>
        <v/>
      </c>
      <c r="AV511" t="str">
        <f>""</f>
        <v/>
      </c>
      <c r="AW511" t="str">
        <f>""</f>
        <v/>
      </c>
      <c r="AX511" t="str">
        <f>""</f>
        <v/>
      </c>
      <c r="AY511" t="str">
        <f>""</f>
        <v/>
      </c>
    </row>
    <row r="512" spans="1:51">
      <c r="A512" t="str">
        <f>""</f>
        <v/>
      </c>
      <c r="B512" t="str">
        <f>""</f>
        <v/>
      </c>
      <c r="C512" t="str">
        <f>""</f>
        <v/>
      </c>
      <c r="D512" t="str">
        <f>""</f>
        <v/>
      </c>
      <c r="E512" t="str">
        <f>""</f>
        <v/>
      </c>
      <c r="F512" t="str">
        <f>""</f>
        <v/>
      </c>
      <c r="G512" t="str">
        <f>""</f>
        <v/>
      </c>
      <c r="H512" t="str">
        <f>""</f>
        <v/>
      </c>
      <c r="I512" t="str">
        <f>""</f>
        <v/>
      </c>
      <c r="J512" t="str">
        <f>""</f>
        <v/>
      </c>
      <c r="K512" t="str">
        <f>""</f>
        <v/>
      </c>
      <c r="L512" t="str">
        <f>""</f>
        <v/>
      </c>
      <c r="M512" t="str">
        <f>""</f>
        <v/>
      </c>
      <c r="N512" t="str">
        <f>""</f>
        <v/>
      </c>
      <c r="O512" t="str">
        <f>""</f>
        <v/>
      </c>
      <c r="P512" t="str">
        <f>""</f>
        <v/>
      </c>
      <c r="Q512" t="str">
        <f>""</f>
        <v/>
      </c>
      <c r="R512" t="str">
        <f>""</f>
        <v/>
      </c>
      <c r="S512" t="str">
        <f>""</f>
        <v/>
      </c>
      <c r="T512" t="str">
        <f>""</f>
        <v/>
      </c>
      <c r="V512" t="str">
        <f>""</f>
        <v/>
      </c>
      <c r="W512" t="str">
        <f>""</f>
        <v/>
      </c>
      <c r="X512" t="str">
        <f>""</f>
        <v/>
      </c>
      <c r="Y512" t="str">
        <f>""</f>
        <v/>
      </c>
      <c r="Z512" t="str">
        <f>""</f>
        <v/>
      </c>
      <c r="AA512" t="str">
        <f>""</f>
        <v/>
      </c>
      <c r="AB512" t="str">
        <f>""</f>
        <v/>
      </c>
      <c r="AC512" t="str">
        <f>""</f>
        <v/>
      </c>
      <c r="AD512" t="str">
        <f>""</f>
        <v/>
      </c>
      <c r="AE512" t="str">
        <f>""</f>
        <v/>
      </c>
      <c r="AF512" t="str">
        <f>""</f>
        <v/>
      </c>
      <c r="AG512" t="str">
        <f>""</f>
        <v/>
      </c>
      <c r="AH512" t="str">
        <f>""</f>
        <v/>
      </c>
      <c r="AI512" t="str">
        <f>""</f>
        <v/>
      </c>
      <c r="AJ512" t="str">
        <f>""</f>
        <v/>
      </c>
      <c r="AK512" t="str">
        <f>""</f>
        <v/>
      </c>
      <c r="AL512" t="str">
        <f>""</f>
        <v/>
      </c>
      <c r="AM512" t="str">
        <f>""</f>
        <v/>
      </c>
      <c r="AN512" t="str">
        <f>""</f>
        <v/>
      </c>
      <c r="AO512" t="str">
        <f>""</f>
        <v/>
      </c>
      <c r="AP512" t="str">
        <f>""</f>
        <v/>
      </c>
      <c r="AQ512" t="str">
        <f>""</f>
        <v/>
      </c>
      <c r="AR512" t="str">
        <f>""</f>
        <v/>
      </c>
      <c r="AS512" t="str">
        <f>""</f>
        <v/>
      </c>
      <c r="AT512" t="str">
        <f>""</f>
        <v/>
      </c>
      <c r="AU512" t="str">
        <f>""</f>
        <v/>
      </c>
      <c r="AV512" t="str">
        <f>""</f>
        <v/>
      </c>
      <c r="AW512" t="str">
        <f>""</f>
        <v/>
      </c>
      <c r="AX512" t="str">
        <f>""</f>
        <v/>
      </c>
      <c r="AY512" t="str">
        <f>""</f>
        <v/>
      </c>
    </row>
    <row r="513" spans="1:51">
      <c r="A513" t="str">
        <f>""</f>
        <v/>
      </c>
      <c r="B513" t="str">
        <f>""</f>
        <v/>
      </c>
      <c r="C513" t="str">
        <f>""</f>
        <v/>
      </c>
      <c r="D513" t="str">
        <f>""</f>
        <v/>
      </c>
      <c r="E513" t="str">
        <f>""</f>
        <v/>
      </c>
      <c r="F513" t="str">
        <f>""</f>
        <v/>
      </c>
      <c r="G513" t="str">
        <f>""</f>
        <v/>
      </c>
      <c r="H513" t="str">
        <f>""</f>
        <v/>
      </c>
      <c r="I513" t="str">
        <f>""</f>
        <v/>
      </c>
      <c r="J513" t="str">
        <f>""</f>
        <v/>
      </c>
      <c r="K513" t="str">
        <f>""</f>
        <v/>
      </c>
      <c r="L513" t="str">
        <f>""</f>
        <v/>
      </c>
      <c r="M513" t="str">
        <f>""</f>
        <v/>
      </c>
      <c r="N513" t="str">
        <f>""</f>
        <v/>
      </c>
      <c r="O513" t="str">
        <f>""</f>
        <v/>
      </c>
      <c r="P513" t="str">
        <f>""</f>
        <v/>
      </c>
      <c r="Q513" t="str">
        <f>""</f>
        <v/>
      </c>
      <c r="R513" t="str">
        <f>""</f>
        <v/>
      </c>
      <c r="S513" t="str">
        <f>""</f>
        <v/>
      </c>
      <c r="T513" t="str">
        <f>""</f>
        <v/>
      </c>
      <c r="V513" t="str">
        <f>""</f>
        <v/>
      </c>
      <c r="W513" t="str">
        <f>""</f>
        <v/>
      </c>
      <c r="X513" t="str">
        <f>""</f>
        <v/>
      </c>
      <c r="Y513" t="str">
        <f>""</f>
        <v/>
      </c>
      <c r="Z513" t="str">
        <f>""</f>
        <v/>
      </c>
      <c r="AA513" t="str">
        <f>""</f>
        <v/>
      </c>
      <c r="AB513" t="str">
        <f>""</f>
        <v/>
      </c>
      <c r="AC513" t="str">
        <f>""</f>
        <v/>
      </c>
      <c r="AD513" t="str">
        <f>""</f>
        <v/>
      </c>
      <c r="AE513" t="str">
        <f>""</f>
        <v/>
      </c>
      <c r="AF513" t="str">
        <f>""</f>
        <v/>
      </c>
      <c r="AG513" t="str">
        <f>""</f>
        <v/>
      </c>
      <c r="AH513" t="str">
        <f>""</f>
        <v/>
      </c>
      <c r="AI513" t="str">
        <f>""</f>
        <v/>
      </c>
      <c r="AJ513" t="str">
        <f>""</f>
        <v/>
      </c>
      <c r="AK513" t="str">
        <f>""</f>
        <v/>
      </c>
      <c r="AL513" t="str">
        <f>""</f>
        <v/>
      </c>
      <c r="AM513" t="str">
        <f>""</f>
        <v/>
      </c>
      <c r="AN513" t="str">
        <f>""</f>
        <v/>
      </c>
      <c r="AO513" t="str">
        <f>""</f>
        <v/>
      </c>
      <c r="AP513" t="str">
        <f>""</f>
        <v/>
      </c>
      <c r="AQ513" t="str">
        <f>""</f>
        <v/>
      </c>
      <c r="AR513" t="str">
        <f>""</f>
        <v/>
      </c>
      <c r="AS513" t="str">
        <f>""</f>
        <v/>
      </c>
      <c r="AT513" t="str">
        <f>""</f>
        <v/>
      </c>
      <c r="AU513" t="str">
        <f>""</f>
        <v/>
      </c>
      <c r="AV513" t="str">
        <f>""</f>
        <v/>
      </c>
      <c r="AW513" t="str">
        <f>""</f>
        <v/>
      </c>
      <c r="AX513" t="str">
        <f>""</f>
        <v/>
      </c>
      <c r="AY513" t="str">
        <f>""</f>
        <v/>
      </c>
    </row>
    <row r="514" spans="1:51">
      <c r="A514" t="str">
        <f>""</f>
        <v/>
      </c>
      <c r="B514" t="str">
        <f>""</f>
        <v/>
      </c>
      <c r="C514" t="str">
        <f>""</f>
        <v/>
      </c>
      <c r="D514" t="str">
        <f>""</f>
        <v/>
      </c>
      <c r="E514" t="str">
        <f>""</f>
        <v/>
      </c>
      <c r="F514" t="str">
        <f>""</f>
        <v/>
      </c>
      <c r="G514" t="str">
        <f>""</f>
        <v/>
      </c>
      <c r="H514" t="str">
        <f>""</f>
        <v/>
      </c>
      <c r="I514" t="str">
        <f>""</f>
        <v/>
      </c>
      <c r="J514" t="str">
        <f>""</f>
        <v/>
      </c>
      <c r="K514" t="str">
        <f>""</f>
        <v/>
      </c>
      <c r="L514" t="str">
        <f>""</f>
        <v/>
      </c>
      <c r="M514" t="str">
        <f>""</f>
        <v/>
      </c>
      <c r="N514" t="str">
        <f>""</f>
        <v/>
      </c>
      <c r="O514" t="str">
        <f>""</f>
        <v/>
      </c>
      <c r="P514" t="str">
        <f>""</f>
        <v/>
      </c>
      <c r="Q514" t="str">
        <f>""</f>
        <v/>
      </c>
      <c r="R514" t="str">
        <f>""</f>
        <v/>
      </c>
      <c r="S514" t="str">
        <f>""</f>
        <v/>
      </c>
      <c r="T514" t="str">
        <f>""</f>
        <v/>
      </c>
      <c r="V514" t="str">
        <f>""</f>
        <v/>
      </c>
      <c r="W514" t="str">
        <f>""</f>
        <v/>
      </c>
      <c r="X514" t="str">
        <f>""</f>
        <v/>
      </c>
      <c r="Y514" t="str">
        <f>""</f>
        <v/>
      </c>
      <c r="Z514" t="str">
        <f>""</f>
        <v/>
      </c>
      <c r="AA514" t="str">
        <f>""</f>
        <v/>
      </c>
      <c r="AB514" t="str">
        <f>""</f>
        <v/>
      </c>
      <c r="AC514" t="str">
        <f>""</f>
        <v/>
      </c>
      <c r="AD514" t="str">
        <f>""</f>
        <v/>
      </c>
      <c r="AE514" t="str">
        <f>""</f>
        <v/>
      </c>
      <c r="AF514" t="str">
        <f>""</f>
        <v/>
      </c>
      <c r="AG514" t="str">
        <f>""</f>
        <v/>
      </c>
      <c r="AH514" t="str">
        <f>""</f>
        <v/>
      </c>
      <c r="AI514" t="str">
        <f>""</f>
        <v/>
      </c>
      <c r="AJ514" t="str">
        <f>""</f>
        <v/>
      </c>
      <c r="AK514" t="str">
        <f>""</f>
        <v/>
      </c>
      <c r="AL514" t="str">
        <f>""</f>
        <v/>
      </c>
      <c r="AM514" t="str">
        <f>""</f>
        <v/>
      </c>
      <c r="AN514" t="str">
        <f>""</f>
        <v/>
      </c>
      <c r="AO514" t="str">
        <f>""</f>
        <v/>
      </c>
      <c r="AP514" t="str">
        <f>""</f>
        <v/>
      </c>
      <c r="AQ514" t="str">
        <f>""</f>
        <v/>
      </c>
      <c r="AR514" t="str">
        <f>""</f>
        <v/>
      </c>
      <c r="AS514" t="str">
        <f>""</f>
        <v/>
      </c>
      <c r="AT514" t="str">
        <f>""</f>
        <v/>
      </c>
      <c r="AU514" t="str">
        <f>""</f>
        <v/>
      </c>
      <c r="AV514" t="str">
        <f>""</f>
        <v/>
      </c>
      <c r="AW514" t="str">
        <f>""</f>
        <v/>
      </c>
      <c r="AX514" t="str">
        <f>""</f>
        <v/>
      </c>
      <c r="AY514" t="str">
        <f>""</f>
        <v/>
      </c>
    </row>
    <row r="515" spans="1:51">
      <c r="A515" t="str">
        <f>""</f>
        <v/>
      </c>
      <c r="B515" t="str">
        <f>""</f>
        <v/>
      </c>
      <c r="C515" t="str">
        <f>""</f>
        <v/>
      </c>
      <c r="D515" t="str">
        <f>""</f>
        <v/>
      </c>
      <c r="E515" t="str">
        <f>""</f>
        <v/>
      </c>
      <c r="F515" t="str">
        <f>""</f>
        <v/>
      </c>
      <c r="G515" t="str">
        <f>""</f>
        <v/>
      </c>
      <c r="H515" t="str">
        <f>""</f>
        <v/>
      </c>
      <c r="I515" t="str">
        <f>""</f>
        <v/>
      </c>
      <c r="J515" t="str">
        <f>""</f>
        <v/>
      </c>
      <c r="K515" t="str">
        <f>""</f>
        <v/>
      </c>
      <c r="L515" t="str">
        <f>""</f>
        <v/>
      </c>
      <c r="M515" t="str">
        <f>""</f>
        <v/>
      </c>
      <c r="N515" t="str">
        <f>""</f>
        <v/>
      </c>
      <c r="O515" t="str">
        <f>""</f>
        <v/>
      </c>
      <c r="P515" t="str">
        <f>""</f>
        <v/>
      </c>
      <c r="Q515" t="str">
        <f>""</f>
        <v/>
      </c>
      <c r="R515" t="str">
        <f>""</f>
        <v/>
      </c>
      <c r="S515" t="str">
        <f>""</f>
        <v/>
      </c>
      <c r="T515" t="str">
        <f>""</f>
        <v/>
      </c>
      <c r="V515" t="str">
        <f>""</f>
        <v/>
      </c>
      <c r="W515" t="str">
        <f>""</f>
        <v/>
      </c>
      <c r="X515" t="str">
        <f>""</f>
        <v/>
      </c>
      <c r="Y515" t="str">
        <f>""</f>
        <v/>
      </c>
      <c r="Z515" t="str">
        <f>""</f>
        <v/>
      </c>
      <c r="AA515" t="str">
        <f>""</f>
        <v/>
      </c>
      <c r="AB515" t="str">
        <f>""</f>
        <v/>
      </c>
      <c r="AC515" t="str">
        <f>""</f>
        <v/>
      </c>
      <c r="AD515" t="str">
        <f>""</f>
        <v/>
      </c>
      <c r="AE515" t="str">
        <f>""</f>
        <v/>
      </c>
      <c r="AF515" t="str">
        <f>""</f>
        <v/>
      </c>
      <c r="AG515" t="str">
        <f>""</f>
        <v/>
      </c>
      <c r="AH515" t="str">
        <f>""</f>
        <v/>
      </c>
      <c r="AI515" t="str">
        <f>""</f>
        <v/>
      </c>
      <c r="AJ515" t="str">
        <f>""</f>
        <v/>
      </c>
      <c r="AK515" t="str">
        <f>""</f>
        <v/>
      </c>
      <c r="AL515" t="str">
        <f>""</f>
        <v/>
      </c>
      <c r="AM515" t="str">
        <f>""</f>
        <v/>
      </c>
      <c r="AN515" t="str">
        <f>""</f>
        <v/>
      </c>
      <c r="AO515" t="str">
        <f>""</f>
        <v/>
      </c>
      <c r="AP515" t="str">
        <f>""</f>
        <v/>
      </c>
      <c r="AQ515" t="str">
        <f>""</f>
        <v/>
      </c>
      <c r="AR515" t="str">
        <f>""</f>
        <v/>
      </c>
      <c r="AS515" t="str">
        <f>""</f>
        <v/>
      </c>
      <c r="AT515" t="str">
        <f>""</f>
        <v/>
      </c>
      <c r="AU515" t="str">
        <f>""</f>
        <v/>
      </c>
      <c r="AV515" t="str">
        <f>""</f>
        <v/>
      </c>
      <c r="AW515" t="str">
        <f>""</f>
        <v/>
      </c>
      <c r="AX515" t="str">
        <f>""</f>
        <v/>
      </c>
      <c r="AY515" t="str">
        <f>""</f>
        <v/>
      </c>
    </row>
    <row r="516" spans="1:51">
      <c r="A516" t="str">
        <f>""</f>
        <v/>
      </c>
      <c r="B516" t="str">
        <f>""</f>
        <v/>
      </c>
      <c r="C516" t="str">
        <f>""</f>
        <v/>
      </c>
      <c r="D516" t="str">
        <f>""</f>
        <v/>
      </c>
      <c r="E516" t="str">
        <f>""</f>
        <v/>
      </c>
      <c r="F516" t="str">
        <f>""</f>
        <v/>
      </c>
      <c r="G516" t="str">
        <f>""</f>
        <v/>
      </c>
      <c r="H516" t="str">
        <f>""</f>
        <v/>
      </c>
      <c r="I516" t="str">
        <f>""</f>
        <v/>
      </c>
      <c r="J516" t="str">
        <f>""</f>
        <v/>
      </c>
      <c r="K516" t="str">
        <f>""</f>
        <v/>
      </c>
      <c r="L516" t="str">
        <f>""</f>
        <v/>
      </c>
      <c r="M516" t="str">
        <f>""</f>
        <v/>
      </c>
      <c r="N516" t="str">
        <f>""</f>
        <v/>
      </c>
      <c r="O516" t="str">
        <f>""</f>
        <v/>
      </c>
      <c r="P516" t="str">
        <f>""</f>
        <v/>
      </c>
      <c r="Q516" t="str">
        <f>""</f>
        <v/>
      </c>
      <c r="R516" t="str">
        <f>""</f>
        <v/>
      </c>
      <c r="S516" t="str">
        <f>""</f>
        <v/>
      </c>
      <c r="T516" t="str">
        <f>""</f>
        <v/>
      </c>
      <c r="V516" t="str">
        <f>""</f>
        <v/>
      </c>
      <c r="W516" t="str">
        <f>""</f>
        <v/>
      </c>
      <c r="X516" t="str">
        <f>""</f>
        <v/>
      </c>
      <c r="Y516" t="str">
        <f>""</f>
        <v/>
      </c>
      <c r="Z516" t="str">
        <f>""</f>
        <v/>
      </c>
      <c r="AA516" t="str">
        <f>""</f>
        <v/>
      </c>
      <c r="AB516" t="str">
        <f>""</f>
        <v/>
      </c>
      <c r="AC516" t="str">
        <f>""</f>
        <v/>
      </c>
      <c r="AD516" t="str">
        <f>""</f>
        <v/>
      </c>
      <c r="AE516" t="str">
        <f>""</f>
        <v/>
      </c>
      <c r="AF516" t="str">
        <f>""</f>
        <v/>
      </c>
      <c r="AG516" t="str">
        <f>""</f>
        <v/>
      </c>
      <c r="AH516" t="str">
        <f>""</f>
        <v/>
      </c>
      <c r="AI516" t="str">
        <f>""</f>
        <v/>
      </c>
      <c r="AJ516" t="str">
        <f>""</f>
        <v/>
      </c>
      <c r="AK516" t="str">
        <f>""</f>
        <v/>
      </c>
      <c r="AL516" t="str">
        <f>""</f>
        <v/>
      </c>
      <c r="AM516" t="str">
        <f>""</f>
        <v/>
      </c>
      <c r="AN516" t="str">
        <f>""</f>
        <v/>
      </c>
      <c r="AO516" t="str">
        <f>""</f>
        <v/>
      </c>
      <c r="AP516" t="str">
        <f>""</f>
        <v/>
      </c>
      <c r="AQ516" t="str">
        <f>""</f>
        <v/>
      </c>
      <c r="AR516" t="str">
        <f>""</f>
        <v/>
      </c>
      <c r="AS516" t="str">
        <f>""</f>
        <v/>
      </c>
      <c r="AT516" t="str">
        <f>""</f>
        <v/>
      </c>
      <c r="AU516" t="str">
        <f>""</f>
        <v/>
      </c>
      <c r="AV516" t="str">
        <f>""</f>
        <v/>
      </c>
      <c r="AW516" t="str">
        <f>""</f>
        <v/>
      </c>
      <c r="AX516" t="str">
        <f>""</f>
        <v/>
      </c>
      <c r="AY516" t="str">
        <f>""</f>
        <v/>
      </c>
    </row>
    <row r="517" spans="1:51">
      <c r="A517" t="str">
        <f>""</f>
        <v/>
      </c>
      <c r="B517" t="str">
        <f>""</f>
        <v/>
      </c>
      <c r="C517" t="str">
        <f>""</f>
        <v/>
      </c>
      <c r="D517" t="str">
        <f>""</f>
        <v/>
      </c>
      <c r="E517" t="str">
        <f>""</f>
        <v/>
      </c>
      <c r="F517" t="str">
        <f>""</f>
        <v/>
      </c>
      <c r="G517" t="str">
        <f>""</f>
        <v/>
      </c>
      <c r="H517" t="str">
        <f>""</f>
        <v/>
      </c>
      <c r="I517" t="str">
        <f>""</f>
        <v/>
      </c>
      <c r="J517" t="str">
        <f>""</f>
        <v/>
      </c>
      <c r="K517" t="str">
        <f>""</f>
        <v/>
      </c>
      <c r="L517" t="str">
        <f>""</f>
        <v/>
      </c>
      <c r="M517" t="str">
        <f>""</f>
        <v/>
      </c>
      <c r="N517" t="str">
        <f>""</f>
        <v/>
      </c>
      <c r="O517" t="str">
        <f>""</f>
        <v/>
      </c>
      <c r="P517" t="str">
        <f>""</f>
        <v/>
      </c>
      <c r="Q517" t="str">
        <f>""</f>
        <v/>
      </c>
      <c r="R517" t="str">
        <f>""</f>
        <v/>
      </c>
      <c r="S517" t="str">
        <f>""</f>
        <v/>
      </c>
      <c r="T517" t="str">
        <f>""</f>
        <v/>
      </c>
      <c r="V517" t="str">
        <f>""</f>
        <v/>
      </c>
      <c r="W517" t="str">
        <f>""</f>
        <v/>
      </c>
      <c r="X517" t="str">
        <f>""</f>
        <v/>
      </c>
      <c r="Y517" t="str">
        <f>""</f>
        <v/>
      </c>
      <c r="Z517" t="str">
        <f>""</f>
        <v/>
      </c>
      <c r="AA517" t="str">
        <f>""</f>
        <v/>
      </c>
      <c r="AB517" t="str">
        <f>""</f>
        <v/>
      </c>
      <c r="AC517" t="str">
        <f>""</f>
        <v/>
      </c>
      <c r="AD517" t="str">
        <f>""</f>
        <v/>
      </c>
      <c r="AE517" t="str">
        <f>""</f>
        <v/>
      </c>
      <c r="AF517" t="str">
        <f>""</f>
        <v/>
      </c>
      <c r="AG517" t="str">
        <f>""</f>
        <v/>
      </c>
      <c r="AH517" t="str">
        <f>""</f>
        <v/>
      </c>
      <c r="AI517" t="str">
        <f>""</f>
        <v/>
      </c>
      <c r="AJ517" t="str">
        <f>""</f>
        <v/>
      </c>
      <c r="AK517" t="str">
        <f>""</f>
        <v/>
      </c>
      <c r="AL517" t="str">
        <f>""</f>
        <v/>
      </c>
      <c r="AM517" t="str">
        <f>""</f>
        <v/>
      </c>
      <c r="AN517" t="str">
        <f>""</f>
        <v/>
      </c>
      <c r="AO517" t="str">
        <f>""</f>
        <v/>
      </c>
      <c r="AP517" t="str">
        <f>""</f>
        <v/>
      </c>
      <c r="AQ517" t="str">
        <f>""</f>
        <v/>
      </c>
      <c r="AR517" t="str">
        <f>""</f>
        <v/>
      </c>
      <c r="AS517" t="str">
        <f>""</f>
        <v/>
      </c>
      <c r="AT517" t="str">
        <f>""</f>
        <v/>
      </c>
      <c r="AU517" t="str">
        <f>""</f>
        <v/>
      </c>
      <c r="AV517" t="str">
        <f>""</f>
        <v/>
      </c>
      <c r="AW517" t="str">
        <f>""</f>
        <v/>
      </c>
      <c r="AX517" t="str">
        <f>""</f>
        <v/>
      </c>
      <c r="AY517" t="str">
        <f>""</f>
        <v/>
      </c>
    </row>
    <row r="518" spans="1:51">
      <c r="A518" t="str">
        <f>""</f>
        <v/>
      </c>
      <c r="B518" t="str">
        <f>""</f>
        <v/>
      </c>
      <c r="C518" t="str">
        <f>""</f>
        <v/>
      </c>
      <c r="D518" t="str">
        <f>""</f>
        <v/>
      </c>
      <c r="E518" t="str">
        <f>""</f>
        <v/>
      </c>
      <c r="F518" t="str">
        <f>""</f>
        <v/>
      </c>
      <c r="G518" t="str">
        <f>""</f>
        <v/>
      </c>
      <c r="H518" t="str">
        <f>""</f>
        <v/>
      </c>
      <c r="I518" t="str">
        <f>""</f>
        <v/>
      </c>
      <c r="J518" t="str">
        <f>""</f>
        <v/>
      </c>
      <c r="K518" t="str">
        <f>""</f>
        <v/>
      </c>
      <c r="L518" t="str">
        <f>""</f>
        <v/>
      </c>
      <c r="M518" t="str">
        <f>""</f>
        <v/>
      </c>
      <c r="N518" t="str">
        <f>""</f>
        <v/>
      </c>
      <c r="O518" t="str">
        <f>""</f>
        <v/>
      </c>
      <c r="P518" t="str">
        <f>""</f>
        <v/>
      </c>
      <c r="Q518" t="str">
        <f>""</f>
        <v/>
      </c>
      <c r="R518" t="str">
        <f>""</f>
        <v/>
      </c>
      <c r="S518" t="str">
        <f>""</f>
        <v/>
      </c>
      <c r="T518" t="str">
        <f>""</f>
        <v/>
      </c>
      <c r="V518" t="str">
        <f>""</f>
        <v/>
      </c>
      <c r="W518" t="str">
        <f>""</f>
        <v/>
      </c>
      <c r="X518" t="str">
        <f>""</f>
        <v/>
      </c>
      <c r="Y518" t="str">
        <f>""</f>
        <v/>
      </c>
      <c r="Z518" t="str">
        <f>""</f>
        <v/>
      </c>
      <c r="AA518" t="str">
        <f>""</f>
        <v/>
      </c>
      <c r="AB518" t="str">
        <f>""</f>
        <v/>
      </c>
      <c r="AC518" t="str">
        <f>""</f>
        <v/>
      </c>
      <c r="AD518" t="str">
        <f>""</f>
        <v/>
      </c>
      <c r="AE518" t="str">
        <f>""</f>
        <v/>
      </c>
      <c r="AF518" t="str">
        <f>""</f>
        <v/>
      </c>
      <c r="AG518" t="str">
        <f>""</f>
        <v/>
      </c>
      <c r="AH518" t="str">
        <f>""</f>
        <v/>
      </c>
      <c r="AI518" t="str">
        <f>""</f>
        <v/>
      </c>
      <c r="AJ518" t="str">
        <f>""</f>
        <v/>
      </c>
      <c r="AK518" t="str">
        <f>""</f>
        <v/>
      </c>
      <c r="AL518" t="str">
        <f>""</f>
        <v/>
      </c>
      <c r="AM518" t="str">
        <f>""</f>
        <v/>
      </c>
      <c r="AN518" t="str">
        <f>""</f>
        <v/>
      </c>
      <c r="AO518" t="str">
        <f>""</f>
        <v/>
      </c>
      <c r="AP518" t="str">
        <f>""</f>
        <v/>
      </c>
      <c r="AQ518" t="str">
        <f>""</f>
        <v/>
      </c>
      <c r="AR518" t="str">
        <f>""</f>
        <v/>
      </c>
      <c r="AS518" t="str">
        <f>""</f>
        <v/>
      </c>
      <c r="AT518" t="str">
        <f>""</f>
        <v/>
      </c>
      <c r="AU518" t="str">
        <f>""</f>
        <v/>
      </c>
      <c r="AV518" t="str">
        <f>""</f>
        <v/>
      </c>
      <c r="AW518" t="str">
        <f>""</f>
        <v/>
      </c>
      <c r="AX518" t="str">
        <f>""</f>
        <v/>
      </c>
      <c r="AY518" t="str">
        <f>""</f>
        <v/>
      </c>
    </row>
    <row r="519" spans="1:51">
      <c r="A519" t="str">
        <f>""</f>
        <v/>
      </c>
      <c r="B519" t="str">
        <f>""</f>
        <v/>
      </c>
      <c r="C519" t="str">
        <f>""</f>
        <v/>
      </c>
      <c r="D519" t="str">
        <f>""</f>
        <v/>
      </c>
      <c r="E519" t="str">
        <f>""</f>
        <v/>
      </c>
      <c r="F519" t="str">
        <f>""</f>
        <v/>
      </c>
      <c r="G519" t="str">
        <f>""</f>
        <v/>
      </c>
      <c r="H519" t="str">
        <f>""</f>
        <v/>
      </c>
      <c r="I519" t="str">
        <f>""</f>
        <v/>
      </c>
      <c r="J519" t="str">
        <f>""</f>
        <v/>
      </c>
      <c r="K519" t="str">
        <f>""</f>
        <v/>
      </c>
      <c r="L519" t="str">
        <f>""</f>
        <v/>
      </c>
      <c r="M519" t="str">
        <f>""</f>
        <v/>
      </c>
      <c r="N519" t="str">
        <f>""</f>
        <v/>
      </c>
      <c r="O519" t="str">
        <f>""</f>
        <v/>
      </c>
      <c r="P519" t="str">
        <f>""</f>
        <v/>
      </c>
      <c r="Q519" t="str">
        <f>""</f>
        <v/>
      </c>
      <c r="R519" t="str">
        <f>""</f>
        <v/>
      </c>
      <c r="S519" t="str">
        <f>""</f>
        <v/>
      </c>
      <c r="T519" t="str">
        <f>""</f>
        <v/>
      </c>
      <c r="V519" t="str">
        <f>""</f>
        <v/>
      </c>
      <c r="W519" t="str">
        <f>""</f>
        <v/>
      </c>
      <c r="X519" t="str">
        <f>""</f>
        <v/>
      </c>
      <c r="Y519" t="str">
        <f>""</f>
        <v/>
      </c>
      <c r="Z519" t="str">
        <f>""</f>
        <v/>
      </c>
      <c r="AA519" t="str">
        <f>""</f>
        <v/>
      </c>
      <c r="AB519" t="str">
        <f>""</f>
        <v/>
      </c>
      <c r="AC519" t="str">
        <f>""</f>
        <v/>
      </c>
      <c r="AD519" t="str">
        <f>""</f>
        <v/>
      </c>
      <c r="AE519" t="str">
        <f>""</f>
        <v/>
      </c>
      <c r="AF519" t="str">
        <f>""</f>
        <v/>
      </c>
      <c r="AG519" t="str">
        <f>""</f>
        <v/>
      </c>
      <c r="AH519" t="str">
        <f>""</f>
        <v/>
      </c>
      <c r="AI519" t="str">
        <f>""</f>
        <v/>
      </c>
      <c r="AJ519" t="str">
        <f>""</f>
        <v/>
      </c>
      <c r="AK519" t="str">
        <f>""</f>
        <v/>
      </c>
      <c r="AL519" t="str">
        <f>""</f>
        <v/>
      </c>
      <c r="AM519" t="str">
        <f>""</f>
        <v/>
      </c>
      <c r="AN519" t="str">
        <f>""</f>
        <v/>
      </c>
      <c r="AO519" t="str">
        <f>""</f>
        <v/>
      </c>
      <c r="AP519" t="str">
        <f>""</f>
        <v/>
      </c>
      <c r="AQ519" t="str">
        <f>""</f>
        <v/>
      </c>
      <c r="AR519" t="str">
        <f>""</f>
        <v/>
      </c>
      <c r="AS519" t="str">
        <f>""</f>
        <v/>
      </c>
      <c r="AT519" t="str">
        <f>""</f>
        <v/>
      </c>
      <c r="AU519" t="str">
        <f>""</f>
        <v/>
      </c>
      <c r="AV519" t="str">
        <f>""</f>
        <v/>
      </c>
      <c r="AW519" t="str">
        <f>""</f>
        <v/>
      </c>
      <c r="AX519" t="str">
        <f>""</f>
        <v/>
      </c>
      <c r="AY519" t="str">
        <f>""</f>
        <v/>
      </c>
    </row>
    <row r="520" spans="1:51">
      <c r="A520" t="str">
        <f>""</f>
        <v/>
      </c>
      <c r="B520" t="str">
        <f>""</f>
        <v/>
      </c>
      <c r="C520" t="str">
        <f>""</f>
        <v/>
      </c>
      <c r="D520" t="str">
        <f>""</f>
        <v/>
      </c>
      <c r="E520" t="str">
        <f>""</f>
        <v/>
      </c>
      <c r="F520" t="str">
        <f>""</f>
        <v/>
      </c>
      <c r="G520" t="str">
        <f>""</f>
        <v/>
      </c>
      <c r="H520" t="str">
        <f>""</f>
        <v/>
      </c>
      <c r="I520" t="str">
        <f>""</f>
        <v/>
      </c>
      <c r="J520" t="str">
        <f>""</f>
        <v/>
      </c>
      <c r="K520" t="str">
        <f>""</f>
        <v/>
      </c>
      <c r="L520" t="str">
        <f>""</f>
        <v/>
      </c>
      <c r="M520" t="str">
        <f>""</f>
        <v/>
      </c>
      <c r="N520" t="str">
        <f>""</f>
        <v/>
      </c>
      <c r="O520" t="str">
        <f>""</f>
        <v/>
      </c>
      <c r="P520" t="str">
        <f>""</f>
        <v/>
      </c>
      <c r="Q520" t="str">
        <f>""</f>
        <v/>
      </c>
      <c r="R520" t="str">
        <f>""</f>
        <v/>
      </c>
      <c r="S520" t="str">
        <f>""</f>
        <v/>
      </c>
      <c r="T520" t="str">
        <f>""</f>
        <v/>
      </c>
      <c r="V520" t="str">
        <f>""</f>
        <v/>
      </c>
      <c r="W520" t="str">
        <f>""</f>
        <v/>
      </c>
      <c r="X520" t="str">
        <f>""</f>
        <v/>
      </c>
      <c r="Y520" t="str">
        <f>""</f>
        <v/>
      </c>
      <c r="Z520" t="str">
        <f>""</f>
        <v/>
      </c>
      <c r="AA520" t="str">
        <f>""</f>
        <v/>
      </c>
      <c r="AB520" t="str">
        <f>""</f>
        <v/>
      </c>
      <c r="AC520" t="str">
        <f>""</f>
        <v/>
      </c>
      <c r="AD520" t="str">
        <f>""</f>
        <v/>
      </c>
      <c r="AE520" t="str">
        <f>""</f>
        <v/>
      </c>
      <c r="AF520" t="str">
        <f>""</f>
        <v/>
      </c>
      <c r="AG520" t="str">
        <f>""</f>
        <v/>
      </c>
      <c r="AH520" t="str">
        <f>""</f>
        <v/>
      </c>
      <c r="AI520" t="str">
        <f>""</f>
        <v/>
      </c>
      <c r="AJ520" t="str">
        <f>""</f>
        <v/>
      </c>
      <c r="AK520" t="str">
        <f>""</f>
        <v/>
      </c>
      <c r="AL520" t="str">
        <f>""</f>
        <v/>
      </c>
      <c r="AM520" t="str">
        <f>""</f>
        <v/>
      </c>
      <c r="AN520" t="str">
        <f>""</f>
        <v/>
      </c>
      <c r="AO520" t="str">
        <f>""</f>
        <v/>
      </c>
      <c r="AP520" t="str">
        <f>""</f>
        <v/>
      </c>
      <c r="AQ520" t="str">
        <f>""</f>
        <v/>
      </c>
      <c r="AR520" t="str">
        <f>""</f>
        <v/>
      </c>
      <c r="AS520" t="str">
        <f>""</f>
        <v/>
      </c>
      <c r="AT520" t="str">
        <f>""</f>
        <v/>
      </c>
      <c r="AU520" t="str">
        <f>""</f>
        <v/>
      </c>
      <c r="AV520" t="str">
        <f>""</f>
        <v/>
      </c>
      <c r="AW520" t="str">
        <f>""</f>
        <v/>
      </c>
      <c r="AX520" t="str">
        <f>""</f>
        <v/>
      </c>
      <c r="AY520" t="str">
        <f>""</f>
        <v/>
      </c>
    </row>
    <row r="521" spans="1:51">
      <c r="A521" t="str">
        <f>""</f>
        <v/>
      </c>
      <c r="B521" t="str">
        <f>""</f>
        <v/>
      </c>
      <c r="C521" t="str">
        <f>""</f>
        <v/>
      </c>
      <c r="D521" t="str">
        <f>""</f>
        <v/>
      </c>
      <c r="E521" t="str">
        <f>""</f>
        <v/>
      </c>
      <c r="F521" t="str">
        <f>""</f>
        <v/>
      </c>
      <c r="G521" t="str">
        <f>""</f>
        <v/>
      </c>
      <c r="H521" t="str">
        <f>""</f>
        <v/>
      </c>
      <c r="I521" t="str">
        <f>""</f>
        <v/>
      </c>
      <c r="J521" t="str">
        <f>""</f>
        <v/>
      </c>
      <c r="K521" t="str">
        <f>""</f>
        <v/>
      </c>
      <c r="L521" t="str">
        <f>""</f>
        <v/>
      </c>
      <c r="M521" t="str">
        <f>""</f>
        <v/>
      </c>
      <c r="N521" t="str">
        <f>""</f>
        <v/>
      </c>
      <c r="O521" t="str">
        <f>""</f>
        <v/>
      </c>
      <c r="P521" t="str">
        <f>""</f>
        <v/>
      </c>
      <c r="Q521" t="str">
        <f>""</f>
        <v/>
      </c>
      <c r="R521" t="str">
        <f>""</f>
        <v/>
      </c>
      <c r="S521" t="str">
        <f>""</f>
        <v/>
      </c>
      <c r="T521" t="str">
        <f>""</f>
        <v/>
      </c>
      <c r="V521" t="str">
        <f>""</f>
        <v/>
      </c>
      <c r="W521" t="str">
        <f>""</f>
        <v/>
      </c>
      <c r="X521" t="str">
        <f>""</f>
        <v/>
      </c>
      <c r="Y521" t="str">
        <f>""</f>
        <v/>
      </c>
      <c r="Z521" t="str">
        <f>""</f>
        <v/>
      </c>
      <c r="AA521" t="str">
        <f>""</f>
        <v/>
      </c>
      <c r="AB521" t="str">
        <f>""</f>
        <v/>
      </c>
      <c r="AC521" t="str">
        <f>""</f>
        <v/>
      </c>
      <c r="AD521" t="str">
        <f>""</f>
        <v/>
      </c>
      <c r="AE521" t="str">
        <f>""</f>
        <v/>
      </c>
      <c r="AF521" t="str">
        <f>""</f>
        <v/>
      </c>
      <c r="AG521" t="str">
        <f>""</f>
        <v/>
      </c>
      <c r="AH521" t="str">
        <f>""</f>
        <v/>
      </c>
      <c r="AI521" t="str">
        <f>""</f>
        <v/>
      </c>
      <c r="AJ521" t="str">
        <f>""</f>
        <v/>
      </c>
      <c r="AK521" t="str">
        <f>""</f>
        <v/>
      </c>
      <c r="AL521" t="str">
        <f>""</f>
        <v/>
      </c>
      <c r="AM521" t="str">
        <f>""</f>
        <v/>
      </c>
      <c r="AN521" t="str">
        <f>""</f>
        <v/>
      </c>
      <c r="AO521" t="str">
        <f>""</f>
        <v/>
      </c>
      <c r="AP521" t="str">
        <f>""</f>
        <v/>
      </c>
      <c r="AQ521" t="str">
        <f>""</f>
        <v/>
      </c>
      <c r="AR521" t="str">
        <f>""</f>
        <v/>
      </c>
      <c r="AS521" t="str">
        <f>""</f>
        <v/>
      </c>
      <c r="AT521" t="str">
        <f>""</f>
        <v/>
      </c>
      <c r="AU521" t="str">
        <f>""</f>
        <v/>
      </c>
      <c r="AV521" t="str">
        <f>""</f>
        <v/>
      </c>
      <c r="AW521" t="str">
        <f>""</f>
        <v/>
      </c>
      <c r="AX521" t="str">
        <f>""</f>
        <v/>
      </c>
      <c r="AY521" t="str">
        <f>""</f>
        <v/>
      </c>
    </row>
    <row r="522" spans="1:51">
      <c r="A522" t="str">
        <f>""</f>
        <v/>
      </c>
      <c r="B522" t="str">
        <f>""</f>
        <v/>
      </c>
      <c r="C522" t="str">
        <f>""</f>
        <v/>
      </c>
      <c r="D522" t="str">
        <f>""</f>
        <v/>
      </c>
      <c r="E522" t="str">
        <f>""</f>
        <v/>
      </c>
      <c r="F522" t="str">
        <f>""</f>
        <v/>
      </c>
      <c r="G522" t="str">
        <f>""</f>
        <v/>
      </c>
      <c r="H522" t="str">
        <f>""</f>
        <v/>
      </c>
      <c r="I522" t="str">
        <f>""</f>
        <v/>
      </c>
      <c r="J522" t="str">
        <f>""</f>
        <v/>
      </c>
      <c r="K522" t="str">
        <f>""</f>
        <v/>
      </c>
      <c r="L522" t="str">
        <f>""</f>
        <v/>
      </c>
      <c r="M522" t="str">
        <f>""</f>
        <v/>
      </c>
      <c r="N522" t="str">
        <f>""</f>
        <v/>
      </c>
      <c r="O522" t="str">
        <f>""</f>
        <v/>
      </c>
      <c r="P522" t="str">
        <f>""</f>
        <v/>
      </c>
      <c r="Q522" t="str">
        <f>""</f>
        <v/>
      </c>
      <c r="R522" t="str">
        <f>""</f>
        <v/>
      </c>
      <c r="S522" t="str">
        <f>""</f>
        <v/>
      </c>
      <c r="T522" t="str">
        <f>""</f>
        <v/>
      </c>
      <c r="V522" t="str">
        <f>""</f>
        <v/>
      </c>
      <c r="W522" t="str">
        <f>""</f>
        <v/>
      </c>
      <c r="X522" t="str">
        <f>""</f>
        <v/>
      </c>
      <c r="Y522" t="str">
        <f>""</f>
        <v/>
      </c>
      <c r="Z522" t="str">
        <f>""</f>
        <v/>
      </c>
      <c r="AA522" t="str">
        <f>""</f>
        <v/>
      </c>
      <c r="AB522" t="str">
        <f>""</f>
        <v/>
      </c>
      <c r="AC522" t="str">
        <f>""</f>
        <v/>
      </c>
      <c r="AD522" t="str">
        <f>""</f>
        <v/>
      </c>
      <c r="AE522" t="str">
        <f>""</f>
        <v/>
      </c>
      <c r="AF522" t="str">
        <f>""</f>
        <v/>
      </c>
      <c r="AG522" t="str">
        <f>""</f>
        <v/>
      </c>
      <c r="AH522" t="str">
        <f>""</f>
        <v/>
      </c>
      <c r="AI522" t="str">
        <f>""</f>
        <v/>
      </c>
      <c r="AJ522" t="str">
        <f>""</f>
        <v/>
      </c>
      <c r="AK522" t="str">
        <f>""</f>
        <v/>
      </c>
      <c r="AL522" t="str">
        <f>""</f>
        <v/>
      </c>
      <c r="AM522" t="str">
        <f>""</f>
        <v/>
      </c>
      <c r="AN522" t="str">
        <f>""</f>
        <v/>
      </c>
      <c r="AO522" t="str">
        <f>""</f>
        <v/>
      </c>
      <c r="AP522" t="str">
        <f>""</f>
        <v/>
      </c>
      <c r="AQ522" t="str">
        <f>""</f>
        <v/>
      </c>
      <c r="AR522" t="str">
        <f>""</f>
        <v/>
      </c>
      <c r="AS522" t="str">
        <f>""</f>
        <v/>
      </c>
      <c r="AT522" t="str">
        <f>""</f>
        <v/>
      </c>
      <c r="AU522" t="str">
        <f>""</f>
        <v/>
      </c>
      <c r="AV522" t="str">
        <f>""</f>
        <v/>
      </c>
      <c r="AW522" t="str">
        <f>""</f>
        <v/>
      </c>
      <c r="AX522" t="str">
        <f>""</f>
        <v/>
      </c>
      <c r="AY522" t="str">
        <f>""</f>
        <v/>
      </c>
    </row>
    <row r="523" spans="1:51">
      <c r="A523" t="str">
        <f>""</f>
        <v/>
      </c>
      <c r="B523" t="str">
        <f>""</f>
        <v/>
      </c>
      <c r="C523" t="str">
        <f>""</f>
        <v/>
      </c>
      <c r="D523" t="str">
        <f>""</f>
        <v/>
      </c>
      <c r="E523" t="str">
        <f>""</f>
        <v/>
      </c>
      <c r="F523" t="str">
        <f>""</f>
        <v/>
      </c>
      <c r="G523" t="str">
        <f>""</f>
        <v/>
      </c>
      <c r="H523" t="str">
        <f>""</f>
        <v/>
      </c>
      <c r="I523" t="str">
        <f>""</f>
        <v/>
      </c>
      <c r="J523" t="str">
        <f>""</f>
        <v/>
      </c>
      <c r="K523" t="str">
        <f>""</f>
        <v/>
      </c>
      <c r="L523" t="str">
        <f>""</f>
        <v/>
      </c>
      <c r="M523" t="str">
        <f>""</f>
        <v/>
      </c>
      <c r="N523" t="str">
        <f>""</f>
        <v/>
      </c>
      <c r="O523" t="str">
        <f>""</f>
        <v/>
      </c>
      <c r="P523" t="str">
        <f>""</f>
        <v/>
      </c>
      <c r="Q523" t="str">
        <f>""</f>
        <v/>
      </c>
      <c r="R523" t="str">
        <f>""</f>
        <v/>
      </c>
      <c r="S523" t="str">
        <f>""</f>
        <v/>
      </c>
      <c r="T523" t="str">
        <f>""</f>
        <v/>
      </c>
      <c r="V523" t="str">
        <f>""</f>
        <v/>
      </c>
      <c r="W523" t="str">
        <f>""</f>
        <v/>
      </c>
      <c r="X523" t="str">
        <f>""</f>
        <v/>
      </c>
      <c r="Y523" t="str">
        <f>""</f>
        <v/>
      </c>
      <c r="Z523" t="str">
        <f>""</f>
        <v/>
      </c>
      <c r="AA523" t="str">
        <f>""</f>
        <v/>
      </c>
      <c r="AB523" t="str">
        <f>""</f>
        <v/>
      </c>
      <c r="AC523" t="str">
        <f>""</f>
        <v/>
      </c>
      <c r="AD523" t="str">
        <f>""</f>
        <v/>
      </c>
      <c r="AE523" t="str">
        <f>""</f>
        <v/>
      </c>
      <c r="AF523" t="str">
        <f>""</f>
        <v/>
      </c>
      <c r="AG523" t="str">
        <f>""</f>
        <v/>
      </c>
      <c r="AH523" t="str">
        <f>""</f>
        <v/>
      </c>
      <c r="AI523" t="str">
        <f>""</f>
        <v/>
      </c>
      <c r="AJ523" t="str">
        <f>""</f>
        <v/>
      </c>
      <c r="AK523" t="str">
        <f>""</f>
        <v/>
      </c>
      <c r="AL523" t="str">
        <f>""</f>
        <v/>
      </c>
      <c r="AM523" t="str">
        <f>""</f>
        <v/>
      </c>
      <c r="AN523" t="str">
        <f>""</f>
        <v/>
      </c>
      <c r="AO523" t="str">
        <f>""</f>
        <v/>
      </c>
      <c r="AP523" t="str">
        <f>""</f>
        <v/>
      </c>
      <c r="AQ523" t="str">
        <f>""</f>
        <v/>
      </c>
      <c r="AR523" t="str">
        <f>""</f>
        <v/>
      </c>
      <c r="AS523" t="str">
        <f>""</f>
        <v/>
      </c>
      <c r="AT523" t="str">
        <f>""</f>
        <v/>
      </c>
      <c r="AU523" t="str">
        <f>""</f>
        <v/>
      </c>
      <c r="AV523" t="str">
        <f>""</f>
        <v/>
      </c>
      <c r="AW523" t="str">
        <f>""</f>
        <v/>
      </c>
      <c r="AX523" t="str">
        <f>""</f>
        <v/>
      </c>
      <c r="AY523" t="str">
        <f>""</f>
        <v/>
      </c>
    </row>
    <row r="524" spans="1:51">
      <c r="A524" t="str">
        <f>""</f>
        <v/>
      </c>
      <c r="B524" t="str">
        <f>""</f>
        <v/>
      </c>
      <c r="C524" t="str">
        <f>""</f>
        <v/>
      </c>
      <c r="D524" t="str">
        <f>""</f>
        <v/>
      </c>
      <c r="E524" t="str">
        <f>""</f>
        <v/>
      </c>
      <c r="F524" t="str">
        <f>""</f>
        <v/>
      </c>
      <c r="G524" t="str">
        <f>""</f>
        <v/>
      </c>
      <c r="H524" t="str">
        <f>""</f>
        <v/>
      </c>
      <c r="I524" t="str">
        <f>""</f>
        <v/>
      </c>
      <c r="J524" t="str">
        <f>""</f>
        <v/>
      </c>
      <c r="K524" t="str">
        <f>""</f>
        <v/>
      </c>
      <c r="L524" t="str">
        <f>""</f>
        <v/>
      </c>
      <c r="M524" t="str">
        <f>""</f>
        <v/>
      </c>
      <c r="N524" t="str">
        <f>""</f>
        <v/>
      </c>
      <c r="O524" t="str">
        <f>""</f>
        <v/>
      </c>
      <c r="P524" t="str">
        <f>""</f>
        <v/>
      </c>
      <c r="Q524" t="str">
        <f>""</f>
        <v/>
      </c>
      <c r="R524" t="str">
        <f>""</f>
        <v/>
      </c>
      <c r="S524" t="str">
        <f>""</f>
        <v/>
      </c>
      <c r="T524" t="str">
        <f>""</f>
        <v/>
      </c>
      <c r="V524" t="str">
        <f>""</f>
        <v/>
      </c>
      <c r="W524" t="str">
        <f>""</f>
        <v/>
      </c>
      <c r="X524" t="str">
        <f>""</f>
        <v/>
      </c>
      <c r="Y524" t="str">
        <f>""</f>
        <v/>
      </c>
      <c r="Z524" t="str">
        <f>""</f>
        <v/>
      </c>
      <c r="AA524" t="str">
        <f>""</f>
        <v/>
      </c>
      <c r="AB524" t="str">
        <f>""</f>
        <v/>
      </c>
      <c r="AC524" t="str">
        <f>""</f>
        <v/>
      </c>
      <c r="AD524" t="str">
        <f>""</f>
        <v/>
      </c>
      <c r="AE524" t="str">
        <f>""</f>
        <v/>
      </c>
      <c r="AF524" t="str">
        <f>""</f>
        <v/>
      </c>
      <c r="AG524" t="str">
        <f>""</f>
        <v/>
      </c>
      <c r="AH524" t="str">
        <f>""</f>
        <v/>
      </c>
      <c r="AI524" t="str">
        <f>""</f>
        <v/>
      </c>
      <c r="AJ524" t="str">
        <f>""</f>
        <v/>
      </c>
      <c r="AK524" t="str">
        <f>""</f>
        <v/>
      </c>
      <c r="AL524" t="str">
        <f>""</f>
        <v/>
      </c>
      <c r="AM524" t="str">
        <f>""</f>
        <v/>
      </c>
      <c r="AN524" t="str">
        <f>""</f>
        <v/>
      </c>
      <c r="AO524" t="str">
        <f>""</f>
        <v/>
      </c>
      <c r="AP524" t="str">
        <f>""</f>
        <v/>
      </c>
      <c r="AQ524" t="str">
        <f>""</f>
        <v/>
      </c>
      <c r="AR524" t="str">
        <f>""</f>
        <v/>
      </c>
      <c r="AS524" t="str">
        <f>""</f>
        <v/>
      </c>
      <c r="AT524" t="str">
        <f>""</f>
        <v/>
      </c>
      <c r="AU524" t="str">
        <f>""</f>
        <v/>
      </c>
      <c r="AV524" t="str">
        <f>""</f>
        <v/>
      </c>
      <c r="AW524" t="str">
        <f>""</f>
        <v/>
      </c>
      <c r="AX524" t="str">
        <f>""</f>
        <v/>
      </c>
      <c r="AY524" t="str">
        <f>""</f>
        <v/>
      </c>
    </row>
    <row r="525" spans="1:51">
      <c r="A525" t="str">
        <f>""</f>
        <v/>
      </c>
      <c r="B525" t="str">
        <f>""</f>
        <v/>
      </c>
      <c r="C525" t="str">
        <f>""</f>
        <v/>
      </c>
      <c r="D525" t="str">
        <f>""</f>
        <v/>
      </c>
      <c r="E525" t="str">
        <f>""</f>
        <v/>
      </c>
      <c r="F525" t="str">
        <f>""</f>
        <v/>
      </c>
      <c r="G525" t="str">
        <f>""</f>
        <v/>
      </c>
      <c r="H525" t="str">
        <f>""</f>
        <v/>
      </c>
      <c r="I525" t="str">
        <f>""</f>
        <v/>
      </c>
      <c r="J525" t="str">
        <f>""</f>
        <v/>
      </c>
      <c r="K525" t="str">
        <f>""</f>
        <v/>
      </c>
      <c r="L525" t="str">
        <f>""</f>
        <v/>
      </c>
      <c r="M525" t="str">
        <f>""</f>
        <v/>
      </c>
      <c r="N525" t="str">
        <f>""</f>
        <v/>
      </c>
      <c r="O525" t="str">
        <f>""</f>
        <v/>
      </c>
      <c r="P525" t="str">
        <f>""</f>
        <v/>
      </c>
      <c r="Q525" t="str">
        <f>""</f>
        <v/>
      </c>
      <c r="R525" t="str">
        <f>""</f>
        <v/>
      </c>
      <c r="S525" t="str">
        <f>""</f>
        <v/>
      </c>
      <c r="T525" t="str">
        <f>""</f>
        <v/>
      </c>
      <c r="V525" t="str">
        <f>""</f>
        <v/>
      </c>
      <c r="W525" t="str">
        <f>""</f>
        <v/>
      </c>
      <c r="X525" t="str">
        <f>""</f>
        <v/>
      </c>
      <c r="Y525" t="str">
        <f>""</f>
        <v/>
      </c>
      <c r="Z525" t="str">
        <f>""</f>
        <v/>
      </c>
      <c r="AA525" t="str">
        <f>""</f>
        <v/>
      </c>
      <c r="AB525" t="str">
        <f>""</f>
        <v/>
      </c>
      <c r="AC525" t="str">
        <f>""</f>
        <v/>
      </c>
      <c r="AD525" t="str">
        <f>""</f>
        <v/>
      </c>
      <c r="AE525" t="str">
        <f>""</f>
        <v/>
      </c>
      <c r="AF525" t="str">
        <f>""</f>
        <v/>
      </c>
      <c r="AG525" t="str">
        <f>""</f>
        <v/>
      </c>
      <c r="AH525" t="str">
        <f>""</f>
        <v/>
      </c>
      <c r="AI525" t="str">
        <f>""</f>
        <v/>
      </c>
      <c r="AJ525" t="str">
        <f>""</f>
        <v/>
      </c>
      <c r="AK525" t="str">
        <f>""</f>
        <v/>
      </c>
      <c r="AL525" t="str">
        <f>""</f>
        <v/>
      </c>
      <c r="AM525" t="str">
        <f>""</f>
        <v/>
      </c>
      <c r="AN525" t="str">
        <f>""</f>
        <v/>
      </c>
      <c r="AO525" t="str">
        <f>""</f>
        <v/>
      </c>
      <c r="AP525" t="str">
        <f>""</f>
        <v/>
      </c>
      <c r="AQ525" t="str">
        <f>""</f>
        <v/>
      </c>
      <c r="AR525" t="str">
        <f>""</f>
        <v/>
      </c>
      <c r="AS525" t="str">
        <f>""</f>
        <v/>
      </c>
      <c r="AT525" t="str">
        <f>""</f>
        <v/>
      </c>
      <c r="AU525" t="str">
        <f>""</f>
        <v/>
      </c>
      <c r="AV525" t="str">
        <f>""</f>
        <v/>
      </c>
      <c r="AW525" t="str">
        <f>""</f>
        <v/>
      </c>
      <c r="AX525" t="str">
        <f>""</f>
        <v/>
      </c>
      <c r="AY525" t="str">
        <f>""</f>
        <v/>
      </c>
    </row>
    <row r="526" spans="1:51">
      <c r="A526" t="str">
        <f>""</f>
        <v/>
      </c>
      <c r="B526" t="str">
        <f>""</f>
        <v/>
      </c>
      <c r="C526" t="str">
        <f>""</f>
        <v/>
      </c>
      <c r="D526" t="str">
        <f>""</f>
        <v/>
      </c>
      <c r="E526" t="str">
        <f>""</f>
        <v/>
      </c>
      <c r="F526" t="str">
        <f>""</f>
        <v/>
      </c>
      <c r="G526" t="str">
        <f>""</f>
        <v/>
      </c>
      <c r="H526" t="str">
        <f>""</f>
        <v/>
      </c>
      <c r="I526" t="str">
        <f>""</f>
        <v/>
      </c>
      <c r="J526" t="str">
        <f>""</f>
        <v/>
      </c>
      <c r="K526" t="str">
        <f>""</f>
        <v/>
      </c>
      <c r="L526" t="str">
        <f>""</f>
        <v/>
      </c>
      <c r="M526" t="str">
        <f>""</f>
        <v/>
      </c>
      <c r="N526" t="str">
        <f>""</f>
        <v/>
      </c>
      <c r="O526" t="str">
        <f>""</f>
        <v/>
      </c>
      <c r="P526" t="str">
        <f>""</f>
        <v/>
      </c>
      <c r="Q526" t="str">
        <f>""</f>
        <v/>
      </c>
      <c r="R526" t="str">
        <f>""</f>
        <v/>
      </c>
      <c r="S526" t="str">
        <f>""</f>
        <v/>
      </c>
      <c r="T526" t="str">
        <f>""</f>
        <v/>
      </c>
      <c r="V526" t="str">
        <f>""</f>
        <v/>
      </c>
      <c r="W526" t="str">
        <f>""</f>
        <v/>
      </c>
      <c r="X526" t="str">
        <f>""</f>
        <v/>
      </c>
      <c r="Y526" t="str">
        <f>""</f>
        <v/>
      </c>
      <c r="Z526" t="str">
        <f>""</f>
        <v/>
      </c>
      <c r="AA526" t="str">
        <f>""</f>
        <v/>
      </c>
      <c r="AB526" t="str">
        <f>""</f>
        <v/>
      </c>
      <c r="AC526" t="str">
        <f>""</f>
        <v/>
      </c>
      <c r="AD526" t="str">
        <f>""</f>
        <v/>
      </c>
      <c r="AE526" t="str">
        <f>""</f>
        <v/>
      </c>
      <c r="AF526" t="str">
        <f>""</f>
        <v/>
      </c>
      <c r="AG526" t="str">
        <f>""</f>
        <v/>
      </c>
      <c r="AH526" t="str">
        <f>""</f>
        <v/>
      </c>
      <c r="AI526" t="str">
        <f>""</f>
        <v/>
      </c>
      <c r="AJ526" t="str">
        <f>""</f>
        <v/>
      </c>
      <c r="AK526" t="str">
        <f>""</f>
        <v/>
      </c>
      <c r="AL526" t="str">
        <f>""</f>
        <v/>
      </c>
      <c r="AM526" t="str">
        <f>""</f>
        <v/>
      </c>
      <c r="AN526" t="str">
        <f>""</f>
        <v/>
      </c>
      <c r="AO526" t="str">
        <f>""</f>
        <v/>
      </c>
      <c r="AP526" t="str">
        <f>""</f>
        <v/>
      </c>
      <c r="AQ526" t="str">
        <f>""</f>
        <v/>
      </c>
      <c r="AR526" t="str">
        <f>""</f>
        <v/>
      </c>
      <c r="AS526" t="str">
        <f>""</f>
        <v/>
      </c>
      <c r="AT526" t="str">
        <f>""</f>
        <v/>
      </c>
      <c r="AU526" t="str">
        <f>""</f>
        <v/>
      </c>
      <c r="AV526" t="str">
        <f>""</f>
        <v/>
      </c>
      <c r="AW526" t="str">
        <f>""</f>
        <v/>
      </c>
      <c r="AX526" t="str">
        <f>""</f>
        <v/>
      </c>
      <c r="AY526" t="str">
        <f>""</f>
        <v/>
      </c>
    </row>
    <row r="527" spans="1:51">
      <c r="A527" t="str">
        <f>""</f>
        <v/>
      </c>
      <c r="B527" t="str">
        <f>""</f>
        <v/>
      </c>
      <c r="C527" t="str">
        <f>""</f>
        <v/>
      </c>
      <c r="D527" t="str">
        <f>""</f>
        <v/>
      </c>
      <c r="E527" t="str">
        <f>""</f>
        <v/>
      </c>
      <c r="F527" t="str">
        <f>""</f>
        <v/>
      </c>
      <c r="G527" t="str">
        <f>""</f>
        <v/>
      </c>
      <c r="H527" t="str">
        <f>""</f>
        <v/>
      </c>
      <c r="I527" t="str">
        <f>""</f>
        <v/>
      </c>
      <c r="J527" t="str">
        <f>""</f>
        <v/>
      </c>
      <c r="K527" t="str">
        <f>""</f>
        <v/>
      </c>
      <c r="L527" t="str">
        <f>""</f>
        <v/>
      </c>
      <c r="M527" t="str">
        <f>""</f>
        <v/>
      </c>
      <c r="N527" t="str">
        <f>""</f>
        <v/>
      </c>
      <c r="O527" t="str">
        <f>""</f>
        <v/>
      </c>
      <c r="P527" t="str">
        <f>""</f>
        <v/>
      </c>
      <c r="Q527" t="str">
        <f>""</f>
        <v/>
      </c>
      <c r="R527" t="str">
        <f>""</f>
        <v/>
      </c>
      <c r="S527" t="str">
        <f>""</f>
        <v/>
      </c>
      <c r="T527" t="str">
        <f>""</f>
        <v/>
      </c>
      <c r="V527" t="str">
        <f>""</f>
        <v/>
      </c>
      <c r="W527" t="str">
        <f>""</f>
        <v/>
      </c>
      <c r="X527" t="str">
        <f>""</f>
        <v/>
      </c>
      <c r="Y527" t="str">
        <f>""</f>
        <v/>
      </c>
      <c r="Z527" t="str">
        <f>""</f>
        <v/>
      </c>
      <c r="AA527" t="str">
        <f>""</f>
        <v/>
      </c>
      <c r="AB527" t="str">
        <f>""</f>
        <v/>
      </c>
      <c r="AC527" t="str">
        <f>""</f>
        <v/>
      </c>
      <c r="AD527" t="str">
        <f>""</f>
        <v/>
      </c>
      <c r="AE527" t="str">
        <f>""</f>
        <v/>
      </c>
      <c r="AF527" t="str">
        <f>""</f>
        <v/>
      </c>
      <c r="AG527" t="str">
        <f>""</f>
        <v/>
      </c>
      <c r="AH527" t="str">
        <f>""</f>
        <v/>
      </c>
      <c r="AI527" t="str">
        <f>""</f>
        <v/>
      </c>
      <c r="AJ527" t="str">
        <f>""</f>
        <v/>
      </c>
      <c r="AK527" t="str">
        <f>""</f>
        <v/>
      </c>
      <c r="AL527" t="str">
        <f>""</f>
        <v/>
      </c>
      <c r="AM527" t="str">
        <f>""</f>
        <v/>
      </c>
      <c r="AN527" t="str">
        <f>""</f>
        <v/>
      </c>
      <c r="AO527" t="str">
        <f>""</f>
        <v/>
      </c>
      <c r="AP527" t="str">
        <f>""</f>
        <v/>
      </c>
      <c r="AQ527" t="str">
        <f>""</f>
        <v/>
      </c>
      <c r="AR527" t="str">
        <f>""</f>
        <v/>
      </c>
      <c r="AS527" t="str">
        <f>""</f>
        <v/>
      </c>
      <c r="AT527" t="str">
        <f>""</f>
        <v/>
      </c>
      <c r="AU527" t="str">
        <f>""</f>
        <v/>
      </c>
      <c r="AV527" t="str">
        <f>""</f>
        <v/>
      </c>
      <c r="AW527" t="str">
        <f>""</f>
        <v/>
      </c>
      <c r="AX527" t="str">
        <f>""</f>
        <v/>
      </c>
      <c r="AY527" t="str">
        <f>""</f>
        <v/>
      </c>
    </row>
    <row r="528" spans="1:51">
      <c r="A528" t="str">
        <f>""</f>
        <v/>
      </c>
      <c r="B528" t="str">
        <f>""</f>
        <v/>
      </c>
      <c r="C528" t="str">
        <f>""</f>
        <v/>
      </c>
      <c r="D528" t="str">
        <f>""</f>
        <v/>
      </c>
      <c r="E528" t="str">
        <f>""</f>
        <v/>
      </c>
      <c r="F528" t="str">
        <f>""</f>
        <v/>
      </c>
      <c r="G528" t="str">
        <f>""</f>
        <v/>
      </c>
      <c r="H528" t="str">
        <f>""</f>
        <v/>
      </c>
      <c r="I528" t="str">
        <f>""</f>
        <v/>
      </c>
      <c r="J528" t="str">
        <f>""</f>
        <v/>
      </c>
      <c r="K528" t="str">
        <f>""</f>
        <v/>
      </c>
      <c r="L528" t="str">
        <f>""</f>
        <v/>
      </c>
      <c r="M528" t="str">
        <f>""</f>
        <v/>
      </c>
      <c r="N528" t="str">
        <f>""</f>
        <v/>
      </c>
      <c r="O528" t="str">
        <f>""</f>
        <v/>
      </c>
      <c r="P528" t="str">
        <f>""</f>
        <v/>
      </c>
      <c r="Q528" t="str">
        <f>""</f>
        <v/>
      </c>
      <c r="R528" t="str">
        <f>""</f>
        <v/>
      </c>
      <c r="S528" t="str">
        <f>""</f>
        <v/>
      </c>
      <c r="T528" t="str">
        <f>""</f>
        <v/>
      </c>
      <c r="V528" t="str">
        <f>""</f>
        <v/>
      </c>
      <c r="W528" t="str">
        <f>""</f>
        <v/>
      </c>
      <c r="X528" t="str">
        <f>""</f>
        <v/>
      </c>
      <c r="Y528" t="str">
        <f>""</f>
        <v/>
      </c>
      <c r="Z528" t="str">
        <f>""</f>
        <v/>
      </c>
      <c r="AA528" t="str">
        <f>""</f>
        <v/>
      </c>
      <c r="AB528" t="str">
        <f>""</f>
        <v/>
      </c>
      <c r="AC528" t="str">
        <f>""</f>
        <v/>
      </c>
      <c r="AD528" t="str">
        <f>""</f>
        <v/>
      </c>
      <c r="AE528" t="str">
        <f>""</f>
        <v/>
      </c>
      <c r="AF528" t="str">
        <f>""</f>
        <v/>
      </c>
      <c r="AG528" t="str">
        <f>""</f>
        <v/>
      </c>
      <c r="AH528" t="str">
        <f>""</f>
        <v/>
      </c>
      <c r="AI528" t="str">
        <f>""</f>
        <v/>
      </c>
      <c r="AJ528" t="str">
        <f>""</f>
        <v/>
      </c>
      <c r="AK528" t="str">
        <f>""</f>
        <v/>
      </c>
      <c r="AL528" t="str">
        <f>""</f>
        <v/>
      </c>
      <c r="AM528" t="str">
        <f>""</f>
        <v/>
      </c>
      <c r="AN528" t="str">
        <f>""</f>
        <v/>
      </c>
      <c r="AO528" t="str">
        <f>""</f>
        <v/>
      </c>
      <c r="AP528" t="str">
        <f>""</f>
        <v/>
      </c>
      <c r="AQ528" t="str">
        <f>""</f>
        <v/>
      </c>
      <c r="AR528" t="str">
        <f>""</f>
        <v/>
      </c>
      <c r="AS528" t="str">
        <f>""</f>
        <v/>
      </c>
      <c r="AT528" t="str">
        <f>""</f>
        <v/>
      </c>
      <c r="AU528" t="str">
        <f>""</f>
        <v/>
      </c>
      <c r="AV528" t="str">
        <f>""</f>
        <v/>
      </c>
      <c r="AW528" t="str">
        <f>""</f>
        <v/>
      </c>
      <c r="AX528" t="str">
        <f>""</f>
        <v/>
      </c>
      <c r="AY528" t="str">
        <f>""</f>
        <v/>
      </c>
    </row>
    <row r="529" spans="1:51">
      <c r="A529" t="str">
        <f>""</f>
        <v/>
      </c>
      <c r="B529" t="str">
        <f>""</f>
        <v/>
      </c>
      <c r="C529" t="str">
        <f>""</f>
        <v/>
      </c>
      <c r="D529" t="str">
        <f>""</f>
        <v/>
      </c>
      <c r="E529" t="str">
        <f>""</f>
        <v/>
      </c>
      <c r="F529" t="str">
        <f>""</f>
        <v/>
      </c>
      <c r="G529" t="str">
        <f>""</f>
        <v/>
      </c>
      <c r="H529" t="str">
        <f>""</f>
        <v/>
      </c>
      <c r="I529" t="str">
        <f>""</f>
        <v/>
      </c>
      <c r="J529" t="str">
        <f>""</f>
        <v/>
      </c>
      <c r="K529" t="str">
        <f>""</f>
        <v/>
      </c>
      <c r="L529" t="str">
        <f>""</f>
        <v/>
      </c>
      <c r="M529" t="str">
        <f>""</f>
        <v/>
      </c>
      <c r="N529" t="str">
        <f>""</f>
        <v/>
      </c>
      <c r="O529" t="str">
        <f>""</f>
        <v/>
      </c>
      <c r="P529" t="str">
        <f>""</f>
        <v/>
      </c>
      <c r="Q529" t="str">
        <f>""</f>
        <v/>
      </c>
      <c r="R529" t="str">
        <f>""</f>
        <v/>
      </c>
      <c r="S529" t="str">
        <f>""</f>
        <v/>
      </c>
      <c r="T529" t="str">
        <f>""</f>
        <v/>
      </c>
      <c r="V529" t="str">
        <f>""</f>
        <v/>
      </c>
      <c r="W529" t="str">
        <f>""</f>
        <v/>
      </c>
      <c r="X529" t="str">
        <f>""</f>
        <v/>
      </c>
      <c r="Y529" t="str">
        <f>""</f>
        <v/>
      </c>
      <c r="Z529" t="str">
        <f>""</f>
        <v/>
      </c>
      <c r="AA529" t="str">
        <f>""</f>
        <v/>
      </c>
      <c r="AB529" t="str">
        <f>""</f>
        <v/>
      </c>
      <c r="AC529" t="str">
        <f>""</f>
        <v/>
      </c>
      <c r="AD529" t="str">
        <f>""</f>
        <v/>
      </c>
      <c r="AE529" t="str">
        <f>""</f>
        <v/>
      </c>
      <c r="AF529" t="str">
        <f>""</f>
        <v/>
      </c>
      <c r="AG529" t="str">
        <f>""</f>
        <v/>
      </c>
      <c r="AH529" t="str">
        <f>""</f>
        <v/>
      </c>
      <c r="AI529" t="str">
        <f>""</f>
        <v/>
      </c>
      <c r="AJ529" t="str">
        <f>""</f>
        <v/>
      </c>
      <c r="AK529" t="str">
        <f>""</f>
        <v/>
      </c>
      <c r="AL529" t="str">
        <f>""</f>
        <v/>
      </c>
      <c r="AM529" t="str">
        <f>""</f>
        <v/>
      </c>
      <c r="AN529" t="str">
        <f>""</f>
        <v/>
      </c>
      <c r="AO529" t="str">
        <f>""</f>
        <v/>
      </c>
      <c r="AP529" t="str">
        <f>""</f>
        <v/>
      </c>
      <c r="AQ529" t="str">
        <f>""</f>
        <v/>
      </c>
      <c r="AR529" t="str">
        <f>""</f>
        <v/>
      </c>
      <c r="AS529" t="str">
        <f>""</f>
        <v/>
      </c>
      <c r="AT529" t="str">
        <f>""</f>
        <v/>
      </c>
      <c r="AU529" t="str">
        <f>""</f>
        <v/>
      </c>
      <c r="AV529" t="str">
        <f>""</f>
        <v/>
      </c>
      <c r="AW529" t="str">
        <f>""</f>
        <v/>
      </c>
      <c r="AX529" t="str">
        <f>""</f>
        <v/>
      </c>
      <c r="AY529" t="str">
        <f>""</f>
        <v/>
      </c>
    </row>
    <row r="530" spans="1:51">
      <c r="A530" t="str">
        <f>""</f>
        <v/>
      </c>
      <c r="B530" t="str">
        <f>""</f>
        <v/>
      </c>
      <c r="C530" t="str">
        <f>""</f>
        <v/>
      </c>
      <c r="D530" t="str">
        <f>""</f>
        <v/>
      </c>
      <c r="E530" t="str">
        <f>""</f>
        <v/>
      </c>
      <c r="F530" t="str">
        <f>""</f>
        <v/>
      </c>
      <c r="G530" t="str">
        <f>""</f>
        <v/>
      </c>
      <c r="H530" t="str">
        <f>""</f>
        <v/>
      </c>
      <c r="I530" t="str">
        <f>""</f>
        <v/>
      </c>
      <c r="J530" t="str">
        <f>""</f>
        <v/>
      </c>
      <c r="K530" t="str">
        <f>""</f>
        <v/>
      </c>
      <c r="L530" t="str">
        <f>""</f>
        <v/>
      </c>
      <c r="M530" t="str">
        <f>""</f>
        <v/>
      </c>
      <c r="N530" t="str">
        <f>""</f>
        <v/>
      </c>
      <c r="O530" t="str">
        <f>""</f>
        <v/>
      </c>
      <c r="P530" t="str">
        <f>""</f>
        <v/>
      </c>
      <c r="Q530" t="str">
        <f>""</f>
        <v/>
      </c>
      <c r="R530" t="str">
        <f>""</f>
        <v/>
      </c>
      <c r="S530" t="str">
        <f>""</f>
        <v/>
      </c>
      <c r="T530" t="str">
        <f>""</f>
        <v/>
      </c>
      <c r="V530" t="str">
        <f>""</f>
        <v/>
      </c>
      <c r="W530" t="str">
        <f>""</f>
        <v/>
      </c>
      <c r="X530" t="str">
        <f>""</f>
        <v/>
      </c>
      <c r="Y530" t="str">
        <f>""</f>
        <v/>
      </c>
      <c r="Z530" t="str">
        <f>""</f>
        <v/>
      </c>
      <c r="AA530" t="str">
        <f>""</f>
        <v/>
      </c>
      <c r="AB530" t="str">
        <f>""</f>
        <v/>
      </c>
      <c r="AC530" t="str">
        <f>""</f>
        <v/>
      </c>
      <c r="AD530" t="str">
        <f>""</f>
        <v/>
      </c>
      <c r="AE530" t="str">
        <f>""</f>
        <v/>
      </c>
      <c r="AF530" t="str">
        <f>""</f>
        <v/>
      </c>
      <c r="AG530" t="str">
        <f>""</f>
        <v/>
      </c>
      <c r="AH530" t="str">
        <f>""</f>
        <v/>
      </c>
      <c r="AI530" t="str">
        <f>""</f>
        <v/>
      </c>
      <c r="AJ530" t="str">
        <f>""</f>
        <v/>
      </c>
      <c r="AK530" t="str">
        <f>""</f>
        <v/>
      </c>
      <c r="AL530" t="str">
        <f>""</f>
        <v/>
      </c>
      <c r="AM530" t="str">
        <f>""</f>
        <v/>
      </c>
      <c r="AN530" t="str">
        <f>""</f>
        <v/>
      </c>
      <c r="AO530" t="str">
        <f>""</f>
        <v/>
      </c>
      <c r="AP530" t="str">
        <f>""</f>
        <v/>
      </c>
      <c r="AQ530" t="str">
        <f>""</f>
        <v/>
      </c>
      <c r="AR530" t="str">
        <f>""</f>
        <v/>
      </c>
      <c r="AS530" t="str">
        <f>""</f>
        <v/>
      </c>
      <c r="AT530" t="str">
        <f>""</f>
        <v/>
      </c>
      <c r="AU530" t="str">
        <f>""</f>
        <v/>
      </c>
      <c r="AV530" t="str">
        <f>""</f>
        <v/>
      </c>
      <c r="AW530" t="str">
        <f>""</f>
        <v/>
      </c>
      <c r="AX530" t="str">
        <f>""</f>
        <v/>
      </c>
      <c r="AY530" t="str">
        <f>""</f>
        <v/>
      </c>
    </row>
    <row r="531" spans="1:51">
      <c r="A531" t="str">
        <f>""</f>
        <v/>
      </c>
      <c r="B531" t="str">
        <f>""</f>
        <v/>
      </c>
      <c r="C531" t="str">
        <f>""</f>
        <v/>
      </c>
      <c r="D531" t="str">
        <f>""</f>
        <v/>
      </c>
      <c r="E531" t="str">
        <f>""</f>
        <v/>
      </c>
      <c r="F531" t="str">
        <f>""</f>
        <v/>
      </c>
      <c r="G531" t="str">
        <f>""</f>
        <v/>
      </c>
      <c r="H531" t="str">
        <f>""</f>
        <v/>
      </c>
      <c r="I531" t="str">
        <f>""</f>
        <v/>
      </c>
      <c r="J531" t="str">
        <f>""</f>
        <v/>
      </c>
      <c r="K531" t="str">
        <f>""</f>
        <v/>
      </c>
      <c r="L531" t="str">
        <f>""</f>
        <v/>
      </c>
      <c r="M531" t="str">
        <f>""</f>
        <v/>
      </c>
      <c r="N531" t="str">
        <f>""</f>
        <v/>
      </c>
      <c r="O531" t="str">
        <f>""</f>
        <v/>
      </c>
      <c r="P531" t="str">
        <f>""</f>
        <v/>
      </c>
      <c r="Q531" t="str">
        <f>""</f>
        <v/>
      </c>
      <c r="R531" t="str">
        <f>""</f>
        <v/>
      </c>
      <c r="S531" t="str">
        <f>""</f>
        <v/>
      </c>
      <c r="T531" t="str">
        <f>""</f>
        <v/>
      </c>
      <c r="V531" t="str">
        <f>""</f>
        <v/>
      </c>
      <c r="W531" t="str">
        <f>""</f>
        <v/>
      </c>
      <c r="X531" t="str">
        <f>""</f>
        <v/>
      </c>
      <c r="Y531" t="str">
        <f>""</f>
        <v/>
      </c>
      <c r="Z531" t="str">
        <f>""</f>
        <v/>
      </c>
      <c r="AA531" t="str">
        <f>""</f>
        <v/>
      </c>
      <c r="AB531" t="str">
        <f>""</f>
        <v/>
      </c>
      <c r="AC531" t="str">
        <f>""</f>
        <v/>
      </c>
      <c r="AD531" t="str">
        <f>""</f>
        <v/>
      </c>
      <c r="AE531" t="str">
        <f>""</f>
        <v/>
      </c>
      <c r="AF531" t="str">
        <f>""</f>
        <v/>
      </c>
      <c r="AG531" t="str">
        <f>""</f>
        <v/>
      </c>
      <c r="AH531" t="str">
        <f>""</f>
        <v/>
      </c>
      <c r="AI531" t="str">
        <f>""</f>
        <v/>
      </c>
      <c r="AJ531" t="str">
        <f>""</f>
        <v/>
      </c>
      <c r="AK531" t="str">
        <f>""</f>
        <v/>
      </c>
      <c r="AL531" t="str">
        <f>""</f>
        <v/>
      </c>
      <c r="AM531" t="str">
        <f>""</f>
        <v/>
      </c>
      <c r="AN531" t="str">
        <f>""</f>
        <v/>
      </c>
      <c r="AO531" t="str">
        <f>""</f>
        <v/>
      </c>
      <c r="AP531" t="str">
        <f>""</f>
        <v/>
      </c>
      <c r="AQ531" t="str">
        <f>""</f>
        <v/>
      </c>
      <c r="AR531" t="str">
        <f>""</f>
        <v/>
      </c>
      <c r="AS531" t="str">
        <f>""</f>
        <v/>
      </c>
      <c r="AT531" t="str">
        <f>""</f>
        <v/>
      </c>
      <c r="AU531" t="str">
        <f>""</f>
        <v/>
      </c>
      <c r="AV531" t="str">
        <f>""</f>
        <v/>
      </c>
      <c r="AW531" t="str">
        <f>""</f>
        <v/>
      </c>
      <c r="AX531" t="str">
        <f>""</f>
        <v/>
      </c>
      <c r="AY531" t="str">
        <f>""</f>
        <v/>
      </c>
    </row>
    <row r="532" spans="1:51">
      <c r="A532" t="str">
        <f>""</f>
        <v/>
      </c>
      <c r="B532" t="str">
        <f>""</f>
        <v/>
      </c>
      <c r="C532" t="str">
        <f>""</f>
        <v/>
      </c>
      <c r="D532" t="str">
        <f>""</f>
        <v/>
      </c>
      <c r="E532" t="str">
        <f>""</f>
        <v/>
      </c>
      <c r="F532" t="str">
        <f>""</f>
        <v/>
      </c>
      <c r="G532" t="str">
        <f>""</f>
        <v/>
      </c>
      <c r="H532" t="str">
        <f>""</f>
        <v/>
      </c>
      <c r="I532" t="str">
        <f>""</f>
        <v/>
      </c>
      <c r="J532" t="str">
        <f>""</f>
        <v/>
      </c>
      <c r="K532" t="str">
        <f>""</f>
        <v/>
      </c>
      <c r="L532" t="str">
        <f>""</f>
        <v/>
      </c>
      <c r="M532" t="str">
        <f>""</f>
        <v/>
      </c>
      <c r="N532" t="str">
        <f>""</f>
        <v/>
      </c>
      <c r="O532" t="str">
        <f>""</f>
        <v/>
      </c>
      <c r="P532" t="str">
        <f>""</f>
        <v/>
      </c>
      <c r="Q532" t="str">
        <f>""</f>
        <v/>
      </c>
      <c r="R532" t="str">
        <f>""</f>
        <v/>
      </c>
      <c r="S532" t="str">
        <f>""</f>
        <v/>
      </c>
      <c r="T532" t="str">
        <f>""</f>
        <v/>
      </c>
      <c r="V532" t="str">
        <f>""</f>
        <v/>
      </c>
      <c r="W532" t="str">
        <f>""</f>
        <v/>
      </c>
      <c r="X532" t="str">
        <f>""</f>
        <v/>
      </c>
      <c r="Y532" t="str">
        <f>""</f>
        <v/>
      </c>
      <c r="Z532" t="str">
        <f>""</f>
        <v/>
      </c>
      <c r="AA532" t="str">
        <f>""</f>
        <v/>
      </c>
      <c r="AB532" t="str">
        <f>""</f>
        <v/>
      </c>
      <c r="AC532" t="str">
        <f>""</f>
        <v/>
      </c>
      <c r="AD532" t="str">
        <f>""</f>
        <v/>
      </c>
      <c r="AE532" t="str">
        <f>""</f>
        <v/>
      </c>
      <c r="AF532" t="str">
        <f>""</f>
        <v/>
      </c>
      <c r="AG532" t="str">
        <f>""</f>
        <v/>
      </c>
      <c r="AH532" t="str">
        <f>""</f>
        <v/>
      </c>
      <c r="AI532" t="str">
        <f>""</f>
        <v/>
      </c>
      <c r="AJ532" t="str">
        <f>""</f>
        <v/>
      </c>
      <c r="AK532" t="str">
        <f>""</f>
        <v/>
      </c>
      <c r="AL532" t="str">
        <f>""</f>
        <v/>
      </c>
      <c r="AM532" t="str">
        <f>""</f>
        <v/>
      </c>
      <c r="AN532" t="str">
        <f>""</f>
        <v/>
      </c>
      <c r="AO532" t="str">
        <f>""</f>
        <v/>
      </c>
      <c r="AP532" t="str">
        <f>""</f>
        <v/>
      </c>
      <c r="AQ532" t="str">
        <f>""</f>
        <v/>
      </c>
      <c r="AR532" t="str">
        <f>""</f>
        <v/>
      </c>
      <c r="AS532" t="str">
        <f>""</f>
        <v/>
      </c>
      <c r="AT532" t="str">
        <f>""</f>
        <v/>
      </c>
      <c r="AU532" t="str">
        <f>""</f>
        <v/>
      </c>
      <c r="AV532" t="str">
        <f>""</f>
        <v/>
      </c>
      <c r="AW532" t="str">
        <f>""</f>
        <v/>
      </c>
      <c r="AX532" t="str">
        <f>""</f>
        <v/>
      </c>
      <c r="AY532" t="str">
        <f>""</f>
        <v/>
      </c>
    </row>
    <row r="533" spans="1:51">
      <c r="A533" t="str">
        <f>""</f>
        <v/>
      </c>
      <c r="B533" t="str">
        <f>""</f>
        <v/>
      </c>
      <c r="C533" t="str">
        <f>""</f>
        <v/>
      </c>
      <c r="D533" t="str">
        <f>""</f>
        <v/>
      </c>
      <c r="E533" t="str">
        <f>""</f>
        <v/>
      </c>
      <c r="F533" t="str">
        <f>""</f>
        <v/>
      </c>
      <c r="G533" t="str">
        <f>""</f>
        <v/>
      </c>
      <c r="H533" t="str">
        <f>""</f>
        <v/>
      </c>
      <c r="I533" t="str">
        <f>""</f>
        <v/>
      </c>
      <c r="J533" t="str">
        <f>""</f>
        <v/>
      </c>
      <c r="K533" t="str">
        <f>""</f>
        <v/>
      </c>
      <c r="L533" t="str">
        <f>""</f>
        <v/>
      </c>
      <c r="M533" t="str">
        <f>""</f>
        <v/>
      </c>
      <c r="N533" t="str">
        <f>""</f>
        <v/>
      </c>
      <c r="O533" t="str">
        <f>""</f>
        <v/>
      </c>
      <c r="P533" t="str">
        <f>""</f>
        <v/>
      </c>
      <c r="Q533" t="str">
        <f>""</f>
        <v/>
      </c>
      <c r="R533" t="str">
        <f>""</f>
        <v/>
      </c>
      <c r="S533" t="str">
        <f>""</f>
        <v/>
      </c>
      <c r="T533" t="str">
        <f>""</f>
        <v/>
      </c>
      <c r="V533" t="str">
        <f>""</f>
        <v/>
      </c>
      <c r="W533" t="str">
        <f>""</f>
        <v/>
      </c>
      <c r="X533" t="str">
        <f>""</f>
        <v/>
      </c>
      <c r="Y533" t="str">
        <f>""</f>
        <v/>
      </c>
      <c r="Z533" t="str">
        <f>""</f>
        <v/>
      </c>
      <c r="AA533" t="str">
        <f>""</f>
        <v/>
      </c>
      <c r="AB533" t="str">
        <f>""</f>
        <v/>
      </c>
      <c r="AC533" t="str">
        <f>""</f>
        <v/>
      </c>
      <c r="AD533" t="str">
        <f>""</f>
        <v/>
      </c>
      <c r="AE533" t="str">
        <f>""</f>
        <v/>
      </c>
      <c r="AF533" t="str">
        <f>""</f>
        <v/>
      </c>
      <c r="AG533" t="str">
        <f>""</f>
        <v/>
      </c>
      <c r="AH533" t="str">
        <f>""</f>
        <v/>
      </c>
      <c r="AI533" t="str">
        <f>""</f>
        <v/>
      </c>
      <c r="AJ533" t="str">
        <f>""</f>
        <v/>
      </c>
      <c r="AK533" t="str">
        <f>""</f>
        <v/>
      </c>
      <c r="AL533" t="str">
        <f>""</f>
        <v/>
      </c>
      <c r="AM533" t="str">
        <f>""</f>
        <v/>
      </c>
      <c r="AN533" t="str">
        <f>""</f>
        <v/>
      </c>
      <c r="AO533" t="str">
        <f>""</f>
        <v/>
      </c>
      <c r="AP533" t="str">
        <f>""</f>
        <v/>
      </c>
      <c r="AQ533" t="str">
        <f>""</f>
        <v/>
      </c>
      <c r="AR533" t="str">
        <f>""</f>
        <v/>
      </c>
      <c r="AS533" t="str">
        <f>""</f>
        <v/>
      </c>
      <c r="AT533" t="str">
        <f>""</f>
        <v/>
      </c>
      <c r="AU533" t="str">
        <f>""</f>
        <v/>
      </c>
      <c r="AV533" t="str">
        <f>""</f>
        <v/>
      </c>
      <c r="AW533" t="str">
        <f>""</f>
        <v/>
      </c>
      <c r="AX533" t="str">
        <f>""</f>
        <v/>
      </c>
      <c r="AY533" t="str">
        <f>""</f>
        <v/>
      </c>
    </row>
    <row r="534" spans="1:51">
      <c r="A534" t="str">
        <f>""</f>
        <v/>
      </c>
      <c r="B534" t="str">
        <f>""</f>
        <v/>
      </c>
      <c r="C534" t="str">
        <f>""</f>
        <v/>
      </c>
      <c r="D534" t="str">
        <f>""</f>
        <v/>
      </c>
      <c r="E534" t="str">
        <f>""</f>
        <v/>
      </c>
      <c r="F534" t="str">
        <f>""</f>
        <v/>
      </c>
      <c r="G534" t="str">
        <f>""</f>
        <v/>
      </c>
      <c r="H534" t="str">
        <f>""</f>
        <v/>
      </c>
      <c r="I534" t="str">
        <f>""</f>
        <v/>
      </c>
      <c r="J534" t="str">
        <f>""</f>
        <v/>
      </c>
      <c r="K534" t="str">
        <f>""</f>
        <v/>
      </c>
      <c r="L534" t="str">
        <f>""</f>
        <v/>
      </c>
      <c r="M534" t="str">
        <f>""</f>
        <v/>
      </c>
      <c r="N534" t="str">
        <f>""</f>
        <v/>
      </c>
      <c r="O534" t="str">
        <f>""</f>
        <v/>
      </c>
      <c r="P534" t="str">
        <f>""</f>
        <v/>
      </c>
      <c r="Q534" t="str">
        <f>""</f>
        <v/>
      </c>
      <c r="R534" t="str">
        <f>""</f>
        <v/>
      </c>
      <c r="S534" t="str">
        <f>""</f>
        <v/>
      </c>
      <c r="T534" t="str">
        <f>""</f>
        <v/>
      </c>
      <c r="V534" t="str">
        <f>""</f>
        <v/>
      </c>
      <c r="W534" t="str">
        <f>""</f>
        <v/>
      </c>
      <c r="X534" t="str">
        <f>""</f>
        <v/>
      </c>
      <c r="Y534" t="str">
        <f>""</f>
        <v/>
      </c>
      <c r="Z534" t="str">
        <f>""</f>
        <v/>
      </c>
      <c r="AA534" t="str">
        <f>""</f>
        <v/>
      </c>
      <c r="AB534" t="str">
        <f>""</f>
        <v/>
      </c>
      <c r="AC534" t="str">
        <f>""</f>
        <v/>
      </c>
      <c r="AD534" t="str">
        <f>""</f>
        <v/>
      </c>
      <c r="AE534" t="str">
        <f>""</f>
        <v/>
      </c>
      <c r="AF534" t="str">
        <f>""</f>
        <v/>
      </c>
      <c r="AG534" t="str">
        <f>""</f>
        <v/>
      </c>
      <c r="AH534" t="str">
        <f>""</f>
        <v/>
      </c>
      <c r="AI534" t="str">
        <f>""</f>
        <v/>
      </c>
      <c r="AJ534" t="str">
        <f>""</f>
        <v/>
      </c>
      <c r="AK534" t="str">
        <f>""</f>
        <v/>
      </c>
      <c r="AL534" t="str">
        <f>""</f>
        <v/>
      </c>
      <c r="AM534" t="str">
        <f>""</f>
        <v/>
      </c>
      <c r="AN534" t="str">
        <f>""</f>
        <v/>
      </c>
      <c r="AO534" t="str">
        <f>""</f>
        <v/>
      </c>
      <c r="AP534" t="str">
        <f>""</f>
        <v/>
      </c>
      <c r="AQ534" t="str">
        <f>""</f>
        <v/>
      </c>
      <c r="AR534" t="str">
        <f>""</f>
        <v/>
      </c>
      <c r="AS534" t="str">
        <f>""</f>
        <v/>
      </c>
      <c r="AT534" t="str">
        <f>""</f>
        <v/>
      </c>
      <c r="AU534" t="str">
        <f>""</f>
        <v/>
      </c>
      <c r="AV534" t="str">
        <f>""</f>
        <v/>
      </c>
      <c r="AW534" t="str">
        <f>""</f>
        <v/>
      </c>
      <c r="AX534" t="str">
        <f>""</f>
        <v/>
      </c>
      <c r="AY534" t="str">
        <f>""</f>
        <v/>
      </c>
    </row>
    <row r="535" spans="1:51">
      <c r="A535" t="str">
        <f>""</f>
        <v/>
      </c>
      <c r="B535" t="str">
        <f>""</f>
        <v/>
      </c>
      <c r="C535" t="str">
        <f>""</f>
        <v/>
      </c>
      <c r="D535" t="str">
        <f>""</f>
        <v/>
      </c>
      <c r="E535" t="str">
        <f>""</f>
        <v/>
      </c>
      <c r="F535" t="str">
        <f>""</f>
        <v/>
      </c>
      <c r="G535" t="str">
        <f>""</f>
        <v/>
      </c>
      <c r="H535" t="str">
        <f>""</f>
        <v/>
      </c>
      <c r="I535" t="str">
        <f>""</f>
        <v/>
      </c>
      <c r="J535" t="str">
        <f>""</f>
        <v/>
      </c>
      <c r="K535" t="str">
        <f>""</f>
        <v/>
      </c>
      <c r="L535" t="str">
        <f>""</f>
        <v/>
      </c>
      <c r="M535" t="str">
        <f>""</f>
        <v/>
      </c>
      <c r="N535" t="str">
        <f>""</f>
        <v/>
      </c>
      <c r="O535" t="str">
        <f>""</f>
        <v/>
      </c>
      <c r="P535" t="str">
        <f>""</f>
        <v/>
      </c>
      <c r="Q535" t="str">
        <f>""</f>
        <v/>
      </c>
      <c r="R535" t="str">
        <f>""</f>
        <v/>
      </c>
      <c r="S535" t="str">
        <f>""</f>
        <v/>
      </c>
      <c r="T535" t="str">
        <f>""</f>
        <v/>
      </c>
      <c r="V535" t="str">
        <f>""</f>
        <v/>
      </c>
      <c r="W535" t="str">
        <f>""</f>
        <v/>
      </c>
      <c r="X535" t="str">
        <f>""</f>
        <v/>
      </c>
      <c r="Y535" t="str">
        <f>""</f>
        <v/>
      </c>
      <c r="Z535" t="str">
        <f>""</f>
        <v/>
      </c>
      <c r="AA535" t="str">
        <f>""</f>
        <v/>
      </c>
      <c r="AB535" t="str">
        <f>""</f>
        <v/>
      </c>
      <c r="AC535" t="str">
        <f>""</f>
        <v/>
      </c>
      <c r="AD535" t="str">
        <f>""</f>
        <v/>
      </c>
      <c r="AE535" t="str">
        <f>""</f>
        <v/>
      </c>
      <c r="AF535" t="str">
        <f>""</f>
        <v/>
      </c>
      <c r="AG535" t="str">
        <f>""</f>
        <v/>
      </c>
      <c r="AH535" t="str">
        <f>""</f>
        <v/>
      </c>
      <c r="AI535" t="str">
        <f>""</f>
        <v/>
      </c>
      <c r="AJ535" t="str">
        <f>""</f>
        <v/>
      </c>
      <c r="AK535" t="str">
        <f>""</f>
        <v/>
      </c>
      <c r="AL535" t="str">
        <f>""</f>
        <v/>
      </c>
      <c r="AM535" t="str">
        <f>""</f>
        <v/>
      </c>
      <c r="AN535" t="str">
        <f>""</f>
        <v/>
      </c>
      <c r="AO535" t="str">
        <f>""</f>
        <v/>
      </c>
      <c r="AP535" t="str">
        <f>""</f>
        <v/>
      </c>
      <c r="AQ535" t="str">
        <f>""</f>
        <v/>
      </c>
      <c r="AR535" t="str">
        <f>""</f>
        <v/>
      </c>
      <c r="AS535" t="str">
        <f>""</f>
        <v/>
      </c>
      <c r="AT535" t="str">
        <f>""</f>
        <v/>
      </c>
      <c r="AU535" t="str">
        <f>""</f>
        <v/>
      </c>
      <c r="AV535" t="str">
        <f>""</f>
        <v/>
      </c>
      <c r="AW535" t="str">
        <f>""</f>
        <v/>
      </c>
      <c r="AX535" t="str">
        <f>""</f>
        <v/>
      </c>
      <c r="AY535" t="str">
        <f>""</f>
        <v/>
      </c>
    </row>
    <row r="536" spans="1:51">
      <c r="A536" t="str">
        <f>""</f>
        <v/>
      </c>
      <c r="B536" t="str">
        <f>""</f>
        <v/>
      </c>
      <c r="C536" t="str">
        <f>""</f>
        <v/>
      </c>
      <c r="D536" t="str">
        <f>""</f>
        <v/>
      </c>
      <c r="E536" t="str">
        <f>""</f>
        <v/>
      </c>
      <c r="F536" t="str">
        <f>""</f>
        <v/>
      </c>
      <c r="G536" t="str">
        <f>""</f>
        <v/>
      </c>
      <c r="H536" t="str">
        <f>""</f>
        <v/>
      </c>
      <c r="I536" t="str">
        <f>""</f>
        <v/>
      </c>
      <c r="J536" t="str">
        <f>""</f>
        <v/>
      </c>
      <c r="K536" t="str">
        <f>""</f>
        <v/>
      </c>
      <c r="L536" t="str">
        <f>""</f>
        <v/>
      </c>
      <c r="M536" t="str">
        <f>""</f>
        <v/>
      </c>
      <c r="N536" t="str">
        <f>""</f>
        <v/>
      </c>
      <c r="O536" t="str">
        <f>""</f>
        <v/>
      </c>
      <c r="P536" t="str">
        <f>""</f>
        <v/>
      </c>
      <c r="Q536" t="str">
        <f>""</f>
        <v/>
      </c>
      <c r="R536" t="str">
        <f>""</f>
        <v/>
      </c>
      <c r="S536" t="str">
        <f>""</f>
        <v/>
      </c>
      <c r="T536" t="str">
        <f>""</f>
        <v/>
      </c>
      <c r="V536" t="str">
        <f>""</f>
        <v/>
      </c>
      <c r="W536" t="str">
        <f>""</f>
        <v/>
      </c>
      <c r="X536" t="str">
        <f>""</f>
        <v/>
      </c>
      <c r="Y536" t="str">
        <f>""</f>
        <v/>
      </c>
      <c r="Z536" t="str">
        <f>""</f>
        <v/>
      </c>
      <c r="AA536" t="str">
        <f>""</f>
        <v/>
      </c>
      <c r="AB536" t="str">
        <f>""</f>
        <v/>
      </c>
      <c r="AC536" t="str">
        <f>""</f>
        <v/>
      </c>
      <c r="AD536" t="str">
        <f>""</f>
        <v/>
      </c>
      <c r="AE536" t="str">
        <f>""</f>
        <v/>
      </c>
      <c r="AF536" t="str">
        <f>""</f>
        <v/>
      </c>
      <c r="AG536" t="str">
        <f>""</f>
        <v/>
      </c>
      <c r="AH536" t="str">
        <f>""</f>
        <v/>
      </c>
      <c r="AI536" t="str">
        <f>""</f>
        <v/>
      </c>
      <c r="AJ536" t="str">
        <f>""</f>
        <v/>
      </c>
      <c r="AK536" t="str">
        <f>""</f>
        <v/>
      </c>
      <c r="AL536" t="str">
        <f>""</f>
        <v/>
      </c>
      <c r="AM536" t="str">
        <f>""</f>
        <v/>
      </c>
      <c r="AN536" t="str">
        <f>""</f>
        <v/>
      </c>
      <c r="AO536" t="str">
        <f>""</f>
        <v/>
      </c>
      <c r="AP536" t="str">
        <f>""</f>
        <v/>
      </c>
      <c r="AQ536" t="str">
        <f>""</f>
        <v/>
      </c>
      <c r="AR536" t="str">
        <f>""</f>
        <v/>
      </c>
      <c r="AS536" t="str">
        <f>""</f>
        <v/>
      </c>
      <c r="AT536" t="str">
        <f>""</f>
        <v/>
      </c>
      <c r="AU536" t="str">
        <f>""</f>
        <v/>
      </c>
      <c r="AV536" t="str">
        <f>""</f>
        <v/>
      </c>
      <c r="AW536" t="str">
        <f>""</f>
        <v/>
      </c>
      <c r="AX536" t="str">
        <f>""</f>
        <v/>
      </c>
      <c r="AY536" t="str">
        <f>""</f>
        <v/>
      </c>
    </row>
    <row r="537" spans="1:51">
      <c r="A537" t="str">
        <f>""</f>
        <v/>
      </c>
      <c r="B537" t="str">
        <f>""</f>
        <v/>
      </c>
      <c r="C537" t="str">
        <f>""</f>
        <v/>
      </c>
      <c r="D537" t="str">
        <f>""</f>
        <v/>
      </c>
      <c r="E537" t="str">
        <f>""</f>
        <v/>
      </c>
      <c r="F537" t="str">
        <f>""</f>
        <v/>
      </c>
      <c r="G537" t="str">
        <f>""</f>
        <v/>
      </c>
      <c r="H537" t="str">
        <f>""</f>
        <v/>
      </c>
      <c r="I537" t="str">
        <f>""</f>
        <v/>
      </c>
      <c r="J537" t="str">
        <f>""</f>
        <v/>
      </c>
      <c r="K537" t="str">
        <f>""</f>
        <v/>
      </c>
      <c r="L537" t="str">
        <f>""</f>
        <v/>
      </c>
      <c r="M537" t="str">
        <f>""</f>
        <v/>
      </c>
      <c r="N537" t="str">
        <f>""</f>
        <v/>
      </c>
      <c r="O537" t="str">
        <f>""</f>
        <v/>
      </c>
      <c r="P537" t="str">
        <f>""</f>
        <v/>
      </c>
      <c r="Q537" t="str">
        <f>""</f>
        <v/>
      </c>
      <c r="R537" t="str">
        <f>""</f>
        <v/>
      </c>
      <c r="S537" t="str">
        <f>""</f>
        <v/>
      </c>
      <c r="T537" t="str">
        <f>""</f>
        <v/>
      </c>
      <c r="V537" t="str">
        <f>""</f>
        <v/>
      </c>
      <c r="W537" t="str">
        <f>""</f>
        <v/>
      </c>
      <c r="X537" t="str">
        <f>""</f>
        <v/>
      </c>
      <c r="Y537" t="str">
        <f>""</f>
        <v/>
      </c>
      <c r="Z537" t="str">
        <f>""</f>
        <v/>
      </c>
      <c r="AA537" t="str">
        <f>""</f>
        <v/>
      </c>
      <c r="AB537" t="str">
        <f>""</f>
        <v/>
      </c>
      <c r="AC537" t="str">
        <f>""</f>
        <v/>
      </c>
      <c r="AD537" t="str">
        <f>""</f>
        <v/>
      </c>
      <c r="AE537" t="str">
        <f>""</f>
        <v/>
      </c>
      <c r="AF537" t="str">
        <f>""</f>
        <v/>
      </c>
      <c r="AG537" t="str">
        <f>""</f>
        <v/>
      </c>
      <c r="AH537" t="str">
        <f>""</f>
        <v/>
      </c>
      <c r="AI537" t="str">
        <f>""</f>
        <v/>
      </c>
      <c r="AJ537" t="str">
        <f>""</f>
        <v/>
      </c>
      <c r="AK537" t="str">
        <f>""</f>
        <v/>
      </c>
      <c r="AL537" t="str">
        <f>""</f>
        <v/>
      </c>
      <c r="AM537" t="str">
        <f>""</f>
        <v/>
      </c>
      <c r="AN537" t="str">
        <f>""</f>
        <v/>
      </c>
      <c r="AO537" t="str">
        <f>""</f>
        <v/>
      </c>
      <c r="AP537" t="str">
        <f>""</f>
        <v/>
      </c>
      <c r="AQ537" t="str">
        <f>""</f>
        <v/>
      </c>
      <c r="AR537" t="str">
        <f>""</f>
        <v/>
      </c>
      <c r="AS537" t="str">
        <f>""</f>
        <v/>
      </c>
      <c r="AT537" t="str">
        <f>""</f>
        <v/>
      </c>
      <c r="AU537" t="str">
        <f>""</f>
        <v/>
      </c>
      <c r="AV537" t="str">
        <f>""</f>
        <v/>
      </c>
      <c r="AW537" t="str">
        <f>""</f>
        <v/>
      </c>
      <c r="AX537" t="str">
        <f>""</f>
        <v/>
      </c>
      <c r="AY537" t="str">
        <f>""</f>
        <v/>
      </c>
    </row>
    <row r="538" spans="1:51">
      <c r="A538" t="str">
        <f>""</f>
        <v/>
      </c>
      <c r="B538" t="str">
        <f>""</f>
        <v/>
      </c>
      <c r="C538" t="str">
        <f>""</f>
        <v/>
      </c>
      <c r="D538" t="str">
        <f>""</f>
        <v/>
      </c>
      <c r="E538" t="str">
        <f>""</f>
        <v/>
      </c>
      <c r="F538" t="str">
        <f>""</f>
        <v/>
      </c>
      <c r="G538" t="str">
        <f>""</f>
        <v/>
      </c>
      <c r="H538" t="str">
        <f>""</f>
        <v/>
      </c>
      <c r="I538" t="str">
        <f>""</f>
        <v/>
      </c>
      <c r="J538" t="str">
        <f>""</f>
        <v/>
      </c>
      <c r="K538" t="str">
        <f>""</f>
        <v/>
      </c>
      <c r="L538" t="str">
        <f>""</f>
        <v/>
      </c>
      <c r="M538" t="str">
        <f>""</f>
        <v/>
      </c>
      <c r="N538" t="str">
        <f>""</f>
        <v/>
      </c>
      <c r="O538" t="str">
        <f>""</f>
        <v/>
      </c>
      <c r="P538" t="str">
        <f>""</f>
        <v/>
      </c>
      <c r="Q538" t="str">
        <f>""</f>
        <v/>
      </c>
      <c r="R538" t="str">
        <f>""</f>
        <v/>
      </c>
      <c r="S538" t="str">
        <f>""</f>
        <v/>
      </c>
      <c r="T538" t="str">
        <f>""</f>
        <v/>
      </c>
      <c r="V538" t="str">
        <f>""</f>
        <v/>
      </c>
      <c r="W538" t="str">
        <f>""</f>
        <v/>
      </c>
      <c r="X538" t="str">
        <f>""</f>
        <v/>
      </c>
      <c r="Y538" t="str">
        <f>""</f>
        <v/>
      </c>
      <c r="Z538" t="str">
        <f>""</f>
        <v/>
      </c>
      <c r="AA538" t="str">
        <f>""</f>
        <v/>
      </c>
      <c r="AB538" t="str">
        <f>""</f>
        <v/>
      </c>
      <c r="AC538" t="str">
        <f>""</f>
        <v/>
      </c>
      <c r="AD538" t="str">
        <f>""</f>
        <v/>
      </c>
      <c r="AE538" t="str">
        <f>""</f>
        <v/>
      </c>
      <c r="AF538" t="str">
        <f>""</f>
        <v/>
      </c>
      <c r="AG538" t="str">
        <f>""</f>
        <v/>
      </c>
      <c r="AH538" t="str">
        <f>""</f>
        <v/>
      </c>
      <c r="AI538" t="str">
        <f>""</f>
        <v/>
      </c>
      <c r="AJ538" t="str">
        <f>""</f>
        <v/>
      </c>
      <c r="AK538" t="str">
        <f>""</f>
        <v/>
      </c>
      <c r="AL538" t="str">
        <f>""</f>
        <v/>
      </c>
      <c r="AM538" t="str">
        <f>""</f>
        <v/>
      </c>
      <c r="AN538" t="str">
        <f>""</f>
        <v/>
      </c>
      <c r="AO538" t="str">
        <f>""</f>
        <v/>
      </c>
      <c r="AP538" t="str">
        <f>""</f>
        <v/>
      </c>
      <c r="AQ538" t="str">
        <f>""</f>
        <v/>
      </c>
      <c r="AR538" t="str">
        <f>""</f>
        <v/>
      </c>
      <c r="AS538" t="str">
        <f>""</f>
        <v/>
      </c>
      <c r="AT538" t="str">
        <f>""</f>
        <v/>
      </c>
      <c r="AU538" t="str">
        <f>""</f>
        <v/>
      </c>
      <c r="AV538" t="str">
        <f>""</f>
        <v/>
      </c>
      <c r="AW538" t="str">
        <f>""</f>
        <v/>
      </c>
      <c r="AX538" t="str">
        <f>""</f>
        <v/>
      </c>
      <c r="AY538" t="str">
        <f>""</f>
        <v/>
      </c>
    </row>
    <row r="539" spans="1:51">
      <c r="A539" t="str">
        <f>""</f>
        <v/>
      </c>
      <c r="B539" t="str">
        <f>""</f>
        <v/>
      </c>
      <c r="C539" t="str">
        <f>""</f>
        <v/>
      </c>
      <c r="D539" t="str">
        <f>""</f>
        <v/>
      </c>
      <c r="E539" t="str">
        <f>""</f>
        <v/>
      </c>
      <c r="F539" t="str">
        <f>""</f>
        <v/>
      </c>
      <c r="G539" t="str">
        <f>""</f>
        <v/>
      </c>
      <c r="H539" t="str">
        <f>""</f>
        <v/>
      </c>
      <c r="I539" t="str">
        <f>""</f>
        <v/>
      </c>
      <c r="J539" t="str">
        <f>""</f>
        <v/>
      </c>
      <c r="K539" t="str">
        <f>""</f>
        <v/>
      </c>
      <c r="L539" t="str">
        <f>""</f>
        <v/>
      </c>
      <c r="M539" t="str">
        <f>""</f>
        <v/>
      </c>
      <c r="N539" t="str">
        <f>""</f>
        <v/>
      </c>
      <c r="O539" t="str">
        <f>""</f>
        <v/>
      </c>
      <c r="P539" t="str">
        <f>""</f>
        <v/>
      </c>
      <c r="Q539" t="str">
        <f>""</f>
        <v/>
      </c>
      <c r="R539" t="str">
        <f>""</f>
        <v/>
      </c>
      <c r="S539" t="str">
        <f>""</f>
        <v/>
      </c>
      <c r="T539" t="str">
        <f>""</f>
        <v/>
      </c>
      <c r="V539" t="str">
        <f>""</f>
        <v/>
      </c>
      <c r="W539" t="str">
        <f>""</f>
        <v/>
      </c>
      <c r="X539" t="str">
        <f>""</f>
        <v/>
      </c>
      <c r="Y539" t="str">
        <f>""</f>
        <v/>
      </c>
      <c r="Z539" t="str">
        <f>""</f>
        <v/>
      </c>
      <c r="AA539" t="str">
        <f>""</f>
        <v/>
      </c>
      <c r="AB539" t="str">
        <f>""</f>
        <v/>
      </c>
      <c r="AC539" t="str">
        <f>""</f>
        <v/>
      </c>
      <c r="AD539" t="str">
        <f>""</f>
        <v/>
      </c>
      <c r="AE539" t="str">
        <f>""</f>
        <v/>
      </c>
      <c r="AF539" t="str">
        <f>""</f>
        <v/>
      </c>
      <c r="AG539" t="str">
        <f>""</f>
        <v/>
      </c>
      <c r="AH539" t="str">
        <f>""</f>
        <v/>
      </c>
      <c r="AI539" t="str">
        <f>""</f>
        <v/>
      </c>
      <c r="AJ539" t="str">
        <f>""</f>
        <v/>
      </c>
      <c r="AK539" t="str">
        <f>""</f>
        <v/>
      </c>
      <c r="AL539" t="str">
        <f>""</f>
        <v/>
      </c>
      <c r="AM539" t="str">
        <f>""</f>
        <v/>
      </c>
      <c r="AN539" t="str">
        <f>""</f>
        <v/>
      </c>
      <c r="AO539" t="str">
        <f>""</f>
        <v/>
      </c>
      <c r="AP539" t="str">
        <f>""</f>
        <v/>
      </c>
      <c r="AQ539" t="str">
        <f>""</f>
        <v/>
      </c>
      <c r="AR539" t="str">
        <f>""</f>
        <v/>
      </c>
      <c r="AS539" t="str">
        <f>""</f>
        <v/>
      </c>
      <c r="AT539" t="str">
        <f>""</f>
        <v/>
      </c>
      <c r="AU539" t="str">
        <f>""</f>
        <v/>
      </c>
      <c r="AV539" t="str">
        <f>""</f>
        <v/>
      </c>
      <c r="AW539" t="str">
        <f>""</f>
        <v/>
      </c>
      <c r="AX539" t="str">
        <f>""</f>
        <v/>
      </c>
      <c r="AY539" t="str">
        <f>""</f>
        <v/>
      </c>
    </row>
    <row r="540" spans="1:51">
      <c r="A540" t="str">
        <f>""</f>
        <v/>
      </c>
      <c r="B540" t="str">
        <f>""</f>
        <v/>
      </c>
      <c r="C540" t="str">
        <f>""</f>
        <v/>
      </c>
      <c r="D540" t="str">
        <f>""</f>
        <v/>
      </c>
      <c r="E540" t="str">
        <f>""</f>
        <v/>
      </c>
      <c r="F540" t="str">
        <f>""</f>
        <v/>
      </c>
      <c r="G540" t="str">
        <f>""</f>
        <v/>
      </c>
      <c r="H540" t="str">
        <f>""</f>
        <v/>
      </c>
      <c r="I540" t="str">
        <f>""</f>
        <v/>
      </c>
      <c r="J540" t="str">
        <f>""</f>
        <v/>
      </c>
      <c r="K540" t="str">
        <f>""</f>
        <v/>
      </c>
      <c r="L540" t="str">
        <f>""</f>
        <v/>
      </c>
      <c r="M540" t="str">
        <f>""</f>
        <v/>
      </c>
      <c r="N540" t="str">
        <f>""</f>
        <v/>
      </c>
      <c r="O540" t="str">
        <f>""</f>
        <v/>
      </c>
      <c r="P540" t="str">
        <f>""</f>
        <v/>
      </c>
      <c r="Q540" t="str">
        <f>""</f>
        <v/>
      </c>
      <c r="R540" t="str">
        <f>""</f>
        <v/>
      </c>
      <c r="S540" t="str">
        <f>""</f>
        <v/>
      </c>
      <c r="T540" t="str">
        <f>""</f>
        <v/>
      </c>
      <c r="V540" t="str">
        <f>""</f>
        <v/>
      </c>
      <c r="W540" t="str">
        <f>""</f>
        <v/>
      </c>
      <c r="X540" t="str">
        <f>""</f>
        <v/>
      </c>
      <c r="Y540" t="str">
        <f>""</f>
        <v/>
      </c>
      <c r="Z540" t="str">
        <f>""</f>
        <v/>
      </c>
      <c r="AA540" t="str">
        <f>""</f>
        <v/>
      </c>
      <c r="AB540" t="str">
        <f>""</f>
        <v/>
      </c>
      <c r="AC540" t="str">
        <f>""</f>
        <v/>
      </c>
      <c r="AD540" t="str">
        <f>""</f>
        <v/>
      </c>
      <c r="AE540" t="str">
        <f>""</f>
        <v/>
      </c>
      <c r="AF540" t="str">
        <f>""</f>
        <v/>
      </c>
      <c r="AG540" t="str">
        <f>""</f>
        <v/>
      </c>
      <c r="AH540" t="str">
        <f>""</f>
        <v/>
      </c>
      <c r="AI540" t="str">
        <f>""</f>
        <v/>
      </c>
      <c r="AJ540" t="str">
        <f>""</f>
        <v/>
      </c>
      <c r="AK540" t="str">
        <f>""</f>
        <v/>
      </c>
      <c r="AL540" t="str">
        <f>""</f>
        <v/>
      </c>
      <c r="AM540" t="str">
        <f>""</f>
        <v/>
      </c>
      <c r="AN540" t="str">
        <f>""</f>
        <v/>
      </c>
      <c r="AO540" t="str">
        <f>""</f>
        <v/>
      </c>
      <c r="AP540" t="str">
        <f>""</f>
        <v/>
      </c>
      <c r="AQ540" t="str">
        <f>""</f>
        <v/>
      </c>
      <c r="AR540" t="str">
        <f>""</f>
        <v/>
      </c>
      <c r="AS540" t="str">
        <f>""</f>
        <v/>
      </c>
      <c r="AT540" t="str">
        <f>""</f>
        <v/>
      </c>
      <c r="AU540" t="str">
        <f>""</f>
        <v/>
      </c>
      <c r="AV540" t="str">
        <f>""</f>
        <v/>
      </c>
      <c r="AW540" t="str">
        <f>""</f>
        <v/>
      </c>
      <c r="AX540" t="str">
        <f>""</f>
        <v/>
      </c>
      <c r="AY540" t="str">
        <f>""</f>
        <v/>
      </c>
    </row>
    <row r="541" spans="1:51">
      <c r="A541" t="str">
        <f>""</f>
        <v/>
      </c>
      <c r="B541" t="str">
        <f>""</f>
        <v/>
      </c>
      <c r="C541" t="str">
        <f>""</f>
        <v/>
      </c>
      <c r="D541" t="str">
        <f>""</f>
        <v/>
      </c>
      <c r="E541" t="str">
        <f>""</f>
        <v/>
      </c>
      <c r="F541" t="str">
        <f>""</f>
        <v/>
      </c>
      <c r="G541" t="str">
        <f>""</f>
        <v/>
      </c>
      <c r="H541" t="str">
        <f>""</f>
        <v/>
      </c>
      <c r="I541" t="str">
        <f>""</f>
        <v/>
      </c>
      <c r="J541" t="str">
        <f>""</f>
        <v/>
      </c>
      <c r="K541" t="str">
        <f>""</f>
        <v/>
      </c>
      <c r="L541" t="str">
        <f>""</f>
        <v/>
      </c>
      <c r="M541" t="str">
        <f>""</f>
        <v/>
      </c>
      <c r="N541" t="str">
        <f>""</f>
        <v/>
      </c>
      <c r="O541" t="str">
        <f>""</f>
        <v/>
      </c>
      <c r="P541" t="str">
        <f>""</f>
        <v/>
      </c>
      <c r="Q541" t="str">
        <f>""</f>
        <v/>
      </c>
      <c r="R541" t="str">
        <f>""</f>
        <v/>
      </c>
      <c r="S541" t="str">
        <f>""</f>
        <v/>
      </c>
      <c r="T541" t="str">
        <f>""</f>
        <v/>
      </c>
      <c r="V541" t="str">
        <f>""</f>
        <v/>
      </c>
      <c r="W541" t="str">
        <f>""</f>
        <v/>
      </c>
      <c r="X541" t="str">
        <f>""</f>
        <v/>
      </c>
      <c r="Y541" t="str">
        <f>""</f>
        <v/>
      </c>
      <c r="Z541" t="str">
        <f>""</f>
        <v/>
      </c>
      <c r="AA541" t="str">
        <f>""</f>
        <v/>
      </c>
      <c r="AB541" t="str">
        <f>""</f>
        <v/>
      </c>
      <c r="AC541" t="str">
        <f>""</f>
        <v/>
      </c>
      <c r="AD541" t="str">
        <f>""</f>
        <v/>
      </c>
      <c r="AE541" t="str">
        <f>""</f>
        <v/>
      </c>
      <c r="AF541" t="str">
        <f>""</f>
        <v/>
      </c>
      <c r="AG541" t="str">
        <f>""</f>
        <v/>
      </c>
      <c r="AH541" t="str">
        <f>""</f>
        <v/>
      </c>
      <c r="AI541" t="str">
        <f>""</f>
        <v/>
      </c>
      <c r="AJ541" t="str">
        <f>""</f>
        <v/>
      </c>
      <c r="AK541" t="str">
        <f>""</f>
        <v/>
      </c>
      <c r="AL541" t="str">
        <f>""</f>
        <v/>
      </c>
      <c r="AM541" t="str">
        <f>""</f>
        <v/>
      </c>
      <c r="AN541" t="str">
        <f>""</f>
        <v/>
      </c>
      <c r="AO541" t="str">
        <f>""</f>
        <v/>
      </c>
      <c r="AP541" t="str">
        <f>""</f>
        <v/>
      </c>
      <c r="AQ541" t="str">
        <f>""</f>
        <v/>
      </c>
      <c r="AR541" t="str">
        <f>""</f>
        <v/>
      </c>
      <c r="AS541" t="str">
        <f>""</f>
        <v/>
      </c>
      <c r="AT541" t="str">
        <f>""</f>
        <v/>
      </c>
      <c r="AU541" t="str">
        <f>""</f>
        <v/>
      </c>
      <c r="AV541" t="str">
        <f>""</f>
        <v/>
      </c>
      <c r="AW541" t="str">
        <f>""</f>
        <v/>
      </c>
      <c r="AX541" t="str">
        <f>""</f>
        <v/>
      </c>
      <c r="AY541" t="str">
        <f>""</f>
        <v/>
      </c>
    </row>
    <row r="542" spans="1:51">
      <c r="A542" t="str">
        <f>""</f>
        <v/>
      </c>
      <c r="B542" t="str">
        <f>""</f>
        <v/>
      </c>
      <c r="C542" t="str">
        <f>""</f>
        <v/>
      </c>
      <c r="D542" t="str">
        <f>""</f>
        <v/>
      </c>
      <c r="E542" t="str">
        <f>""</f>
        <v/>
      </c>
      <c r="F542" t="str">
        <f>""</f>
        <v/>
      </c>
      <c r="G542" t="str">
        <f>""</f>
        <v/>
      </c>
      <c r="H542" t="str">
        <f>""</f>
        <v/>
      </c>
      <c r="I542" t="str">
        <f>""</f>
        <v/>
      </c>
      <c r="J542" t="str">
        <f>""</f>
        <v/>
      </c>
      <c r="K542" t="str">
        <f>""</f>
        <v/>
      </c>
      <c r="L542" t="str">
        <f>""</f>
        <v/>
      </c>
      <c r="M542" t="str">
        <f>""</f>
        <v/>
      </c>
      <c r="N542" t="str">
        <f>""</f>
        <v/>
      </c>
      <c r="O542" t="str">
        <f>""</f>
        <v/>
      </c>
      <c r="P542" t="str">
        <f>""</f>
        <v/>
      </c>
      <c r="Q542" t="str">
        <f>""</f>
        <v/>
      </c>
      <c r="R542" t="str">
        <f>""</f>
        <v/>
      </c>
      <c r="S542" t="str">
        <f>""</f>
        <v/>
      </c>
      <c r="T542" t="str">
        <f>""</f>
        <v/>
      </c>
      <c r="V542" t="str">
        <f>""</f>
        <v/>
      </c>
      <c r="W542" t="str">
        <f>""</f>
        <v/>
      </c>
      <c r="X542" t="str">
        <f>""</f>
        <v/>
      </c>
      <c r="Y542" t="str">
        <f>""</f>
        <v/>
      </c>
      <c r="Z542" t="str">
        <f>""</f>
        <v/>
      </c>
      <c r="AA542" t="str">
        <f>""</f>
        <v/>
      </c>
      <c r="AB542" t="str">
        <f>""</f>
        <v/>
      </c>
      <c r="AC542" t="str">
        <f>""</f>
        <v/>
      </c>
      <c r="AD542" t="str">
        <f>""</f>
        <v/>
      </c>
      <c r="AE542" t="str">
        <f>""</f>
        <v/>
      </c>
      <c r="AF542" t="str">
        <f>""</f>
        <v/>
      </c>
      <c r="AG542" t="str">
        <f>""</f>
        <v/>
      </c>
      <c r="AH542" t="str">
        <f>""</f>
        <v/>
      </c>
      <c r="AI542" t="str">
        <f>""</f>
        <v/>
      </c>
      <c r="AJ542" t="str">
        <f>""</f>
        <v/>
      </c>
      <c r="AK542" t="str">
        <f>""</f>
        <v/>
      </c>
      <c r="AL542" t="str">
        <f>""</f>
        <v/>
      </c>
      <c r="AM542" t="str">
        <f>""</f>
        <v/>
      </c>
      <c r="AN542" t="str">
        <f>""</f>
        <v/>
      </c>
      <c r="AO542" t="str">
        <f>""</f>
        <v/>
      </c>
      <c r="AP542" t="str">
        <f>""</f>
        <v/>
      </c>
      <c r="AQ542" t="str">
        <f>""</f>
        <v/>
      </c>
      <c r="AR542" t="str">
        <f>""</f>
        <v/>
      </c>
      <c r="AS542" t="str">
        <f>""</f>
        <v/>
      </c>
      <c r="AT542" t="str">
        <f>""</f>
        <v/>
      </c>
      <c r="AU542" t="str">
        <f>""</f>
        <v/>
      </c>
      <c r="AV542" t="str">
        <f>""</f>
        <v/>
      </c>
      <c r="AW542" t="str">
        <f>""</f>
        <v/>
      </c>
      <c r="AX542" t="str">
        <f>""</f>
        <v/>
      </c>
      <c r="AY542" t="str">
        <f>""</f>
        <v/>
      </c>
    </row>
    <row r="543" spans="1:51">
      <c r="A543" t="str">
        <f>""</f>
        <v/>
      </c>
      <c r="B543" t="str">
        <f>""</f>
        <v/>
      </c>
      <c r="C543" t="str">
        <f>""</f>
        <v/>
      </c>
      <c r="D543" t="str">
        <f>""</f>
        <v/>
      </c>
      <c r="E543" t="str">
        <f>""</f>
        <v/>
      </c>
      <c r="F543" t="str">
        <f>""</f>
        <v/>
      </c>
      <c r="G543" t="str">
        <f>""</f>
        <v/>
      </c>
      <c r="H543" t="str">
        <f>""</f>
        <v/>
      </c>
      <c r="I543" t="str">
        <f>""</f>
        <v/>
      </c>
      <c r="J543" t="str">
        <f>""</f>
        <v/>
      </c>
      <c r="K543" t="str">
        <f>""</f>
        <v/>
      </c>
      <c r="L543" t="str">
        <f>""</f>
        <v/>
      </c>
      <c r="M543" t="str">
        <f>""</f>
        <v/>
      </c>
      <c r="N543" t="str">
        <f>""</f>
        <v/>
      </c>
      <c r="O543" t="str">
        <f>""</f>
        <v/>
      </c>
      <c r="P543" t="str">
        <f>""</f>
        <v/>
      </c>
      <c r="Q543" t="str">
        <f>""</f>
        <v/>
      </c>
      <c r="R543" t="str">
        <f>""</f>
        <v/>
      </c>
      <c r="S543" t="str">
        <f>""</f>
        <v/>
      </c>
      <c r="T543" t="str">
        <f>""</f>
        <v/>
      </c>
      <c r="V543" t="str">
        <f>""</f>
        <v/>
      </c>
      <c r="W543" t="str">
        <f>""</f>
        <v/>
      </c>
      <c r="X543" t="str">
        <f>""</f>
        <v/>
      </c>
      <c r="Y543" t="str">
        <f>""</f>
        <v/>
      </c>
      <c r="Z543" t="str">
        <f>""</f>
        <v/>
      </c>
      <c r="AA543" t="str">
        <f>""</f>
        <v/>
      </c>
      <c r="AB543" t="str">
        <f>""</f>
        <v/>
      </c>
      <c r="AC543" t="str">
        <f>""</f>
        <v/>
      </c>
      <c r="AD543" t="str">
        <f>""</f>
        <v/>
      </c>
      <c r="AE543" t="str">
        <f>""</f>
        <v/>
      </c>
      <c r="AF543" t="str">
        <f>""</f>
        <v/>
      </c>
      <c r="AG543" t="str">
        <f>""</f>
        <v/>
      </c>
      <c r="AH543" t="str">
        <f>""</f>
        <v/>
      </c>
      <c r="AI543" t="str">
        <f>""</f>
        <v/>
      </c>
      <c r="AJ543" t="str">
        <f>""</f>
        <v/>
      </c>
      <c r="AK543" t="str">
        <f>""</f>
        <v/>
      </c>
      <c r="AL543" t="str">
        <f>""</f>
        <v/>
      </c>
      <c r="AM543" t="str">
        <f>""</f>
        <v/>
      </c>
      <c r="AN543" t="str">
        <f>""</f>
        <v/>
      </c>
      <c r="AO543" t="str">
        <f>""</f>
        <v/>
      </c>
      <c r="AP543" t="str">
        <f>""</f>
        <v/>
      </c>
      <c r="AQ543" t="str">
        <f>""</f>
        <v/>
      </c>
      <c r="AR543" t="str">
        <f>""</f>
        <v/>
      </c>
      <c r="AS543" t="str">
        <f>""</f>
        <v/>
      </c>
      <c r="AT543" t="str">
        <f>""</f>
        <v/>
      </c>
      <c r="AU543" t="str">
        <f>""</f>
        <v/>
      </c>
      <c r="AV543" t="str">
        <f>""</f>
        <v/>
      </c>
      <c r="AW543" t="str">
        <f>""</f>
        <v/>
      </c>
      <c r="AX543" t="str">
        <f>""</f>
        <v/>
      </c>
      <c r="AY543" t="str">
        <f>""</f>
        <v/>
      </c>
    </row>
    <row r="544" spans="1:51">
      <c r="A544" t="str">
        <f>""</f>
        <v/>
      </c>
      <c r="B544" t="str">
        <f>""</f>
        <v/>
      </c>
      <c r="C544" t="str">
        <f>""</f>
        <v/>
      </c>
      <c r="D544" t="str">
        <f>""</f>
        <v/>
      </c>
      <c r="E544" t="str">
        <f>""</f>
        <v/>
      </c>
      <c r="F544" t="str">
        <f>""</f>
        <v/>
      </c>
      <c r="G544" t="str">
        <f>""</f>
        <v/>
      </c>
      <c r="H544" t="str">
        <f>""</f>
        <v/>
      </c>
      <c r="I544" t="str">
        <f>""</f>
        <v/>
      </c>
      <c r="J544" t="str">
        <f>""</f>
        <v/>
      </c>
      <c r="K544" t="str">
        <f>""</f>
        <v/>
      </c>
      <c r="L544" t="str">
        <f>""</f>
        <v/>
      </c>
      <c r="M544" t="str">
        <f>""</f>
        <v/>
      </c>
      <c r="N544" t="str">
        <f>""</f>
        <v/>
      </c>
      <c r="O544" t="str">
        <f>""</f>
        <v/>
      </c>
      <c r="P544" t="str">
        <f>""</f>
        <v/>
      </c>
      <c r="Q544" t="str">
        <f>""</f>
        <v/>
      </c>
      <c r="R544" t="str">
        <f>""</f>
        <v/>
      </c>
      <c r="S544" t="str">
        <f>""</f>
        <v/>
      </c>
      <c r="T544" t="str">
        <f>""</f>
        <v/>
      </c>
      <c r="V544" t="str">
        <f>""</f>
        <v/>
      </c>
      <c r="W544" t="str">
        <f>""</f>
        <v/>
      </c>
      <c r="X544" t="str">
        <f>""</f>
        <v/>
      </c>
      <c r="Y544" t="str">
        <f>""</f>
        <v/>
      </c>
      <c r="Z544" t="str">
        <f>""</f>
        <v/>
      </c>
      <c r="AA544" t="str">
        <f>""</f>
        <v/>
      </c>
      <c r="AB544" t="str">
        <f>""</f>
        <v/>
      </c>
      <c r="AC544" t="str">
        <f>""</f>
        <v/>
      </c>
      <c r="AD544" t="str">
        <f>""</f>
        <v/>
      </c>
      <c r="AE544" t="str">
        <f>""</f>
        <v/>
      </c>
      <c r="AF544" t="str">
        <f>""</f>
        <v/>
      </c>
      <c r="AG544" t="str">
        <f>""</f>
        <v/>
      </c>
      <c r="AH544" t="str">
        <f>""</f>
        <v/>
      </c>
      <c r="AI544" t="str">
        <f>""</f>
        <v/>
      </c>
      <c r="AJ544" t="str">
        <f>""</f>
        <v/>
      </c>
      <c r="AK544" t="str">
        <f>""</f>
        <v/>
      </c>
      <c r="AL544" t="str">
        <f>""</f>
        <v/>
      </c>
      <c r="AM544" t="str">
        <f>""</f>
        <v/>
      </c>
      <c r="AN544" t="str">
        <f>""</f>
        <v/>
      </c>
      <c r="AO544" t="str">
        <f>""</f>
        <v/>
      </c>
      <c r="AP544" t="str">
        <f>""</f>
        <v/>
      </c>
      <c r="AQ544" t="str">
        <f>""</f>
        <v/>
      </c>
      <c r="AR544" t="str">
        <f>""</f>
        <v/>
      </c>
      <c r="AS544" t="str">
        <f>""</f>
        <v/>
      </c>
      <c r="AT544" t="str">
        <f>""</f>
        <v/>
      </c>
      <c r="AU544" t="str">
        <f>""</f>
        <v/>
      </c>
      <c r="AV544" t="str">
        <f>""</f>
        <v/>
      </c>
      <c r="AW544" t="str">
        <f>""</f>
        <v/>
      </c>
      <c r="AX544" t="str">
        <f>""</f>
        <v/>
      </c>
      <c r="AY544" t="str">
        <f>""</f>
        <v/>
      </c>
    </row>
  </sheetData>
  <phoneticPr fontId="18"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5"/>
  <dimension ref="A1:AY544"/>
  <sheetViews>
    <sheetView topLeftCell="A19" zoomScale="70" zoomScaleNormal="70" workbookViewId="0">
      <selection activeCell="AV10" sqref="AV10"/>
    </sheetView>
  </sheetViews>
  <sheetFormatPr defaultColWidth="12" defaultRowHeight="12.75"/>
  <sheetData>
    <row r="1" spans="1:51">
      <c r="A1" s="9" t="s">
        <v>122</v>
      </c>
      <c r="F1" s="9" t="s">
        <v>123</v>
      </c>
      <c r="K1" s="9" t="s">
        <v>124</v>
      </c>
      <c r="P1" s="9" t="s">
        <v>125</v>
      </c>
      <c r="U1" t="s">
        <v>1104</v>
      </c>
      <c r="V1" s="9" t="s">
        <v>126</v>
      </c>
      <c r="AB1" s="9" t="s">
        <v>122</v>
      </c>
      <c r="AH1" s="9" t="s">
        <v>123</v>
      </c>
      <c r="AN1" s="9" t="s">
        <v>124</v>
      </c>
      <c r="AT1" s="9" t="s">
        <v>125</v>
      </c>
    </row>
    <row r="2" spans="1:51">
      <c r="A2" s="9" t="s">
        <v>1860</v>
      </c>
      <c r="B2" s="9" t="s">
        <v>1101</v>
      </c>
      <c r="C2" s="9" t="s">
        <v>1102</v>
      </c>
      <c r="D2" s="9" t="s">
        <v>2662</v>
      </c>
      <c r="E2" s="9" t="s">
        <v>1103</v>
      </c>
      <c r="F2" s="9" t="s">
        <v>1860</v>
      </c>
      <c r="G2" s="9" t="s">
        <v>1101</v>
      </c>
      <c r="H2" s="9" t="s">
        <v>1102</v>
      </c>
      <c r="I2" s="9" t="s">
        <v>2662</v>
      </c>
      <c r="J2" s="9" t="s">
        <v>1103</v>
      </c>
      <c r="K2" s="9" t="s">
        <v>1860</v>
      </c>
      <c r="L2" s="9" t="s">
        <v>1101</v>
      </c>
      <c r="M2" s="9" t="s">
        <v>1102</v>
      </c>
      <c r="N2" s="9" t="s">
        <v>2662</v>
      </c>
      <c r="O2" s="9" t="s">
        <v>1103</v>
      </c>
      <c r="P2" s="9" t="s">
        <v>1860</v>
      </c>
      <c r="Q2" s="9" t="s">
        <v>1101</v>
      </c>
      <c r="R2" s="9" t="s">
        <v>1102</v>
      </c>
      <c r="S2" s="9" t="s">
        <v>2662</v>
      </c>
      <c r="T2" s="9" t="s">
        <v>1103</v>
      </c>
      <c r="U2" s="9"/>
      <c r="V2" s="9" t="s">
        <v>1860</v>
      </c>
      <c r="W2" s="9" t="s">
        <v>1101</v>
      </c>
      <c r="X2" s="9" t="s">
        <v>1102</v>
      </c>
      <c r="Y2" s="9" t="s">
        <v>2662</v>
      </c>
      <c r="Z2" s="9" t="s">
        <v>1103</v>
      </c>
      <c r="AA2" s="9" t="s">
        <v>1717</v>
      </c>
      <c r="AB2" s="9" t="s">
        <v>1860</v>
      </c>
      <c r="AC2" s="9" t="s">
        <v>1101</v>
      </c>
      <c r="AD2" s="9" t="s">
        <v>1102</v>
      </c>
      <c r="AE2" s="9" t="s">
        <v>2662</v>
      </c>
      <c r="AF2" s="9" t="s">
        <v>1103</v>
      </c>
      <c r="AG2" s="9" t="s">
        <v>1717</v>
      </c>
      <c r="AH2" s="9" t="s">
        <v>1860</v>
      </c>
      <c r="AI2" s="9" t="s">
        <v>1101</v>
      </c>
      <c r="AJ2" s="9" t="s">
        <v>1102</v>
      </c>
      <c r="AK2" s="9" t="s">
        <v>2662</v>
      </c>
      <c r="AL2" s="9" t="s">
        <v>1103</v>
      </c>
      <c r="AM2" s="9" t="s">
        <v>1717</v>
      </c>
      <c r="AN2" s="9" t="s">
        <v>1860</v>
      </c>
      <c r="AO2" s="9" t="s">
        <v>1101</v>
      </c>
      <c r="AP2" s="9" t="s">
        <v>1102</v>
      </c>
      <c r="AQ2" s="9" t="s">
        <v>2662</v>
      </c>
      <c r="AR2" s="9" t="s">
        <v>1103</v>
      </c>
      <c r="AS2" s="9" t="s">
        <v>1717</v>
      </c>
      <c r="AT2" s="9" t="s">
        <v>1860</v>
      </c>
      <c r="AU2" s="9" t="s">
        <v>1101</v>
      </c>
      <c r="AV2" s="9" t="s">
        <v>1102</v>
      </c>
      <c r="AW2" s="9" t="s">
        <v>2662</v>
      </c>
      <c r="AX2" s="9" t="s">
        <v>1103</v>
      </c>
      <c r="AY2" s="9" t="s">
        <v>1717</v>
      </c>
    </row>
    <row r="3" spans="1:51">
      <c r="A3" s="1">
        <v>102167</v>
      </c>
      <c r="B3" t="s">
        <v>2632</v>
      </c>
      <c r="C3" t="s">
        <v>2964</v>
      </c>
      <c r="D3" t="s">
        <v>10</v>
      </c>
      <c r="E3" s="2">
        <v>39588</v>
      </c>
      <c r="F3" s="1">
        <v>111925</v>
      </c>
      <c r="G3" t="s">
        <v>402</v>
      </c>
      <c r="H3" t="s">
        <v>1100</v>
      </c>
      <c r="I3" t="s">
        <v>7</v>
      </c>
      <c r="J3" s="2">
        <v>39624</v>
      </c>
      <c r="K3" s="1">
        <v>119758</v>
      </c>
      <c r="L3" t="s">
        <v>418</v>
      </c>
      <c r="M3" t="s">
        <v>2807</v>
      </c>
      <c r="N3" t="s">
        <v>10</v>
      </c>
      <c r="O3" s="2">
        <v>39708</v>
      </c>
      <c r="P3" s="1">
        <v>106416</v>
      </c>
      <c r="Q3" t="s">
        <v>452</v>
      </c>
      <c r="R3" t="s">
        <v>2463</v>
      </c>
      <c r="S3" t="s">
        <v>7</v>
      </c>
      <c r="T3" s="2">
        <v>39758</v>
      </c>
      <c r="V3" s="1">
        <v>104825</v>
      </c>
      <c r="W3" t="s">
        <v>1282</v>
      </c>
      <c r="X3" t="s">
        <v>2161</v>
      </c>
      <c r="Y3" t="s">
        <v>10</v>
      </c>
      <c r="Z3" s="2">
        <v>39583</v>
      </c>
      <c r="AA3" s="2">
        <v>40071</v>
      </c>
      <c r="AB3" s="1">
        <v>104825</v>
      </c>
      <c r="AC3" t="s">
        <v>1282</v>
      </c>
      <c r="AD3" t="s">
        <v>2161</v>
      </c>
      <c r="AE3" t="s">
        <v>10</v>
      </c>
      <c r="AF3" s="2">
        <v>39583</v>
      </c>
      <c r="AG3" s="2">
        <v>40071</v>
      </c>
      <c r="AH3" s="1">
        <v>111309</v>
      </c>
      <c r="AI3" t="s">
        <v>2829</v>
      </c>
      <c r="AJ3" t="s">
        <v>2837</v>
      </c>
      <c r="AK3" t="s">
        <v>7</v>
      </c>
      <c r="AL3" s="2">
        <v>39616</v>
      </c>
      <c r="AM3" s="2">
        <v>40092</v>
      </c>
      <c r="AN3" s="1">
        <v>103368</v>
      </c>
      <c r="AO3" t="s">
        <v>432</v>
      </c>
      <c r="AP3" t="s">
        <v>2894</v>
      </c>
      <c r="AQ3" t="s">
        <v>7</v>
      </c>
      <c r="AR3" s="2">
        <v>39728</v>
      </c>
      <c r="AS3" s="2">
        <v>40121</v>
      </c>
      <c r="AT3" s="1">
        <v>100684</v>
      </c>
      <c r="AU3" t="s">
        <v>434</v>
      </c>
      <c r="AV3" t="s">
        <v>17</v>
      </c>
      <c r="AW3" t="s">
        <v>7</v>
      </c>
      <c r="AX3" s="2">
        <v>39729</v>
      </c>
      <c r="AY3" s="2">
        <v>40150</v>
      </c>
    </row>
    <row r="4" spans="1:51">
      <c r="A4" s="1">
        <v>131527</v>
      </c>
      <c r="B4" t="s">
        <v>2641</v>
      </c>
      <c r="C4" t="s">
        <v>3423</v>
      </c>
      <c r="D4" t="s">
        <v>7</v>
      </c>
      <c r="E4" s="2">
        <v>39608</v>
      </c>
      <c r="F4" s="1">
        <v>100114</v>
      </c>
      <c r="G4" t="s">
        <v>404</v>
      </c>
      <c r="H4" t="s">
        <v>2962</v>
      </c>
      <c r="I4" t="s">
        <v>7</v>
      </c>
      <c r="J4" s="2">
        <v>39625</v>
      </c>
      <c r="K4" s="1">
        <v>116685</v>
      </c>
      <c r="L4" t="s">
        <v>421</v>
      </c>
      <c r="M4" t="s">
        <v>1056</v>
      </c>
      <c r="N4" t="s">
        <v>7</v>
      </c>
      <c r="O4" s="2">
        <v>39715</v>
      </c>
      <c r="P4" s="1">
        <v>104252</v>
      </c>
      <c r="Q4" t="s">
        <v>454</v>
      </c>
      <c r="R4" t="s">
        <v>2540</v>
      </c>
      <c r="S4" t="s">
        <v>10</v>
      </c>
      <c r="T4" s="2">
        <v>39764</v>
      </c>
      <c r="V4" s="1">
        <v>101641</v>
      </c>
      <c r="W4" t="s">
        <v>1284</v>
      </c>
      <c r="X4" t="s">
        <v>2963</v>
      </c>
      <c r="Y4" t="s">
        <v>7</v>
      </c>
      <c r="Z4" s="2">
        <v>39618</v>
      </c>
      <c r="AA4" s="2">
        <v>40072</v>
      </c>
      <c r="AB4" s="1">
        <v>101641</v>
      </c>
      <c r="AC4" t="s">
        <v>1284</v>
      </c>
      <c r="AD4" t="s">
        <v>2963</v>
      </c>
      <c r="AE4" t="s">
        <v>7</v>
      </c>
      <c r="AF4" s="2">
        <v>39618</v>
      </c>
      <c r="AG4" s="2">
        <v>40072</v>
      </c>
      <c r="AH4" s="1">
        <v>102167</v>
      </c>
      <c r="AI4" t="s">
        <v>2632</v>
      </c>
      <c r="AJ4" t="s">
        <v>2964</v>
      </c>
      <c r="AK4" t="s">
        <v>10</v>
      </c>
      <c r="AL4" s="2">
        <v>39588</v>
      </c>
      <c r="AM4" s="2">
        <v>40093</v>
      </c>
      <c r="AN4" s="1">
        <v>109941</v>
      </c>
      <c r="AO4" t="s">
        <v>426</v>
      </c>
      <c r="AP4" t="s">
        <v>1495</v>
      </c>
      <c r="AQ4" t="s">
        <v>7</v>
      </c>
      <c r="AR4" s="2">
        <v>39721</v>
      </c>
      <c r="AS4" s="2">
        <v>40122</v>
      </c>
      <c r="AT4" s="1">
        <v>116635</v>
      </c>
      <c r="AU4" t="s">
        <v>443</v>
      </c>
      <c r="AV4" t="s">
        <v>2806</v>
      </c>
      <c r="AW4" t="s">
        <v>13</v>
      </c>
      <c r="AX4" s="2">
        <v>39742</v>
      </c>
      <c r="AY4" s="2">
        <v>40150</v>
      </c>
    </row>
    <row r="5" spans="1:51">
      <c r="A5" s="1">
        <v>126465</v>
      </c>
      <c r="B5" t="s">
        <v>2642</v>
      </c>
      <c r="C5" t="s">
        <v>3422</v>
      </c>
      <c r="D5" t="s">
        <v>10</v>
      </c>
      <c r="E5" s="2">
        <v>39610</v>
      </c>
      <c r="F5" s="1">
        <v>101622</v>
      </c>
      <c r="G5" t="s">
        <v>406</v>
      </c>
      <c r="H5" t="s">
        <v>2963</v>
      </c>
      <c r="I5" t="s">
        <v>7</v>
      </c>
      <c r="J5" s="2">
        <v>39631</v>
      </c>
      <c r="K5" s="1">
        <v>100684</v>
      </c>
      <c r="L5" t="s">
        <v>434</v>
      </c>
      <c r="M5" t="s">
        <v>17</v>
      </c>
      <c r="N5" t="s">
        <v>7</v>
      </c>
      <c r="O5" s="2">
        <v>39729</v>
      </c>
      <c r="P5" s="1">
        <v>134930</v>
      </c>
      <c r="Q5" t="s">
        <v>1764</v>
      </c>
      <c r="R5" t="s">
        <v>351</v>
      </c>
      <c r="S5" t="s">
        <v>7</v>
      </c>
      <c r="T5" s="2">
        <v>39764</v>
      </c>
      <c r="V5" s="1">
        <v>109920</v>
      </c>
      <c r="W5" t="s">
        <v>1285</v>
      </c>
      <c r="X5" t="s">
        <v>2965</v>
      </c>
      <c r="Y5" t="s">
        <v>7</v>
      </c>
      <c r="Z5" s="2">
        <v>39624</v>
      </c>
      <c r="AA5" s="2">
        <v>40072</v>
      </c>
      <c r="AB5" s="1">
        <v>109920</v>
      </c>
      <c r="AC5" t="s">
        <v>1285</v>
      </c>
      <c r="AD5" t="s">
        <v>2965</v>
      </c>
      <c r="AE5" t="s">
        <v>7</v>
      </c>
      <c r="AF5" s="2">
        <v>39624</v>
      </c>
      <c r="AG5" s="2">
        <v>40072</v>
      </c>
      <c r="AH5" s="1">
        <v>131527</v>
      </c>
      <c r="AI5" t="s">
        <v>2641</v>
      </c>
      <c r="AJ5" t="s">
        <v>3423</v>
      </c>
      <c r="AK5" t="s">
        <v>7</v>
      </c>
      <c r="AL5" s="2">
        <v>39608</v>
      </c>
      <c r="AM5" s="2">
        <v>40093</v>
      </c>
      <c r="AN5" s="1">
        <v>104294</v>
      </c>
      <c r="AO5" t="s">
        <v>433</v>
      </c>
      <c r="AP5" t="s">
        <v>707</v>
      </c>
      <c r="AQ5" t="s">
        <v>7</v>
      </c>
      <c r="AR5" s="2">
        <v>39728</v>
      </c>
      <c r="AS5" s="2">
        <v>40122</v>
      </c>
      <c r="AT5" s="1">
        <v>102011</v>
      </c>
      <c r="AU5" t="s">
        <v>453</v>
      </c>
      <c r="AV5" t="s">
        <v>1882</v>
      </c>
      <c r="AW5" t="s">
        <v>7</v>
      </c>
      <c r="AX5" s="2">
        <v>39763</v>
      </c>
      <c r="AY5" s="2">
        <v>40151</v>
      </c>
    </row>
    <row r="6" spans="1:51">
      <c r="A6" s="1">
        <v>121586</v>
      </c>
      <c r="B6" t="s">
        <v>3033</v>
      </c>
      <c r="C6" t="s">
        <v>2961</v>
      </c>
      <c r="D6" t="s">
        <v>7</v>
      </c>
      <c r="E6" s="2">
        <v>39615</v>
      </c>
      <c r="F6" s="1">
        <v>118869</v>
      </c>
      <c r="G6" t="s">
        <v>408</v>
      </c>
      <c r="H6" t="s">
        <v>3280</v>
      </c>
      <c r="I6" t="s">
        <v>7</v>
      </c>
      <c r="J6" s="2">
        <v>39637</v>
      </c>
      <c r="K6" s="1">
        <v>105316</v>
      </c>
      <c r="L6" t="s">
        <v>441</v>
      </c>
      <c r="M6" t="s">
        <v>2476</v>
      </c>
      <c r="N6" t="s">
        <v>7</v>
      </c>
      <c r="O6" s="2">
        <v>39736</v>
      </c>
      <c r="P6" s="1">
        <v>121955</v>
      </c>
      <c r="Q6" t="s">
        <v>1765</v>
      </c>
      <c r="R6" t="s">
        <v>2808</v>
      </c>
      <c r="S6" t="s">
        <v>7</v>
      </c>
      <c r="T6" s="2">
        <v>39764</v>
      </c>
      <c r="V6" s="1">
        <v>113174</v>
      </c>
      <c r="W6" t="s">
        <v>1283</v>
      </c>
      <c r="X6" t="s">
        <v>2163</v>
      </c>
      <c r="Y6" t="s">
        <v>7</v>
      </c>
      <c r="Z6" s="2">
        <v>39603</v>
      </c>
      <c r="AA6" s="2">
        <v>40079</v>
      </c>
      <c r="AB6" s="1">
        <v>113174</v>
      </c>
      <c r="AC6" t="s">
        <v>1283</v>
      </c>
      <c r="AD6" t="s">
        <v>2163</v>
      </c>
      <c r="AE6" t="s">
        <v>7</v>
      </c>
      <c r="AF6" s="2">
        <v>39603</v>
      </c>
      <c r="AG6" s="2">
        <v>40079</v>
      </c>
      <c r="AH6" s="1">
        <v>121586</v>
      </c>
      <c r="AI6" t="s">
        <v>3033</v>
      </c>
      <c r="AJ6" t="s">
        <v>2961</v>
      </c>
      <c r="AK6" t="s">
        <v>7</v>
      </c>
      <c r="AL6" s="2">
        <v>39615</v>
      </c>
      <c r="AM6" s="2">
        <v>40093</v>
      </c>
      <c r="AN6" s="1">
        <v>133329</v>
      </c>
      <c r="AO6" t="s">
        <v>422</v>
      </c>
      <c r="AP6" t="s">
        <v>2442</v>
      </c>
      <c r="AQ6" t="s">
        <v>7</v>
      </c>
      <c r="AR6" s="2">
        <v>39715</v>
      </c>
      <c r="AS6" s="2">
        <v>40123</v>
      </c>
      <c r="AT6" s="1">
        <v>116311</v>
      </c>
      <c r="AU6" t="s">
        <v>3023</v>
      </c>
      <c r="AV6" t="s">
        <v>2806</v>
      </c>
      <c r="AW6" t="s">
        <v>7</v>
      </c>
      <c r="AX6" s="2">
        <v>39744</v>
      </c>
      <c r="AY6" s="2">
        <v>40155</v>
      </c>
    </row>
    <row r="7" spans="1:51">
      <c r="A7" s="1">
        <v>106253</v>
      </c>
      <c r="B7" t="s">
        <v>2643</v>
      </c>
      <c r="C7" t="s">
        <v>2152</v>
      </c>
      <c r="D7" t="s">
        <v>7</v>
      </c>
      <c r="E7" s="2">
        <v>39615</v>
      </c>
      <c r="F7" s="1">
        <v>119744</v>
      </c>
      <c r="G7" t="s">
        <v>417</v>
      </c>
      <c r="H7" t="s">
        <v>2807</v>
      </c>
      <c r="I7" t="s">
        <v>10</v>
      </c>
      <c r="J7" s="2">
        <v>39708</v>
      </c>
      <c r="K7" s="1">
        <v>116635</v>
      </c>
      <c r="L7" t="s">
        <v>443</v>
      </c>
      <c r="M7" t="s">
        <v>2806</v>
      </c>
      <c r="N7" t="s">
        <v>13</v>
      </c>
      <c r="O7" s="2">
        <v>39742</v>
      </c>
      <c r="P7" s="1">
        <v>119219</v>
      </c>
      <c r="Q7" t="s">
        <v>1769</v>
      </c>
      <c r="R7" t="s">
        <v>2807</v>
      </c>
      <c r="S7" t="s">
        <v>7</v>
      </c>
      <c r="T7" s="2">
        <v>39771</v>
      </c>
      <c r="V7" s="1">
        <v>118096</v>
      </c>
      <c r="W7" t="s">
        <v>2433</v>
      </c>
      <c r="X7" t="s">
        <v>2959</v>
      </c>
      <c r="Y7" t="s">
        <v>10</v>
      </c>
      <c r="Z7" s="2">
        <v>39603</v>
      </c>
      <c r="AA7" s="2">
        <v>40079</v>
      </c>
      <c r="AB7" s="1">
        <v>118096</v>
      </c>
      <c r="AC7" t="s">
        <v>2433</v>
      </c>
      <c r="AD7" t="s">
        <v>2959</v>
      </c>
      <c r="AE7" t="s">
        <v>10</v>
      </c>
      <c r="AF7" s="2">
        <v>39603</v>
      </c>
      <c r="AG7" s="2">
        <v>40079</v>
      </c>
      <c r="AH7" s="1">
        <v>106253</v>
      </c>
      <c r="AI7" t="s">
        <v>2643</v>
      </c>
      <c r="AJ7" t="s">
        <v>2152</v>
      </c>
      <c r="AK7" t="s">
        <v>7</v>
      </c>
      <c r="AL7" s="2">
        <v>39615</v>
      </c>
      <c r="AM7" s="2">
        <v>40093</v>
      </c>
      <c r="AN7" s="1">
        <v>118739</v>
      </c>
      <c r="AO7" t="s">
        <v>419</v>
      </c>
      <c r="AP7" t="s">
        <v>3280</v>
      </c>
      <c r="AQ7" t="s">
        <v>7</v>
      </c>
      <c r="AR7" s="2">
        <v>39710</v>
      </c>
      <c r="AS7" s="2">
        <v>40128</v>
      </c>
      <c r="AT7" s="1">
        <v>116685</v>
      </c>
      <c r="AU7" t="s">
        <v>421</v>
      </c>
      <c r="AV7" t="s">
        <v>1056</v>
      </c>
      <c r="AW7" t="s">
        <v>7</v>
      </c>
      <c r="AX7" s="2">
        <v>39715</v>
      </c>
      <c r="AY7" s="2">
        <v>40156</v>
      </c>
    </row>
    <row r="8" spans="1:51">
      <c r="A8" s="1">
        <v>111309</v>
      </c>
      <c r="B8" t="s">
        <v>2829</v>
      </c>
      <c r="C8" t="s">
        <v>2837</v>
      </c>
      <c r="D8" t="s">
        <v>7</v>
      </c>
      <c r="E8" s="2">
        <v>39616</v>
      </c>
      <c r="F8" s="1">
        <v>119758</v>
      </c>
      <c r="G8" t="s">
        <v>418</v>
      </c>
      <c r="H8" t="s">
        <v>2807</v>
      </c>
      <c r="I8" t="s">
        <v>10</v>
      </c>
      <c r="J8" s="2">
        <v>39708</v>
      </c>
      <c r="K8" s="1">
        <v>103048</v>
      </c>
      <c r="L8" t="s">
        <v>447</v>
      </c>
      <c r="M8" t="s">
        <v>2891</v>
      </c>
      <c r="N8" t="s">
        <v>7</v>
      </c>
      <c r="O8" s="2">
        <v>39742</v>
      </c>
      <c r="P8" s="1">
        <v>115040</v>
      </c>
      <c r="Q8" t="s">
        <v>1771</v>
      </c>
      <c r="R8" t="s">
        <v>3429</v>
      </c>
      <c r="S8" t="s">
        <v>7</v>
      </c>
      <c r="T8" s="2">
        <v>39771</v>
      </c>
      <c r="V8" s="1">
        <v>135142</v>
      </c>
      <c r="W8" t="s">
        <v>3232</v>
      </c>
      <c r="X8" t="s">
        <v>3424</v>
      </c>
      <c r="Y8" t="s">
        <v>7</v>
      </c>
      <c r="Z8" s="2">
        <v>39646</v>
      </c>
      <c r="AA8" s="2">
        <v>40079</v>
      </c>
      <c r="AB8" s="1">
        <v>135142</v>
      </c>
      <c r="AC8" t="s">
        <v>3232</v>
      </c>
      <c r="AD8" t="s">
        <v>3424</v>
      </c>
      <c r="AE8" t="s">
        <v>7</v>
      </c>
      <c r="AF8" s="2">
        <v>39646</v>
      </c>
      <c r="AG8" s="2">
        <v>40079</v>
      </c>
      <c r="AH8" s="1">
        <v>115692</v>
      </c>
      <c r="AI8" t="s">
        <v>2644</v>
      </c>
      <c r="AJ8" t="s">
        <v>3279</v>
      </c>
      <c r="AK8" t="s">
        <v>7</v>
      </c>
      <c r="AL8" s="2">
        <v>39617</v>
      </c>
      <c r="AM8" s="2">
        <v>40093</v>
      </c>
      <c r="AN8" s="1">
        <v>100114</v>
      </c>
      <c r="AO8" t="s">
        <v>404</v>
      </c>
      <c r="AP8" t="s">
        <v>2962</v>
      </c>
      <c r="AQ8" t="s">
        <v>7</v>
      </c>
      <c r="AR8" s="2">
        <v>39625</v>
      </c>
      <c r="AS8" s="2">
        <v>40129</v>
      </c>
      <c r="AT8" s="1">
        <v>105316</v>
      </c>
      <c r="AU8" t="s">
        <v>441</v>
      </c>
      <c r="AV8" t="s">
        <v>2476</v>
      </c>
      <c r="AW8" t="s">
        <v>7</v>
      </c>
      <c r="AX8" s="2">
        <v>39736</v>
      </c>
      <c r="AY8" s="2">
        <v>40156</v>
      </c>
    </row>
    <row r="9" spans="1:51">
      <c r="A9" s="1">
        <v>115692</v>
      </c>
      <c r="B9" t="s">
        <v>2644</v>
      </c>
      <c r="C9" t="s">
        <v>3279</v>
      </c>
      <c r="D9" t="s">
        <v>7</v>
      </c>
      <c r="E9" s="2">
        <v>39617</v>
      </c>
      <c r="F9" s="1">
        <v>118739</v>
      </c>
      <c r="G9" t="s">
        <v>419</v>
      </c>
      <c r="H9" t="s">
        <v>3280</v>
      </c>
      <c r="I9" t="s">
        <v>7</v>
      </c>
      <c r="J9" s="2">
        <v>39710</v>
      </c>
      <c r="K9" s="1">
        <v>113736</v>
      </c>
      <c r="L9" t="s">
        <v>448</v>
      </c>
      <c r="M9" t="s">
        <v>2359</v>
      </c>
      <c r="N9" t="s">
        <v>7</v>
      </c>
      <c r="O9" s="2">
        <v>39743</v>
      </c>
      <c r="P9" s="1">
        <v>107330</v>
      </c>
      <c r="Q9" t="s">
        <v>1772</v>
      </c>
      <c r="R9" t="s">
        <v>2847</v>
      </c>
      <c r="S9" t="s">
        <v>7</v>
      </c>
      <c r="T9" s="2">
        <v>39776</v>
      </c>
      <c r="V9" s="1">
        <v>105241</v>
      </c>
      <c r="W9" t="s">
        <v>1236</v>
      </c>
      <c r="X9" t="s">
        <v>3398</v>
      </c>
      <c r="Y9" t="s">
        <v>7</v>
      </c>
      <c r="Z9" s="2">
        <v>39616</v>
      </c>
      <c r="AA9" s="2">
        <v>40085</v>
      </c>
      <c r="AB9" s="1">
        <v>105241</v>
      </c>
      <c r="AC9" t="s">
        <v>1236</v>
      </c>
      <c r="AD9" t="s">
        <v>3398</v>
      </c>
      <c r="AE9" t="s">
        <v>7</v>
      </c>
      <c r="AF9" s="2">
        <v>39616</v>
      </c>
      <c r="AG9" s="2">
        <v>40085</v>
      </c>
      <c r="AH9" s="1">
        <v>114442</v>
      </c>
      <c r="AI9" t="s">
        <v>407</v>
      </c>
      <c r="AJ9" t="s">
        <v>3278</v>
      </c>
      <c r="AK9" t="s">
        <v>7</v>
      </c>
      <c r="AL9" s="2">
        <v>39631</v>
      </c>
      <c r="AM9" s="2">
        <v>40093</v>
      </c>
      <c r="AN9" s="1">
        <v>119744</v>
      </c>
      <c r="AO9" t="s">
        <v>417</v>
      </c>
      <c r="AP9" t="s">
        <v>2807</v>
      </c>
      <c r="AQ9" t="s">
        <v>10</v>
      </c>
      <c r="AR9" s="2">
        <v>39708</v>
      </c>
      <c r="AS9" s="2">
        <v>40129</v>
      </c>
      <c r="AT9" s="1">
        <v>110366</v>
      </c>
      <c r="AU9" t="s">
        <v>1767</v>
      </c>
      <c r="AV9" t="s">
        <v>366</v>
      </c>
      <c r="AW9" t="s">
        <v>7</v>
      </c>
      <c r="AX9" s="2">
        <v>39770</v>
      </c>
      <c r="AY9" s="2">
        <v>40156</v>
      </c>
    </row>
    <row r="10" spans="1:51">
      <c r="A10" s="1">
        <v>111925</v>
      </c>
      <c r="B10" t="s">
        <v>402</v>
      </c>
      <c r="C10" t="s">
        <v>1100</v>
      </c>
      <c r="D10" t="s">
        <v>7</v>
      </c>
      <c r="E10" s="2">
        <v>39624</v>
      </c>
      <c r="F10" s="1">
        <v>105741</v>
      </c>
      <c r="G10" t="s">
        <v>3022</v>
      </c>
      <c r="H10" t="s">
        <v>2455</v>
      </c>
      <c r="I10" t="s">
        <v>10</v>
      </c>
      <c r="J10" s="2">
        <v>39714</v>
      </c>
      <c r="K10" s="1">
        <v>116311</v>
      </c>
      <c r="L10" t="s">
        <v>3023</v>
      </c>
      <c r="M10" t="s">
        <v>2806</v>
      </c>
      <c r="N10" t="s">
        <v>7</v>
      </c>
      <c r="O10" s="2">
        <v>39744</v>
      </c>
      <c r="P10" s="1">
        <v>100173</v>
      </c>
      <c r="Q10" t="s">
        <v>2840</v>
      </c>
      <c r="R10" t="s">
        <v>2962</v>
      </c>
      <c r="S10" t="s">
        <v>7</v>
      </c>
      <c r="T10" s="2">
        <v>39778</v>
      </c>
      <c r="V10" s="1">
        <v>111309</v>
      </c>
      <c r="W10" t="s">
        <v>2829</v>
      </c>
      <c r="X10" t="s">
        <v>2837</v>
      </c>
      <c r="Y10" t="s">
        <v>7</v>
      </c>
      <c r="Z10" s="2">
        <v>39616</v>
      </c>
      <c r="AA10" s="2">
        <v>40092</v>
      </c>
      <c r="AB10" t="str">
        <f>""</f>
        <v/>
      </c>
      <c r="AC10" t="str">
        <f>""</f>
        <v/>
      </c>
      <c r="AD10" t="str">
        <f>""</f>
        <v/>
      </c>
      <c r="AE10" t="str">
        <f>""</f>
        <v/>
      </c>
      <c r="AF10" t="str">
        <f>""</f>
        <v/>
      </c>
      <c r="AG10" t="str">
        <f>""</f>
        <v/>
      </c>
      <c r="AH10" s="1">
        <v>122767</v>
      </c>
      <c r="AI10" t="s">
        <v>429</v>
      </c>
      <c r="AJ10" t="s">
        <v>351</v>
      </c>
      <c r="AK10" t="s">
        <v>7</v>
      </c>
      <c r="AL10" s="2">
        <v>39727</v>
      </c>
      <c r="AM10" s="2">
        <v>40099</v>
      </c>
      <c r="AN10" s="1">
        <v>131529</v>
      </c>
      <c r="AO10" t="s">
        <v>437</v>
      </c>
      <c r="AP10" t="s">
        <v>1745</v>
      </c>
      <c r="AQ10" t="s">
        <v>7</v>
      </c>
      <c r="AR10" s="2">
        <v>39730</v>
      </c>
      <c r="AS10" s="2">
        <v>40129</v>
      </c>
      <c r="AT10" s="1">
        <v>119758</v>
      </c>
      <c r="AU10" t="s">
        <v>418</v>
      </c>
      <c r="AV10" t="s">
        <v>2807</v>
      </c>
      <c r="AW10" t="s">
        <v>10</v>
      </c>
      <c r="AX10" s="2">
        <v>39708</v>
      </c>
      <c r="AY10" s="2">
        <v>40157</v>
      </c>
    </row>
    <row r="11" spans="1:51">
      <c r="A11" s="1">
        <v>100114</v>
      </c>
      <c r="B11" t="s">
        <v>404</v>
      </c>
      <c r="C11" t="s">
        <v>2962</v>
      </c>
      <c r="D11" t="s">
        <v>7</v>
      </c>
      <c r="E11" s="2">
        <v>39625</v>
      </c>
      <c r="F11" s="1">
        <v>116685</v>
      </c>
      <c r="G11" t="s">
        <v>421</v>
      </c>
      <c r="H11" t="s">
        <v>1056</v>
      </c>
      <c r="I11" t="s">
        <v>7</v>
      </c>
      <c r="J11" s="2">
        <v>39715</v>
      </c>
      <c r="K11" s="1">
        <v>106416</v>
      </c>
      <c r="L11" t="s">
        <v>452</v>
      </c>
      <c r="M11" t="s">
        <v>2463</v>
      </c>
      <c r="N11" t="s">
        <v>7</v>
      </c>
      <c r="O11" s="2">
        <v>39758</v>
      </c>
      <c r="P11" s="1">
        <v>115599</v>
      </c>
      <c r="Q11" t="s">
        <v>1774</v>
      </c>
      <c r="R11" t="s">
        <v>3279</v>
      </c>
      <c r="S11" t="s">
        <v>7</v>
      </c>
      <c r="T11" s="2">
        <v>39777</v>
      </c>
      <c r="V11" s="1">
        <v>102167</v>
      </c>
      <c r="W11" t="s">
        <v>2632</v>
      </c>
      <c r="X11" t="s">
        <v>2964</v>
      </c>
      <c r="Y11" t="s">
        <v>10</v>
      </c>
      <c r="Z11" s="2">
        <v>39588</v>
      </c>
      <c r="AA11" s="2">
        <v>40093</v>
      </c>
      <c r="AB11" t="str">
        <f>""</f>
        <v/>
      </c>
      <c r="AC11" t="str">
        <f>""</f>
        <v/>
      </c>
      <c r="AD11" t="str">
        <f>""</f>
        <v/>
      </c>
      <c r="AE11" t="str">
        <f>""</f>
        <v/>
      </c>
      <c r="AF11" t="str">
        <f>""</f>
        <v/>
      </c>
      <c r="AG11" t="str">
        <f>""</f>
        <v/>
      </c>
      <c r="AH11" s="1">
        <v>126465</v>
      </c>
      <c r="AI11" t="s">
        <v>2642</v>
      </c>
      <c r="AJ11" t="s">
        <v>3422</v>
      </c>
      <c r="AK11" t="s">
        <v>10</v>
      </c>
      <c r="AL11" s="2">
        <v>39610</v>
      </c>
      <c r="AM11" s="2">
        <v>40100</v>
      </c>
      <c r="AN11" s="1">
        <v>113084</v>
      </c>
      <c r="AO11" t="s">
        <v>451</v>
      </c>
      <c r="AP11" t="s">
        <v>2163</v>
      </c>
      <c r="AQ11" t="s">
        <v>7</v>
      </c>
      <c r="AR11" s="2">
        <v>39757</v>
      </c>
      <c r="AS11" s="2">
        <v>40134</v>
      </c>
      <c r="AT11" s="1">
        <v>103048</v>
      </c>
      <c r="AU11" t="s">
        <v>447</v>
      </c>
      <c r="AV11" t="s">
        <v>2891</v>
      </c>
      <c r="AW11" t="s">
        <v>7</v>
      </c>
      <c r="AX11" s="2">
        <v>39742</v>
      </c>
      <c r="AY11" s="2">
        <v>40157</v>
      </c>
    </row>
    <row r="12" spans="1:51">
      <c r="A12" s="1">
        <v>101622</v>
      </c>
      <c r="B12" t="s">
        <v>406</v>
      </c>
      <c r="C12" t="s">
        <v>2963</v>
      </c>
      <c r="D12" t="s">
        <v>7</v>
      </c>
      <c r="E12" s="2">
        <v>39631</v>
      </c>
      <c r="F12" s="1">
        <v>133329</v>
      </c>
      <c r="G12" t="s">
        <v>422</v>
      </c>
      <c r="H12" t="s">
        <v>2442</v>
      </c>
      <c r="I12" t="s">
        <v>7</v>
      </c>
      <c r="J12" s="2">
        <v>39715</v>
      </c>
      <c r="K12" s="1">
        <v>102011</v>
      </c>
      <c r="L12" t="s">
        <v>453</v>
      </c>
      <c r="M12" t="s">
        <v>1882</v>
      </c>
      <c r="N12" t="s">
        <v>7</v>
      </c>
      <c r="O12" s="2">
        <v>39763</v>
      </c>
      <c r="P12" s="1">
        <v>103405</v>
      </c>
      <c r="Q12" t="s">
        <v>1044</v>
      </c>
      <c r="R12" t="s">
        <v>2894</v>
      </c>
      <c r="S12" t="s">
        <v>7</v>
      </c>
      <c r="T12" s="2">
        <v>39778</v>
      </c>
      <c r="V12" s="1">
        <v>131527</v>
      </c>
      <c r="W12" t="s">
        <v>2641</v>
      </c>
      <c r="X12" t="s">
        <v>3423</v>
      </c>
      <c r="Y12" t="s">
        <v>7</v>
      </c>
      <c r="Z12" s="2">
        <v>39608</v>
      </c>
      <c r="AA12" s="2">
        <v>40093</v>
      </c>
      <c r="AB12" t="str">
        <f>""</f>
        <v/>
      </c>
      <c r="AC12" t="str">
        <f>""</f>
        <v/>
      </c>
      <c r="AD12" t="str">
        <f>""</f>
        <v/>
      </c>
      <c r="AE12" t="str">
        <f>""</f>
        <v/>
      </c>
      <c r="AF12" t="str">
        <f>""</f>
        <v/>
      </c>
      <c r="AG12" t="str">
        <f>""</f>
        <v/>
      </c>
      <c r="AH12" s="1">
        <v>124805</v>
      </c>
      <c r="AI12" t="s">
        <v>409</v>
      </c>
      <c r="AJ12" t="s">
        <v>3281</v>
      </c>
      <c r="AK12" t="s">
        <v>10</v>
      </c>
      <c r="AL12" s="2">
        <v>39637</v>
      </c>
      <c r="AM12" s="2">
        <v>40100</v>
      </c>
      <c r="AN12" s="1">
        <v>111037</v>
      </c>
      <c r="AO12" t="s">
        <v>439</v>
      </c>
      <c r="AP12" t="s">
        <v>386</v>
      </c>
      <c r="AQ12" t="s">
        <v>7</v>
      </c>
      <c r="AR12" s="2">
        <v>39734</v>
      </c>
      <c r="AS12" s="2">
        <v>40135</v>
      </c>
      <c r="AT12" s="1">
        <v>113736</v>
      </c>
      <c r="AU12" t="s">
        <v>448</v>
      </c>
      <c r="AV12" t="s">
        <v>2359</v>
      </c>
      <c r="AW12" t="s">
        <v>7</v>
      </c>
      <c r="AX12" s="2">
        <v>39743</v>
      </c>
      <c r="AY12" s="2">
        <v>40157</v>
      </c>
    </row>
    <row r="13" spans="1:51">
      <c r="A13" s="1">
        <v>114442</v>
      </c>
      <c r="B13" t="s">
        <v>407</v>
      </c>
      <c r="C13" t="s">
        <v>3278</v>
      </c>
      <c r="D13" t="s">
        <v>7</v>
      </c>
      <c r="E13" s="2">
        <v>39631</v>
      </c>
      <c r="F13" s="1">
        <v>103488</v>
      </c>
      <c r="G13" t="s">
        <v>423</v>
      </c>
      <c r="H13" t="s">
        <v>2894</v>
      </c>
      <c r="I13" t="s">
        <v>10</v>
      </c>
      <c r="J13" s="2">
        <v>39715</v>
      </c>
      <c r="K13" s="1">
        <v>104252</v>
      </c>
      <c r="L13" t="s">
        <v>454</v>
      </c>
      <c r="M13" t="s">
        <v>2540</v>
      </c>
      <c r="N13" t="s">
        <v>10</v>
      </c>
      <c r="O13" s="2">
        <v>39764</v>
      </c>
      <c r="P13" s="1">
        <v>113305</v>
      </c>
      <c r="Q13" t="s">
        <v>1758</v>
      </c>
      <c r="R13" t="s">
        <v>3425</v>
      </c>
      <c r="S13" t="s">
        <v>7</v>
      </c>
      <c r="T13" s="2">
        <v>39778</v>
      </c>
      <c r="V13" s="1">
        <v>121586</v>
      </c>
      <c r="W13" t="s">
        <v>3033</v>
      </c>
      <c r="X13" t="s">
        <v>2961</v>
      </c>
      <c r="Y13" t="s">
        <v>7</v>
      </c>
      <c r="Z13" s="2">
        <v>39615</v>
      </c>
      <c r="AA13" s="2">
        <v>40093</v>
      </c>
      <c r="AB13" t="str">
        <f>""</f>
        <v/>
      </c>
      <c r="AC13" t="str">
        <f>""</f>
        <v/>
      </c>
      <c r="AD13" t="str">
        <f>""</f>
        <v/>
      </c>
      <c r="AE13" t="str">
        <f>""</f>
        <v/>
      </c>
      <c r="AF13" t="str">
        <f>""</f>
        <v/>
      </c>
      <c r="AG13" t="str">
        <f>""</f>
        <v/>
      </c>
      <c r="AH13" s="1">
        <v>100165</v>
      </c>
      <c r="AI13" t="s">
        <v>411</v>
      </c>
      <c r="AJ13" t="s">
        <v>2962</v>
      </c>
      <c r="AK13" t="s">
        <v>7</v>
      </c>
      <c r="AL13" s="2">
        <v>39638</v>
      </c>
      <c r="AM13" s="2">
        <v>40100</v>
      </c>
      <c r="AN13" s="1">
        <v>111925</v>
      </c>
      <c r="AO13" t="s">
        <v>402</v>
      </c>
      <c r="AP13" t="s">
        <v>1100</v>
      </c>
      <c r="AQ13" t="s">
        <v>7</v>
      </c>
      <c r="AR13" s="2">
        <v>39624</v>
      </c>
      <c r="AS13" s="2">
        <v>40136</v>
      </c>
      <c r="AT13" t="str">
        <f>""</f>
        <v/>
      </c>
      <c r="AU13" t="str">
        <f>""</f>
        <v/>
      </c>
      <c r="AV13" t="str">
        <f>""</f>
        <v/>
      </c>
      <c r="AW13" t="str">
        <f>""</f>
        <v/>
      </c>
      <c r="AX13" t="str">
        <f>""</f>
        <v/>
      </c>
      <c r="AY13" t="str">
        <f>""</f>
        <v/>
      </c>
    </row>
    <row r="14" spans="1:51">
      <c r="A14" s="1">
        <v>118869</v>
      </c>
      <c r="B14" t="s">
        <v>408</v>
      </c>
      <c r="C14" t="s">
        <v>3280</v>
      </c>
      <c r="D14" t="s">
        <v>7</v>
      </c>
      <c r="E14" s="2">
        <v>39637</v>
      </c>
      <c r="F14" s="1">
        <v>109976</v>
      </c>
      <c r="G14" t="s">
        <v>425</v>
      </c>
      <c r="H14" t="s">
        <v>1196</v>
      </c>
      <c r="I14" t="s">
        <v>7</v>
      </c>
      <c r="J14" s="2">
        <v>39720</v>
      </c>
      <c r="K14" s="1">
        <v>134930</v>
      </c>
      <c r="L14" t="s">
        <v>1764</v>
      </c>
      <c r="M14" t="s">
        <v>351</v>
      </c>
      <c r="N14" t="s">
        <v>7</v>
      </c>
      <c r="O14" s="2">
        <v>39764</v>
      </c>
      <c r="P14" s="1">
        <v>131629</v>
      </c>
      <c r="Q14" t="s">
        <v>169</v>
      </c>
      <c r="R14" t="s">
        <v>1506</v>
      </c>
      <c r="S14" t="s">
        <v>1020</v>
      </c>
      <c r="T14" s="2">
        <v>39779</v>
      </c>
      <c r="V14" s="1">
        <v>106253</v>
      </c>
      <c r="W14" t="s">
        <v>2643</v>
      </c>
      <c r="X14" t="s">
        <v>2152</v>
      </c>
      <c r="Y14" t="s">
        <v>7</v>
      </c>
      <c r="Z14" s="2">
        <v>39615</v>
      </c>
      <c r="AA14" s="2">
        <v>40093</v>
      </c>
      <c r="AB14" t="str">
        <f>""</f>
        <v/>
      </c>
      <c r="AC14" t="str">
        <f>""</f>
        <v/>
      </c>
      <c r="AD14" t="str">
        <f>""</f>
        <v/>
      </c>
      <c r="AE14" t="str">
        <f>""</f>
        <v/>
      </c>
      <c r="AF14" t="str">
        <f>""</f>
        <v/>
      </c>
      <c r="AG14" t="str">
        <f>""</f>
        <v/>
      </c>
      <c r="AH14" s="1">
        <v>123694</v>
      </c>
      <c r="AI14" t="s">
        <v>414</v>
      </c>
      <c r="AJ14" t="s">
        <v>2809</v>
      </c>
      <c r="AK14" t="s">
        <v>7</v>
      </c>
      <c r="AL14" s="2">
        <v>39707</v>
      </c>
      <c r="AM14" s="2">
        <v>40100</v>
      </c>
      <c r="AN14" s="1">
        <v>118869</v>
      </c>
      <c r="AO14" t="s">
        <v>408</v>
      </c>
      <c r="AP14" t="s">
        <v>3280</v>
      </c>
      <c r="AQ14" t="s">
        <v>7</v>
      </c>
      <c r="AR14" s="2">
        <v>39637</v>
      </c>
      <c r="AS14" s="2">
        <v>40136</v>
      </c>
      <c r="AT14" t="str">
        <f>""</f>
        <v/>
      </c>
      <c r="AU14" t="str">
        <f>""</f>
        <v/>
      </c>
      <c r="AV14" t="str">
        <f>""</f>
        <v/>
      </c>
      <c r="AW14" t="str">
        <f>""</f>
        <v/>
      </c>
      <c r="AX14" t="str">
        <f>""</f>
        <v/>
      </c>
      <c r="AY14" t="str">
        <f>""</f>
        <v/>
      </c>
    </row>
    <row r="15" spans="1:51">
      <c r="A15" s="1">
        <v>124805</v>
      </c>
      <c r="B15" t="s">
        <v>409</v>
      </c>
      <c r="C15" t="s">
        <v>3281</v>
      </c>
      <c r="D15" t="s">
        <v>10</v>
      </c>
      <c r="E15" s="2">
        <v>39637</v>
      </c>
      <c r="F15" s="1">
        <v>109941</v>
      </c>
      <c r="G15" t="s">
        <v>426</v>
      </c>
      <c r="H15" t="s">
        <v>1495</v>
      </c>
      <c r="I15" t="s">
        <v>7</v>
      </c>
      <c r="J15" s="2">
        <v>39721</v>
      </c>
      <c r="K15" s="1">
        <v>121955</v>
      </c>
      <c r="L15" t="s">
        <v>1765</v>
      </c>
      <c r="M15" t="s">
        <v>2808</v>
      </c>
      <c r="N15" t="s">
        <v>7</v>
      </c>
      <c r="O15" s="2">
        <v>39764</v>
      </c>
      <c r="P15" s="1">
        <v>118793</v>
      </c>
      <c r="Q15" t="s">
        <v>525</v>
      </c>
      <c r="R15" t="s">
        <v>3280</v>
      </c>
      <c r="S15" t="s">
        <v>10</v>
      </c>
      <c r="T15" s="2">
        <v>39785</v>
      </c>
      <c r="V15" s="1">
        <v>115692</v>
      </c>
      <c r="W15" t="s">
        <v>2644</v>
      </c>
      <c r="X15" t="s">
        <v>3279</v>
      </c>
      <c r="Y15" t="s">
        <v>7</v>
      </c>
      <c r="Z15" s="2">
        <v>39617</v>
      </c>
      <c r="AA15" s="2">
        <v>40093</v>
      </c>
      <c r="AB15" t="str">
        <f>""</f>
        <v/>
      </c>
      <c r="AC15" t="str">
        <f>""</f>
        <v/>
      </c>
      <c r="AD15" t="str">
        <f>""</f>
        <v/>
      </c>
      <c r="AE15" t="str">
        <f>""</f>
        <v/>
      </c>
      <c r="AF15" t="str">
        <f>""</f>
        <v/>
      </c>
      <c r="AG15" t="str">
        <f>""</f>
        <v/>
      </c>
      <c r="AH15" s="1">
        <v>100974</v>
      </c>
      <c r="AI15" t="s">
        <v>416</v>
      </c>
      <c r="AJ15" t="s">
        <v>1591</v>
      </c>
      <c r="AK15" t="s">
        <v>10</v>
      </c>
      <c r="AL15" s="2">
        <v>39708</v>
      </c>
      <c r="AM15" s="2">
        <v>40100</v>
      </c>
      <c r="AN15" s="1">
        <v>103488</v>
      </c>
      <c r="AO15" t="s">
        <v>423</v>
      </c>
      <c r="AP15" t="s">
        <v>2894</v>
      </c>
      <c r="AQ15" t="s">
        <v>10</v>
      </c>
      <c r="AR15" s="2">
        <v>39715</v>
      </c>
      <c r="AS15" s="2">
        <v>40136</v>
      </c>
      <c r="AT15" t="str">
        <f>""</f>
        <v/>
      </c>
      <c r="AU15" t="str">
        <f>""</f>
        <v/>
      </c>
      <c r="AV15" t="str">
        <f>""</f>
        <v/>
      </c>
      <c r="AW15" t="str">
        <f>""</f>
        <v/>
      </c>
      <c r="AX15" t="str">
        <f>""</f>
        <v/>
      </c>
      <c r="AY15" t="str">
        <f>""</f>
        <v/>
      </c>
    </row>
    <row r="16" spans="1:51">
      <c r="A16" s="1">
        <v>100165</v>
      </c>
      <c r="B16" t="s">
        <v>411</v>
      </c>
      <c r="C16" t="s">
        <v>2962</v>
      </c>
      <c r="D16" t="s">
        <v>7</v>
      </c>
      <c r="E16" s="2">
        <v>39638</v>
      </c>
      <c r="F16" s="1">
        <v>103368</v>
      </c>
      <c r="G16" t="s">
        <v>432</v>
      </c>
      <c r="H16" t="s">
        <v>2894</v>
      </c>
      <c r="I16" t="s">
        <v>7</v>
      </c>
      <c r="J16" s="2">
        <v>39728</v>
      </c>
      <c r="K16" s="1">
        <v>110366</v>
      </c>
      <c r="L16" t="s">
        <v>1767</v>
      </c>
      <c r="M16" t="s">
        <v>366</v>
      </c>
      <c r="N16" t="s">
        <v>7</v>
      </c>
      <c r="O16" s="2">
        <v>39770</v>
      </c>
      <c r="P16" s="1">
        <v>132268</v>
      </c>
      <c r="Q16" t="s">
        <v>3026</v>
      </c>
      <c r="R16" t="s">
        <v>134</v>
      </c>
      <c r="S16" t="s">
        <v>10</v>
      </c>
      <c r="T16" s="2">
        <v>39785</v>
      </c>
      <c r="V16" s="1">
        <v>114442</v>
      </c>
      <c r="W16" t="s">
        <v>407</v>
      </c>
      <c r="X16" t="s">
        <v>3278</v>
      </c>
      <c r="Y16" t="s">
        <v>7</v>
      </c>
      <c r="Z16" s="2">
        <v>39631</v>
      </c>
      <c r="AA16" s="2">
        <v>40093</v>
      </c>
      <c r="AB16" t="str">
        <f>""</f>
        <v/>
      </c>
      <c r="AC16" t="str">
        <f>""</f>
        <v/>
      </c>
      <c r="AD16" t="str">
        <f>""</f>
        <v/>
      </c>
      <c r="AE16" t="str">
        <f>""</f>
        <v/>
      </c>
      <c r="AF16" t="str">
        <f>""</f>
        <v/>
      </c>
      <c r="AG16" t="str">
        <f>""</f>
        <v/>
      </c>
      <c r="AH16" s="1">
        <v>101898</v>
      </c>
      <c r="AI16" t="s">
        <v>424</v>
      </c>
      <c r="AJ16" t="s">
        <v>3310</v>
      </c>
      <c r="AK16" t="s">
        <v>7</v>
      </c>
      <c r="AL16" s="2">
        <v>39715</v>
      </c>
      <c r="AM16" s="2">
        <v>40106</v>
      </c>
      <c r="AN16" s="1">
        <v>121152</v>
      </c>
      <c r="AO16" t="s">
        <v>450</v>
      </c>
      <c r="AP16" t="s">
        <v>1163</v>
      </c>
      <c r="AQ16" t="s">
        <v>10</v>
      </c>
      <c r="AR16" s="2">
        <v>39757</v>
      </c>
      <c r="AS16" s="2">
        <v>40136</v>
      </c>
      <c r="AT16" t="str">
        <f>""</f>
        <v/>
      </c>
      <c r="AU16" t="str">
        <f>""</f>
        <v/>
      </c>
      <c r="AV16" t="str">
        <f>""</f>
        <v/>
      </c>
      <c r="AW16" t="str">
        <f>""</f>
        <v/>
      </c>
      <c r="AX16" t="str">
        <f>""</f>
        <v/>
      </c>
      <c r="AY16" t="str">
        <f>""</f>
        <v/>
      </c>
    </row>
    <row r="17" spans="1:51">
      <c r="A17" s="1">
        <v>106711</v>
      </c>
      <c r="B17" t="s">
        <v>412</v>
      </c>
      <c r="C17" t="s">
        <v>2960</v>
      </c>
      <c r="D17" t="s">
        <v>7</v>
      </c>
      <c r="E17" s="2">
        <v>39638</v>
      </c>
      <c r="F17" s="1">
        <v>104294</v>
      </c>
      <c r="G17" t="s">
        <v>433</v>
      </c>
      <c r="H17" t="s">
        <v>707</v>
      </c>
      <c r="I17" t="s">
        <v>7</v>
      </c>
      <c r="J17" s="2">
        <v>39728</v>
      </c>
      <c r="K17" s="1">
        <v>119219</v>
      </c>
      <c r="L17" t="s">
        <v>1769</v>
      </c>
      <c r="M17" t="s">
        <v>2807</v>
      </c>
      <c r="N17" t="s">
        <v>7</v>
      </c>
      <c r="O17" s="2">
        <v>39771</v>
      </c>
      <c r="P17" s="1">
        <v>107428</v>
      </c>
      <c r="Q17" t="s">
        <v>2276</v>
      </c>
      <c r="R17" t="s">
        <v>2847</v>
      </c>
      <c r="S17" t="s">
        <v>10</v>
      </c>
      <c r="T17" s="2">
        <v>39791</v>
      </c>
      <c r="V17" s="1">
        <v>122767</v>
      </c>
      <c r="W17" t="s">
        <v>429</v>
      </c>
      <c r="X17" t="s">
        <v>351</v>
      </c>
      <c r="Y17" t="s">
        <v>7</v>
      </c>
      <c r="Z17" s="2">
        <v>39727</v>
      </c>
      <c r="AA17" s="2">
        <v>40099</v>
      </c>
      <c r="AB17" t="str">
        <f>""</f>
        <v/>
      </c>
      <c r="AC17" t="str">
        <f>""</f>
        <v/>
      </c>
      <c r="AD17" t="str">
        <f>""</f>
        <v/>
      </c>
      <c r="AE17" t="str">
        <f>""</f>
        <v/>
      </c>
      <c r="AF17" t="str">
        <f>""</f>
        <v/>
      </c>
      <c r="AG17" t="str">
        <f>""</f>
        <v/>
      </c>
      <c r="AH17" s="1">
        <v>106711</v>
      </c>
      <c r="AI17" t="s">
        <v>412</v>
      </c>
      <c r="AJ17" t="s">
        <v>2960</v>
      </c>
      <c r="AK17" t="s">
        <v>7</v>
      </c>
      <c r="AL17" s="2">
        <v>39638</v>
      </c>
      <c r="AM17" s="2">
        <v>40107</v>
      </c>
      <c r="AN17" s="1">
        <v>101622</v>
      </c>
      <c r="AO17" t="s">
        <v>406</v>
      </c>
      <c r="AP17" t="s">
        <v>2963</v>
      </c>
      <c r="AQ17" t="s">
        <v>7</v>
      </c>
      <c r="AR17" s="2">
        <v>39631</v>
      </c>
      <c r="AS17" s="2">
        <v>40141</v>
      </c>
      <c r="AT17" t="str">
        <f>""</f>
        <v/>
      </c>
      <c r="AU17" t="str">
        <f>""</f>
        <v/>
      </c>
      <c r="AV17" t="str">
        <f>""</f>
        <v/>
      </c>
      <c r="AW17" t="str">
        <f>""</f>
        <v/>
      </c>
      <c r="AX17" t="str">
        <f>""</f>
        <v/>
      </c>
      <c r="AY17" t="str">
        <f>""</f>
        <v/>
      </c>
    </row>
    <row r="18" spans="1:51">
      <c r="A18" s="1">
        <v>123694</v>
      </c>
      <c r="B18" t="s">
        <v>414</v>
      </c>
      <c r="C18" t="s">
        <v>2809</v>
      </c>
      <c r="D18" t="s">
        <v>7</v>
      </c>
      <c r="E18" s="2">
        <v>39707</v>
      </c>
      <c r="F18" s="1">
        <v>100684</v>
      </c>
      <c r="G18" t="s">
        <v>434</v>
      </c>
      <c r="H18" t="s">
        <v>17</v>
      </c>
      <c r="I18" t="s">
        <v>7</v>
      </c>
      <c r="J18" s="2">
        <v>39729</v>
      </c>
      <c r="K18" s="1">
        <v>115040</v>
      </c>
      <c r="L18" t="s">
        <v>1771</v>
      </c>
      <c r="M18" t="s">
        <v>3429</v>
      </c>
      <c r="N18" t="s">
        <v>7</v>
      </c>
      <c r="O18" s="2">
        <v>39771</v>
      </c>
      <c r="P18" s="1">
        <v>118299</v>
      </c>
      <c r="Q18" t="s">
        <v>2280</v>
      </c>
      <c r="R18" t="s">
        <v>3280</v>
      </c>
      <c r="S18" t="s">
        <v>7</v>
      </c>
      <c r="T18" s="2">
        <v>39792</v>
      </c>
      <c r="V18" s="1">
        <v>126465</v>
      </c>
      <c r="W18" t="s">
        <v>2642</v>
      </c>
      <c r="X18" t="s">
        <v>3422</v>
      </c>
      <c r="Y18" t="s">
        <v>10</v>
      </c>
      <c r="Z18" s="2">
        <v>39610</v>
      </c>
      <c r="AA18" s="2">
        <v>40100</v>
      </c>
      <c r="AB18" t="str">
        <f>""</f>
        <v/>
      </c>
      <c r="AC18" t="str">
        <f>""</f>
        <v/>
      </c>
      <c r="AD18" t="str">
        <f>""</f>
        <v/>
      </c>
      <c r="AE18" t="str">
        <f>""</f>
        <v/>
      </c>
      <c r="AF18" t="str">
        <f>""</f>
        <v/>
      </c>
      <c r="AG18" t="str">
        <f>""</f>
        <v/>
      </c>
      <c r="AH18" t="str">
        <f>""</f>
        <v/>
      </c>
      <c r="AI18" t="str">
        <f>""</f>
        <v/>
      </c>
      <c r="AJ18" t="str">
        <f>""</f>
        <v/>
      </c>
      <c r="AK18" t="str">
        <f>""</f>
        <v/>
      </c>
      <c r="AL18" t="str">
        <f>""</f>
        <v/>
      </c>
      <c r="AM18" t="str">
        <f>""</f>
        <v/>
      </c>
      <c r="AN18" s="1">
        <v>109976</v>
      </c>
      <c r="AO18" t="s">
        <v>425</v>
      </c>
      <c r="AP18" t="s">
        <v>1196</v>
      </c>
      <c r="AQ18" t="s">
        <v>7</v>
      </c>
      <c r="AR18" s="2">
        <v>39720</v>
      </c>
      <c r="AS18" s="2">
        <v>40141</v>
      </c>
      <c r="AT18" t="str">
        <f>""</f>
        <v/>
      </c>
      <c r="AU18" t="str">
        <f>""</f>
        <v/>
      </c>
      <c r="AV18" t="str">
        <f>""</f>
        <v/>
      </c>
      <c r="AW18" t="str">
        <f>""</f>
        <v/>
      </c>
      <c r="AX18" t="str">
        <f>""</f>
        <v/>
      </c>
      <c r="AY18" t="str">
        <f>""</f>
        <v/>
      </c>
    </row>
    <row r="19" spans="1:51">
      <c r="A19" s="1">
        <v>100974</v>
      </c>
      <c r="B19" t="s">
        <v>416</v>
      </c>
      <c r="C19" t="s">
        <v>1591</v>
      </c>
      <c r="D19" t="s">
        <v>10</v>
      </c>
      <c r="E19" s="2">
        <v>39708</v>
      </c>
      <c r="F19" s="1">
        <v>103550</v>
      </c>
      <c r="G19" t="s">
        <v>435</v>
      </c>
      <c r="H19" t="s">
        <v>2894</v>
      </c>
      <c r="I19" t="s">
        <v>10</v>
      </c>
      <c r="J19" s="2">
        <v>39729</v>
      </c>
      <c r="K19" s="1">
        <v>107330</v>
      </c>
      <c r="L19" t="s">
        <v>1772</v>
      </c>
      <c r="M19" t="s">
        <v>2847</v>
      </c>
      <c r="N19" t="s">
        <v>7</v>
      </c>
      <c r="O19" s="2">
        <v>39776</v>
      </c>
      <c r="P19" s="1">
        <v>113539</v>
      </c>
      <c r="Q19" t="s">
        <v>2282</v>
      </c>
      <c r="R19" t="s">
        <v>2163</v>
      </c>
      <c r="S19" t="s">
        <v>10</v>
      </c>
      <c r="T19" s="2">
        <v>39791</v>
      </c>
      <c r="V19" s="1">
        <v>124805</v>
      </c>
      <c r="W19" t="s">
        <v>409</v>
      </c>
      <c r="X19" t="s">
        <v>3281</v>
      </c>
      <c r="Y19" t="s">
        <v>10</v>
      </c>
      <c r="Z19" s="2">
        <v>39637</v>
      </c>
      <c r="AA19" s="2">
        <v>40100</v>
      </c>
      <c r="AB19" t="str">
        <f>""</f>
        <v/>
      </c>
      <c r="AC19" t="str">
        <f>""</f>
        <v/>
      </c>
      <c r="AD19" t="str">
        <f>""</f>
        <v/>
      </c>
      <c r="AE19" t="str">
        <f>""</f>
        <v/>
      </c>
      <c r="AF19" t="str">
        <f>""</f>
        <v/>
      </c>
      <c r="AG19" t="str">
        <f>""</f>
        <v/>
      </c>
      <c r="AH19" t="str">
        <f>""</f>
        <v/>
      </c>
      <c r="AI19" t="str">
        <f>""</f>
        <v/>
      </c>
      <c r="AJ19" t="str">
        <f>""</f>
        <v/>
      </c>
      <c r="AK19" t="str">
        <f>""</f>
        <v/>
      </c>
      <c r="AL19" t="str">
        <f>""</f>
        <v/>
      </c>
      <c r="AM19" t="str">
        <f>""</f>
        <v/>
      </c>
      <c r="AN19" s="1">
        <v>103550</v>
      </c>
      <c r="AO19" t="s">
        <v>435</v>
      </c>
      <c r="AP19" t="s">
        <v>2894</v>
      </c>
      <c r="AQ19" t="s">
        <v>10</v>
      </c>
      <c r="AR19" s="2">
        <v>39729</v>
      </c>
      <c r="AS19" s="2">
        <v>40142</v>
      </c>
      <c r="AT19" t="str">
        <f>""</f>
        <v/>
      </c>
      <c r="AU19" t="str">
        <f>""</f>
        <v/>
      </c>
      <c r="AV19" t="str">
        <f>""</f>
        <v/>
      </c>
      <c r="AW19" t="str">
        <f>""</f>
        <v/>
      </c>
      <c r="AX19" t="str">
        <f>""</f>
        <v/>
      </c>
      <c r="AY19" t="str">
        <f>""</f>
        <v/>
      </c>
    </row>
    <row r="20" spans="1:51">
      <c r="A20" s="1">
        <v>119744</v>
      </c>
      <c r="B20" t="s">
        <v>417</v>
      </c>
      <c r="C20" t="s">
        <v>2807</v>
      </c>
      <c r="D20" t="s">
        <v>10</v>
      </c>
      <c r="E20" s="2">
        <v>39708</v>
      </c>
      <c r="F20" s="1">
        <v>131529</v>
      </c>
      <c r="G20" t="s">
        <v>437</v>
      </c>
      <c r="H20" t="s">
        <v>1745</v>
      </c>
      <c r="I20" t="s">
        <v>7</v>
      </c>
      <c r="J20" s="2">
        <v>39730</v>
      </c>
      <c r="K20" s="1">
        <v>100173</v>
      </c>
      <c r="L20" t="s">
        <v>2840</v>
      </c>
      <c r="M20" t="s">
        <v>2962</v>
      </c>
      <c r="N20" t="s">
        <v>7</v>
      </c>
      <c r="O20" s="2">
        <v>39778</v>
      </c>
      <c r="P20" s="1">
        <v>133963</v>
      </c>
      <c r="Q20" t="s">
        <v>2283</v>
      </c>
      <c r="R20" t="s">
        <v>2367</v>
      </c>
      <c r="S20" t="s">
        <v>7</v>
      </c>
      <c r="T20" s="2">
        <v>39792</v>
      </c>
      <c r="V20" s="1">
        <v>100165</v>
      </c>
      <c r="W20" t="s">
        <v>411</v>
      </c>
      <c r="X20" t="s">
        <v>2962</v>
      </c>
      <c r="Y20" t="s">
        <v>7</v>
      </c>
      <c r="Z20" s="2">
        <v>39638</v>
      </c>
      <c r="AA20" s="2">
        <v>40100</v>
      </c>
      <c r="AB20" t="str">
        <f>""</f>
        <v/>
      </c>
      <c r="AC20" t="str">
        <f>""</f>
        <v/>
      </c>
      <c r="AD20" t="str">
        <f>""</f>
        <v/>
      </c>
      <c r="AE20" t="str">
        <f>""</f>
        <v/>
      </c>
      <c r="AF20" t="str">
        <f>""</f>
        <v/>
      </c>
      <c r="AG20" t="str">
        <f>""</f>
        <v/>
      </c>
      <c r="AH20" t="str">
        <f>""</f>
        <v/>
      </c>
      <c r="AI20" t="str">
        <f>""</f>
        <v/>
      </c>
      <c r="AJ20" t="str">
        <f>""</f>
        <v/>
      </c>
      <c r="AK20" t="str">
        <f>""</f>
        <v/>
      </c>
      <c r="AL20" t="str">
        <f>""</f>
        <v/>
      </c>
      <c r="AM20" t="str">
        <f>""</f>
        <v/>
      </c>
      <c r="AN20" s="1">
        <v>105741</v>
      </c>
      <c r="AO20" t="s">
        <v>3022</v>
      </c>
      <c r="AP20" t="s">
        <v>2455</v>
      </c>
      <c r="AQ20" t="s">
        <v>10</v>
      </c>
      <c r="AR20" s="2">
        <v>39714</v>
      </c>
      <c r="AS20" s="2">
        <v>40143</v>
      </c>
      <c r="AT20" t="str">
        <f>""</f>
        <v/>
      </c>
      <c r="AU20" t="str">
        <f>""</f>
        <v/>
      </c>
      <c r="AV20" t="str">
        <f>""</f>
        <v/>
      </c>
      <c r="AW20" t="str">
        <f>""</f>
        <v/>
      </c>
      <c r="AX20" t="str">
        <f>""</f>
        <v/>
      </c>
      <c r="AY20" t="str">
        <f>""</f>
        <v/>
      </c>
    </row>
    <row r="21" spans="1:51">
      <c r="A21" s="1">
        <v>119758</v>
      </c>
      <c r="B21" t="s">
        <v>418</v>
      </c>
      <c r="C21" t="s">
        <v>2807</v>
      </c>
      <c r="D21" t="s">
        <v>10</v>
      </c>
      <c r="E21" s="2">
        <v>39708</v>
      </c>
      <c r="F21" s="1">
        <v>111037</v>
      </c>
      <c r="G21" t="s">
        <v>439</v>
      </c>
      <c r="H21" t="s">
        <v>386</v>
      </c>
      <c r="I21" t="s">
        <v>7</v>
      </c>
      <c r="J21" s="2">
        <v>39734</v>
      </c>
      <c r="K21" s="1">
        <v>115599</v>
      </c>
      <c r="L21" t="s">
        <v>1774</v>
      </c>
      <c r="M21" t="s">
        <v>3279</v>
      </c>
      <c r="N21" t="s">
        <v>7</v>
      </c>
      <c r="O21" s="2">
        <v>39777</v>
      </c>
      <c r="P21" s="1">
        <v>113636</v>
      </c>
      <c r="Q21" t="s">
        <v>2284</v>
      </c>
      <c r="R21" t="s">
        <v>2163</v>
      </c>
      <c r="S21" t="s">
        <v>13</v>
      </c>
      <c r="T21" s="2">
        <v>39793</v>
      </c>
      <c r="V21" s="1">
        <v>123694</v>
      </c>
      <c r="W21" t="s">
        <v>414</v>
      </c>
      <c r="X21" t="s">
        <v>2809</v>
      </c>
      <c r="Y21" t="s">
        <v>7</v>
      </c>
      <c r="Z21" s="2">
        <v>39707</v>
      </c>
      <c r="AA21" s="2">
        <v>40100</v>
      </c>
      <c r="AB21" t="str">
        <f>""</f>
        <v/>
      </c>
      <c r="AC21" t="str">
        <f>""</f>
        <v/>
      </c>
      <c r="AD21" t="str">
        <f>""</f>
        <v/>
      </c>
      <c r="AE21" t="str">
        <f>""</f>
        <v/>
      </c>
      <c r="AF21" t="str">
        <f>""</f>
        <v/>
      </c>
      <c r="AG21" t="str">
        <f>""</f>
        <v/>
      </c>
      <c r="AH21" t="str">
        <f>""</f>
        <v/>
      </c>
      <c r="AI21" t="str">
        <f>""</f>
        <v/>
      </c>
      <c r="AJ21" t="str">
        <f>""</f>
        <v/>
      </c>
      <c r="AK21" t="str">
        <f>""</f>
        <v/>
      </c>
      <c r="AL21" t="str">
        <f>""</f>
        <v/>
      </c>
      <c r="AM21" t="str">
        <f>""</f>
        <v/>
      </c>
      <c r="AN21" s="1">
        <v>119421</v>
      </c>
      <c r="AO21" t="s">
        <v>445</v>
      </c>
      <c r="AP21" t="s">
        <v>2807</v>
      </c>
      <c r="AQ21" t="s">
        <v>7</v>
      </c>
      <c r="AR21" s="2">
        <v>39742</v>
      </c>
      <c r="AS21" s="2">
        <v>40143</v>
      </c>
      <c r="AT21" t="str">
        <f>""</f>
        <v/>
      </c>
      <c r="AU21" t="str">
        <f>""</f>
        <v/>
      </c>
      <c r="AV21" t="str">
        <f>""</f>
        <v/>
      </c>
      <c r="AW21" t="str">
        <f>""</f>
        <v/>
      </c>
      <c r="AX21" t="str">
        <f>""</f>
        <v/>
      </c>
      <c r="AY21" t="str">
        <f>""</f>
        <v/>
      </c>
    </row>
    <row r="22" spans="1:51">
      <c r="A22" s="1">
        <v>118739</v>
      </c>
      <c r="B22" t="s">
        <v>419</v>
      </c>
      <c r="C22" t="s">
        <v>3280</v>
      </c>
      <c r="D22" t="s">
        <v>7</v>
      </c>
      <c r="E22" s="2">
        <v>39710</v>
      </c>
      <c r="F22" s="1">
        <v>105316</v>
      </c>
      <c r="G22" t="s">
        <v>441</v>
      </c>
      <c r="H22" t="s">
        <v>2476</v>
      </c>
      <c r="I22" t="s">
        <v>7</v>
      </c>
      <c r="J22" s="2">
        <v>39736</v>
      </c>
      <c r="K22" s="1">
        <v>103405</v>
      </c>
      <c r="L22" t="s">
        <v>1044</v>
      </c>
      <c r="M22" t="s">
        <v>2894</v>
      </c>
      <c r="N22" t="s">
        <v>7</v>
      </c>
      <c r="O22" s="2">
        <v>39778</v>
      </c>
      <c r="P22" s="1">
        <v>135045</v>
      </c>
      <c r="Q22" t="s">
        <v>2285</v>
      </c>
      <c r="R22" t="s">
        <v>1057</v>
      </c>
      <c r="S22" t="s">
        <v>7</v>
      </c>
      <c r="T22" s="2">
        <v>39825</v>
      </c>
      <c r="V22" s="1">
        <v>100974</v>
      </c>
      <c r="W22" t="s">
        <v>416</v>
      </c>
      <c r="X22" t="s">
        <v>1591</v>
      </c>
      <c r="Y22" t="s">
        <v>10</v>
      </c>
      <c r="Z22" s="2">
        <v>39708</v>
      </c>
      <c r="AA22" s="2">
        <v>40100</v>
      </c>
      <c r="AB22" t="str">
        <f>""</f>
        <v/>
      </c>
      <c r="AC22" t="str">
        <f>""</f>
        <v/>
      </c>
      <c r="AD22" t="str">
        <f>""</f>
        <v/>
      </c>
      <c r="AE22" t="str">
        <f>""</f>
        <v/>
      </c>
      <c r="AF22" t="str">
        <f>""</f>
        <v/>
      </c>
      <c r="AG22" t="str">
        <f>""</f>
        <v/>
      </c>
      <c r="AH22" t="str">
        <f>""</f>
        <v/>
      </c>
      <c r="AI22" t="str">
        <f>""</f>
        <v/>
      </c>
      <c r="AJ22" t="str">
        <f>""</f>
        <v/>
      </c>
      <c r="AK22" t="str">
        <f>""</f>
        <v/>
      </c>
      <c r="AL22" t="str">
        <f>""</f>
        <v/>
      </c>
      <c r="AM22" t="str">
        <f>""</f>
        <v/>
      </c>
      <c r="AN22" t="str">
        <f>""</f>
        <v/>
      </c>
      <c r="AO22" t="str">
        <f>""</f>
        <v/>
      </c>
      <c r="AP22" t="str">
        <f>""</f>
        <v/>
      </c>
      <c r="AQ22" t="str">
        <f>""</f>
        <v/>
      </c>
      <c r="AR22" t="str">
        <f>""</f>
        <v/>
      </c>
      <c r="AS22" t="str">
        <f>""</f>
        <v/>
      </c>
      <c r="AT22" t="str">
        <f>""</f>
        <v/>
      </c>
      <c r="AU22" t="str">
        <f>""</f>
        <v/>
      </c>
      <c r="AV22" t="str">
        <f>""</f>
        <v/>
      </c>
      <c r="AW22" t="str">
        <f>""</f>
        <v/>
      </c>
      <c r="AX22" t="str">
        <f>""</f>
        <v/>
      </c>
      <c r="AY22" t="str">
        <f>""</f>
        <v/>
      </c>
    </row>
    <row r="23" spans="1:51">
      <c r="A23" s="1">
        <v>105741</v>
      </c>
      <c r="B23" t="s">
        <v>3022</v>
      </c>
      <c r="C23" t="s">
        <v>2455</v>
      </c>
      <c r="D23" t="s">
        <v>10</v>
      </c>
      <c r="E23" s="2">
        <v>39714</v>
      </c>
      <c r="F23" s="1">
        <v>116635</v>
      </c>
      <c r="G23" t="s">
        <v>443</v>
      </c>
      <c r="H23" t="s">
        <v>2806</v>
      </c>
      <c r="I23" t="s">
        <v>13</v>
      </c>
      <c r="J23" s="2">
        <v>39742</v>
      </c>
      <c r="K23" s="1">
        <v>113305</v>
      </c>
      <c r="L23" t="s">
        <v>1758</v>
      </c>
      <c r="M23" t="s">
        <v>3425</v>
      </c>
      <c r="N23" t="s">
        <v>7</v>
      </c>
      <c r="O23" s="2">
        <v>39778</v>
      </c>
      <c r="P23" s="1">
        <v>123031</v>
      </c>
      <c r="Q23" t="s">
        <v>680</v>
      </c>
      <c r="R23" t="s">
        <v>1383</v>
      </c>
      <c r="S23" t="s">
        <v>7</v>
      </c>
      <c r="T23" s="2">
        <v>39826</v>
      </c>
      <c r="V23" s="1">
        <v>101898</v>
      </c>
      <c r="W23" t="s">
        <v>424</v>
      </c>
      <c r="X23" t="s">
        <v>3310</v>
      </c>
      <c r="Y23" t="s">
        <v>7</v>
      </c>
      <c r="Z23" s="2">
        <v>39715</v>
      </c>
      <c r="AA23" s="2">
        <v>40106</v>
      </c>
      <c r="AB23" t="str">
        <f>""</f>
        <v/>
      </c>
      <c r="AC23" t="str">
        <f>""</f>
        <v/>
      </c>
      <c r="AD23" t="str">
        <f>""</f>
        <v/>
      </c>
      <c r="AE23" t="str">
        <f>""</f>
        <v/>
      </c>
      <c r="AF23" t="str">
        <f>""</f>
        <v/>
      </c>
      <c r="AG23" t="str">
        <f>""</f>
        <v/>
      </c>
      <c r="AH23" t="str">
        <f>""</f>
        <v/>
      </c>
      <c r="AI23" t="str">
        <f>""</f>
        <v/>
      </c>
      <c r="AJ23" t="str">
        <f>""</f>
        <v/>
      </c>
      <c r="AK23" t="str">
        <f>""</f>
        <v/>
      </c>
      <c r="AL23" t="str">
        <f>""</f>
        <v/>
      </c>
      <c r="AM23" t="str">
        <f>""</f>
        <v/>
      </c>
      <c r="AN23" t="str">
        <f>""</f>
        <v/>
      </c>
      <c r="AO23" t="str">
        <f>""</f>
        <v/>
      </c>
      <c r="AP23" t="str">
        <f>""</f>
        <v/>
      </c>
      <c r="AQ23" t="str">
        <f>""</f>
        <v/>
      </c>
      <c r="AR23" t="str">
        <f>""</f>
        <v/>
      </c>
      <c r="AS23" t="str">
        <f>""</f>
        <v/>
      </c>
      <c r="AT23" t="str">
        <f>""</f>
        <v/>
      </c>
      <c r="AU23" t="str">
        <f>""</f>
        <v/>
      </c>
      <c r="AV23" t="str">
        <f>""</f>
        <v/>
      </c>
      <c r="AW23" t="str">
        <f>""</f>
        <v/>
      </c>
      <c r="AX23" t="str">
        <f>""</f>
        <v/>
      </c>
      <c r="AY23" t="str">
        <f>""</f>
        <v/>
      </c>
    </row>
    <row r="24" spans="1:51">
      <c r="A24" s="1">
        <v>116685</v>
      </c>
      <c r="B24" t="s">
        <v>421</v>
      </c>
      <c r="C24" t="s">
        <v>1056</v>
      </c>
      <c r="D24" t="s">
        <v>7</v>
      </c>
      <c r="E24" s="2">
        <v>39715</v>
      </c>
      <c r="F24" s="1">
        <v>119421</v>
      </c>
      <c r="G24" t="s">
        <v>445</v>
      </c>
      <c r="H24" t="s">
        <v>2807</v>
      </c>
      <c r="I24" t="s">
        <v>7</v>
      </c>
      <c r="J24" s="2">
        <v>39742</v>
      </c>
      <c r="K24" s="1">
        <v>131629</v>
      </c>
      <c r="L24" t="s">
        <v>169</v>
      </c>
      <c r="M24" t="s">
        <v>1506</v>
      </c>
      <c r="N24" t="s">
        <v>1020</v>
      </c>
      <c r="O24" s="2">
        <v>39779</v>
      </c>
      <c r="P24" s="1">
        <v>121209</v>
      </c>
      <c r="Q24" t="s">
        <v>2286</v>
      </c>
      <c r="R24" t="s">
        <v>1163</v>
      </c>
      <c r="S24" t="s">
        <v>10</v>
      </c>
      <c r="T24" s="2">
        <v>39827</v>
      </c>
      <c r="V24" s="1">
        <v>106711</v>
      </c>
      <c r="W24" t="s">
        <v>412</v>
      </c>
      <c r="X24" t="s">
        <v>2960</v>
      </c>
      <c r="Y24" t="s">
        <v>7</v>
      </c>
      <c r="Z24" s="2">
        <v>39638</v>
      </c>
      <c r="AA24" s="2">
        <v>40107</v>
      </c>
      <c r="AB24" t="str">
        <f>""</f>
        <v/>
      </c>
      <c r="AC24" t="str">
        <f>""</f>
        <v/>
      </c>
      <c r="AD24" t="str">
        <f>""</f>
        <v/>
      </c>
      <c r="AE24" t="str">
        <f>""</f>
        <v/>
      </c>
      <c r="AF24" t="str">
        <f>""</f>
        <v/>
      </c>
      <c r="AG24" t="str">
        <f>""</f>
        <v/>
      </c>
      <c r="AH24" t="str">
        <f>""</f>
        <v/>
      </c>
      <c r="AI24" t="str">
        <f>""</f>
        <v/>
      </c>
      <c r="AJ24" t="str">
        <f>""</f>
        <v/>
      </c>
      <c r="AK24" t="str">
        <f>""</f>
        <v/>
      </c>
      <c r="AL24" t="str">
        <f>""</f>
        <v/>
      </c>
      <c r="AM24" t="str">
        <f>""</f>
        <v/>
      </c>
      <c r="AN24" t="str">
        <f>""</f>
        <v/>
      </c>
      <c r="AO24" t="str">
        <f>""</f>
        <v/>
      </c>
      <c r="AP24" t="str">
        <f>""</f>
        <v/>
      </c>
      <c r="AQ24" t="str">
        <f>""</f>
        <v/>
      </c>
      <c r="AR24" t="str">
        <f>""</f>
        <v/>
      </c>
      <c r="AS24" t="str">
        <f>""</f>
        <v/>
      </c>
      <c r="AT24" t="str">
        <f>""</f>
        <v/>
      </c>
      <c r="AU24" t="str">
        <f>""</f>
        <v/>
      </c>
      <c r="AV24" t="str">
        <f>""</f>
        <v/>
      </c>
      <c r="AW24" t="str">
        <f>""</f>
        <v/>
      </c>
      <c r="AX24" t="str">
        <f>""</f>
        <v/>
      </c>
      <c r="AY24" t="str">
        <f>""</f>
        <v/>
      </c>
    </row>
    <row r="25" spans="1:51">
      <c r="A25" s="1">
        <v>133329</v>
      </c>
      <c r="B25" t="s">
        <v>422</v>
      </c>
      <c r="C25" t="s">
        <v>2442</v>
      </c>
      <c r="D25" t="s">
        <v>7</v>
      </c>
      <c r="E25" s="2">
        <v>39715</v>
      </c>
      <c r="F25" s="1">
        <v>103048</v>
      </c>
      <c r="G25" t="s">
        <v>447</v>
      </c>
      <c r="H25" t="s">
        <v>2891</v>
      </c>
      <c r="I25" t="s">
        <v>7</v>
      </c>
      <c r="J25" s="2">
        <v>39742</v>
      </c>
      <c r="K25" s="1">
        <v>118793</v>
      </c>
      <c r="L25" t="s">
        <v>525</v>
      </c>
      <c r="M25" t="s">
        <v>3280</v>
      </c>
      <c r="N25" t="s">
        <v>10</v>
      </c>
      <c r="O25" s="2">
        <v>39785</v>
      </c>
      <c r="P25" s="1">
        <v>106950</v>
      </c>
      <c r="Q25" t="s">
        <v>1068</v>
      </c>
      <c r="R25" t="s">
        <v>2175</v>
      </c>
      <c r="S25" t="s">
        <v>10</v>
      </c>
      <c r="T25" s="2">
        <v>39827</v>
      </c>
      <c r="V25" s="1">
        <v>103368</v>
      </c>
      <c r="W25" t="s">
        <v>432</v>
      </c>
      <c r="X25" t="s">
        <v>2894</v>
      </c>
      <c r="Y25" t="s">
        <v>7</v>
      </c>
      <c r="Z25" s="2">
        <v>39728</v>
      </c>
      <c r="AA25" s="2">
        <v>40121</v>
      </c>
      <c r="AB25" t="str">
        <f>""</f>
        <v/>
      </c>
      <c r="AC25" t="str">
        <f>""</f>
        <v/>
      </c>
      <c r="AD25" t="str">
        <f>""</f>
        <v/>
      </c>
      <c r="AE25" t="str">
        <f>""</f>
        <v/>
      </c>
      <c r="AF25" t="str">
        <f>""</f>
        <v/>
      </c>
      <c r="AG25" t="str">
        <f>""</f>
        <v/>
      </c>
      <c r="AH25" t="str">
        <f>""</f>
        <v/>
      </c>
      <c r="AI25" t="str">
        <f>""</f>
        <v/>
      </c>
      <c r="AJ25" t="str">
        <f>""</f>
        <v/>
      </c>
      <c r="AK25" t="str">
        <f>""</f>
        <v/>
      </c>
      <c r="AL25" t="str">
        <f>""</f>
        <v/>
      </c>
      <c r="AM25" t="str">
        <f>""</f>
        <v/>
      </c>
      <c r="AN25" t="str">
        <f>""</f>
        <v/>
      </c>
      <c r="AO25" t="str">
        <f>""</f>
        <v/>
      </c>
      <c r="AP25" t="str">
        <f>""</f>
        <v/>
      </c>
      <c r="AQ25" t="str">
        <f>""</f>
        <v/>
      </c>
      <c r="AR25" t="str">
        <f>""</f>
        <v/>
      </c>
      <c r="AS25" t="str">
        <f>""</f>
        <v/>
      </c>
      <c r="AT25" t="str">
        <f>""</f>
        <v/>
      </c>
      <c r="AU25" t="str">
        <f>""</f>
        <v/>
      </c>
      <c r="AV25" t="str">
        <f>""</f>
        <v/>
      </c>
      <c r="AW25" t="str">
        <f>""</f>
        <v/>
      </c>
      <c r="AX25" t="str">
        <f>""</f>
        <v/>
      </c>
      <c r="AY25" t="str">
        <f>""</f>
        <v/>
      </c>
    </row>
    <row r="26" spans="1:51">
      <c r="A26" s="1">
        <v>103488</v>
      </c>
      <c r="B26" t="s">
        <v>423</v>
      </c>
      <c r="C26" t="s">
        <v>2894</v>
      </c>
      <c r="D26" t="s">
        <v>10</v>
      </c>
      <c r="E26" s="2">
        <v>39715</v>
      </c>
      <c r="F26" s="1">
        <v>113736</v>
      </c>
      <c r="G26" t="s">
        <v>448</v>
      </c>
      <c r="H26" t="s">
        <v>2359</v>
      </c>
      <c r="I26" t="s">
        <v>7</v>
      </c>
      <c r="J26" s="2">
        <v>39743</v>
      </c>
      <c r="K26" s="1">
        <v>132268</v>
      </c>
      <c r="L26" t="s">
        <v>3026</v>
      </c>
      <c r="M26" t="s">
        <v>134</v>
      </c>
      <c r="N26" t="s">
        <v>10</v>
      </c>
      <c r="O26" s="2">
        <v>39785</v>
      </c>
      <c r="P26" s="1">
        <v>120612</v>
      </c>
      <c r="Q26" t="s">
        <v>2289</v>
      </c>
      <c r="R26" t="s">
        <v>2198</v>
      </c>
      <c r="S26" t="s">
        <v>7</v>
      </c>
      <c r="T26" s="2">
        <v>39828</v>
      </c>
      <c r="V26" s="1">
        <v>109941</v>
      </c>
      <c r="W26" t="s">
        <v>426</v>
      </c>
      <c r="X26" t="s">
        <v>1495</v>
      </c>
      <c r="Y26" t="s">
        <v>7</v>
      </c>
      <c r="Z26" s="2">
        <v>39721</v>
      </c>
      <c r="AA26" s="2">
        <v>40122</v>
      </c>
      <c r="AB26" t="str">
        <f>""</f>
        <v/>
      </c>
      <c r="AC26" t="str">
        <f>""</f>
        <v/>
      </c>
      <c r="AD26" t="str">
        <f>""</f>
        <v/>
      </c>
      <c r="AE26" t="str">
        <f>""</f>
        <v/>
      </c>
      <c r="AF26" t="str">
        <f>""</f>
        <v/>
      </c>
      <c r="AG26" t="str">
        <f>""</f>
        <v/>
      </c>
      <c r="AH26" t="str">
        <f>""</f>
        <v/>
      </c>
      <c r="AI26" t="str">
        <f>""</f>
        <v/>
      </c>
      <c r="AJ26" t="str">
        <f>""</f>
        <v/>
      </c>
      <c r="AK26" t="str">
        <f>""</f>
        <v/>
      </c>
      <c r="AL26" t="str">
        <f>""</f>
        <v/>
      </c>
      <c r="AM26" t="str">
        <f>""</f>
        <v/>
      </c>
      <c r="AN26" t="str">
        <f>""</f>
        <v/>
      </c>
      <c r="AO26" t="str">
        <f>""</f>
        <v/>
      </c>
      <c r="AP26" t="str">
        <f>""</f>
        <v/>
      </c>
      <c r="AQ26" t="str">
        <f>""</f>
        <v/>
      </c>
      <c r="AR26" t="str">
        <f>""</f>
        <v/>
      </c>
      <c r="AS26" t="str">
        <f>""</f>
        <v/>
      </c>
      <c r="AT26" t="str">
        <f>""</f>
        <v/>
      </c>
      <c r="AU26" t="str">
        <f>""</f>
        <v/>
      </c>
      <c r="AV26" t="str">
        <f>""</f>
        <v/>
      </c>
      <c r="AW26" t="str">
        <f>""</f>
        <v/>
      </c>
      <c r="AX26" t="str">
        <f>""</f>
        <v/>
      </c>
      <c r="AY26" t="str">
        <f>""</f>
        <v/>
      </c>
    </row>
    <row r="27" spans="1:51">
      <c r="A27" s="1">
        <v>101898</v>
      </c>
      <c r="B27" t="s">
        <v>424</v>
      </c>
      <c r="C27" t="s">
        <v>3310</v>
      </c>
      <c r="D27" t="s">
        <v>7</v>
      </c>
      <c r="E27" s="2">
        <v>39715</v>
      </c>
      <c r="F27" s="1">
        <v>116311</v>
      </c>
      <c r="G27" t="s">
        <v>3023</v>
      </c>
      <c r="H27" t="s">
        <v>2806</v>
      </c>
      <c r="I27" t="s">
        <v>7</v>
      </c>
      <c r="J27" s="2">
        <v>39744</v>
      </c>
      <c r="K27" s="1">
        <v>107428</v>
      </c>
      <c r="L27" t="s">
        <v>2276</v>
      </c>
      <c r="M27" t="s">
        <v>2847</v>
      </c>
      <c r="N27" t="s">
        <v>10</v>
      </c>
      <c r="O27" s="2">
        <v>39791</v>
      </c>
      <c r="P27" s="1">
        <v>131534</v>
      </c>
      <c r="Q27" t="s">
        <v>2292</v>
      </c>
      <c r="R27" t="s">
        <v>1057</v>
      </c>
      <c r="S27" t="s">
        <v>13</v>
      </c>
      <c r="T27" s="2">
        <v>39833</v>
      </c>
      <c r="V27" s="1">
        <v>104294</v>
      </c>
      <c r="W27" t="s">
        <v>433</v>
      </c>
      <c r="X27" t="s">
        <v>707</v>
      </c>
      <c r="Y27" t="s">
        <v>7</v>
      </c>
      <c r="Z27" s="2">
        <v>39728</v>
      </c>
      <c r="AA27" s="2">
        <v>40122</v>
      </c>
      <c r="AB27" t="str">
        <f>""</f>
        <v/>
      </c>
      <c r="AC27" t="str">
        <f>""</f>
        <v/>
      </c>
      <c r="AD27" t="str">
        <f>""</f>
        <v/>
      </c>
      <c r="AE27" t="str">
        <f>""</f>
        <v/>
      </c>
      <c r="AF27" t="str">
        <f>""</f>
        <v/>
      </c>
      <c r="AG27" t="str">
        <f>""</f>
        <v/>
      </c>
      <c r="AH27" t="str">
        <f>""</f>
        <v/>
      </c>
      <c r="AI27" t="str">
        <f>""</f>
        <v/>
      </c>
      <c r="AJ27" t="str">
        <f>""</f>
        <v/>
      </c>
      <c r="AK27" t="str">
        <f>""</f>
        <v/>
      </c>
      <c r="AL27" t="str">
        <f>""</f>
        <v/>
      </c>
      <c r="AM27" t="str">
        <f>""</f>
        <v/>
      </c>
      <c r="AN27" t="str">
        <f>""</f>
        <v/>
      </c>
      <c r="AO27" t="str">
        <f>""</f>
        <v/>
      </c>
      <c r="AP27" t="str">
        <f>""</f>
        <v/>
      </c>
      <c r="AQ27" t="str">
        <f>""</f>
        <v/>
      </c>
      <c r="AR27" t="str">
        <f>""</f>
        <v/>
      </c>
      <c r="AS27" t="str">
        <f>""</f>
        <v/>
      </c>
      <c r="AT27" t="str">
        <f>""</f>
        <v/>
      </c>
      <c r="AU27" t="str">
        <f>""</f>
        <v/>
      </c>
      <c r="AV27" t="str">
        <f>""</f>
        <v/>
      </c>
      <c r="AW27" t="str">
        <f>""</f>
        <v/>
      </c>
      <c r="AX27" t="str">
        <f>""</f>
        <v/>
      </c>
      <c r="AY27" t="str">
        <f>""</f>
        <v/>
      </c>
    </row>
    <row r="28" spans="1:51">
      <c r="A28" s="1">
        <v>109976</v>
      </c>
      <c r="B28" t="s">
        <v>425</v>
      </c>
      <c r="C28" t="s">
        <v>1196</v>
      </c>
      <c r="D28" t="s">
        <v>7</v>
      </c>
      <c r="E28" s="2">
        <v>39720</v>
      </c>
      <c r="F28" s="1">
        <v>121152</v>
      </c>
      <c r="G28" t="s">
        <v>450</v>
      </c>
      <c r="H28" t="s">
        <v>1163</v>
      </c>
      <c r="I28" t="s">
        <v>10</v>
      </c>
      <c r="J28" s="2">
        <v>39757</v>
      </c>
      <c r="K28" s="1">
        <v>118299</v>
      </c>
      <c r="L28" t="s">
        <v>2280</v>
      </c>
      <c r="M28" t="s">
        <v>3280</v>
      </c>
      <c r="N28" t="s">
        <v>7</v>
      </c>
      <c r="O28" s="2">
        <v>39792</v>
      </c>
      <c r="P28" s="1">
        <v>135465</v>
      </c>
      <c r="Q28" t="s">
        <v>2293</v>
      </c>
      <c r="R28" t="s">
        <v>3280</v>
      </c>
      <c r="S28" t="s">
        <v>1020</v>
      </c>
      <c r="T28" s="2">
        <v>39834</v>
      </c>
      <c r="V28" s="1">
        <v>133329</v>
      </c>
      <c r="W28" t="s">
        <v>422</v>
      </c>
      <c r="X28" t="s">
        <v>2442</v>
      </c>
      <c r="Y28" t="s">
        <v>7</v>
      </c>
      <c r="Z28" s="2">
        <v>39715</v>
      </c>
      <c r="AA28" s="2">
        <v>40123</v>
      </c>
      <c r="AB28" t="str">
        <f>""</f>
        <v/>
      </c>
      <c r="AC28" t="str">
        <f>""</f>
        <v/>
      </c>
      <c r="AD28" t="str">
        <f>""</f>
        <v/>
      </c>
      <c r="AE28" t="str">
        <f>""</f>
        <v/>
      </c>
      <c r="AF28" t="str">
        <f>""</f>
        <v/>
      </c>
      <c r="AG28" t="str">
        <f>""</f>
        <v/>
      </c>
      <c r="AH28" t="str">
        <f>""</f>
        <v/>
      </c>
      <c r="AI28" t="str">
        <f>""</f>
        <v/>
      </c>
      <c r="AJ28" t="str">
        <f>""</f>
        <v/>
      </c>
      <c r="AK28" t="str">
        <f>""</f>
        <v/>
      </c>
      <c r="AL28" t="str">
        <f>""</f>
        <v/>
      </c>
      <c r="AM28" t="str">
        <f>""</f>
        <v/>
      </c>
      <c r="AN28" t="str">
        <f>""</f>
        <v/>
      </c>
      <c r="AO28" t="str">
        <f>""</f>
        <v/>
      </c>
      <c r="AP28" t="str">
        <f>""</f>
        <v/>
      </c>
      <c r="AQ28" t="str">
        <f>""</f>
        <v/>
      </c>
      <c r="AR28" t="str">
        <f>""</f>
        <v/>
      </c>
      <c r="AS28" t="str">
        <f>""</f>
        <v/>
      </c>
      <c r="AT28" t="str">
        <f>""</f>
        <v/>
      </c>
      <c r="AU28" t="str">
        <f>""</f>
        <v/>
      </c>
      <c r="AV28" t="str">
        <f>""</f>
        <v/>
      </c>
      <c r="AW28" t="str">
        <f>""</f>
        <v/>
      </c>
      <c r="AX28" t="str">
        <f>""</f>
        <v/>
      </c>
      <c r="AY28" t="str">
        <f>""</f>
        <v/>
      </c>
    </row>
    <row r="29" spans="1:51">
      <c r="A29" s="1">
        <v>109941</v>
      </c>
      <c r="B29" t="s">
        <v>426</v>
      </c>
      <c r="C29" t="s">
        <v>1495</v>
      </c>
      <c r="D29" t="s">
        <v>7</v>
      </c>
      <c r="E29" s="2">
        <v>39721</v>
      </c>
      <c r="F29" s="1">
        <v>113084</v>
      </c>
      <c r="G29" t="s">
        <v>451</v>
      </c>
      <c r="H29" t="s">
        <v>2163</v>
      </c>
      <c r="I29" t="s">
        <v>7</v>
      </c>
      <c r="J29" s="2">
        <v>39757</v>
      </c>
      <c r="K29" s="1">
        <v>113539</v>
      </c>
      <c r="L29" t="s">
        <v>2282</v>
      </c>
      <c r="M29" t="s">
        <v>2163</v>
      </c>
      <c r="N29" t="s">
        <v>10</v>
      </c>
      <c r="O29" s="2">
        <v>39791</v>
      </c>
      <c r="P29" s="1">
        <v>109304</v>
      </c>
      <c r="Q29" t="s">
        <v>2294</v>
      </c>
      <c r="R29" t="s">
        <v>2696</v>
      </c>
      <c r="S29" t="s">
        <v>10</v>
      </c>
      <c r="T29" s="2">
        <v>39834</v>
      </c>
      <c r="V29" s="1">
        <v>118739</v>
      </c>
      <c r="W29" t="s">
        <v>419</v>
      </c>
      <c r="X29" t="s">
        <v>3280</v>
      </c>
      <c r="Y29" t="s">
        <v>7</v>
      </c>
      <c r="Z29" s="2">
        <v>39710</v>
      </c>
      <c r="AA29" s="2">
        <v>40128</v>
      </c>
      <c r="AB29" t="str">
        <f>""</f>
        <v/>
      </c>
      <c r="AC29" t="str">
        <f>""</f>
        <v/>
      </c>
      <c r="AD29" t="str">
        <f>""</f>
        <v/>
      </c>
      <c r="AE29" t="str">
        <f>""</f>
        <v/>
      </c>
      <c r="AF29" t="str">
        <f>""</f>
        <v/>
      </c>
      <c r="AG29" t="str">
        <f>""</f>
        <v/>
      </c>
      <c r="AH29" t="str">
        <f>""</f>
        <v/>
      </c>
      <c r="AI29" t="str">
        <f>""</f>
        <v/>
      </c>
      <c r="AJ29" t="str">
        <f>""</f>
        <v/>
      </c>
      <c r="AK29" t="str">
        <f>""</f>
        <v/>
      </c>
      <c r="AL29" t="str">
        <f>""</f>
        <v/>
      </c>
      <c r="AM29" t="str">
        <f>""</f>
        <v/>
      </c>
      <c r="AN29" t="str">
        <f>""</f>
        <v/>
      </c>
      <c r="AO29" t="str">
        <f>""</f>
        <v/>
      </c>
      <c r="AP29" t="str">
        <f>""</f>
        <v/>
      </c>
      <c r="AQ29" t="str">
        <f>""</f>
        <v/>
      </c>
      <c r="AR29" t="str">
        <f>""</f>
        <v/>
      </c>
      <c r="AS29" t="str">
        <f>""</f>
        <v/>
      </c>
      <c r="AT29" t="str">
        <f>""</f>
        <v/>
      </c>
      <c r="AU29" t="str">
        <f>""</f>
        <v/>
      </c>
      <c r="AV29" t="str">
        <f>""</f>
        <v/>
      </c>
      <c r="AW29" t="str">
        <f>""</f>
        <v/>
      </c>
      <c r="AX29" t="str">
        <f>""</f>
        <v/>
      </c>
      <c r="AY29" t="str">
        <f>""</f>
        <v/>
      </c>
    </row>
    <row r="30" spans="1:51">
      <c r="A30" s="1">
        <v>122767</v>
      </c>
      <c r="B30" t="s">
        <v>429</v>
      </c>
      <c r="C30" t="s">
        <v>351</v>
      </c>
      <c r="D30" t="s">
        <v>7</v>
      </c>
      <c r="E30" s="2">
        <v>39727</v>
      </c>
      <c r="F30" s="1">
        <v>106416</v>
      </c>
      <c r="G30" t="s">
        <v>452</v>
      </c>
      <c r="H30" t="s">
        <v>2463</v>
      </c>
      <c r="I30" t="s">
        <v>7</v>
      </c>
      <c r="J30" s="2">
        <v>39758</v>
      </c>
      <c r="K30" s="1">
        <v>133963</v>
      </c>
      <c r="L30" t="s">
        <v>2283</v>
      </c>
      <c r="M30" t="s">
        <v>2367</v>
      </c>
      <c r="N30" t="s">
        <v>7</v>
      </c>
      <c r="O30" s="2">
        <v>39792</v>
      </c>
      <c r="P30" s="1">
        <v>114599</v>
      </c>
      <c r="Q30" t="s">
        <v>2776</v>
      </c>
      <c r="R30" t="s">
        <v>2971</v>
      </c>
      <c r="S30" t="s">
        <v>10</v>
      </c>
      <c r="T30" s="2">
        <v>39834</v>
      </c>
      <c r="V30" s="1">
        <v>100114</v>
      </c>
      <c r="W30" t="s">
        <v>404</v>
      </c>
      <c r="X30" t="s">
        <v>2962</v>
      </c>
      <c r="Y30" t="s">
        <v>7</v>
      </c>
      <c r="Z30" s="2">
        <v>39625</v>
      </c>
      <c r="AA30" s="2">
        <v>40129</v>
      </c>
      <c r="AB30" t="str">
        <f>""</f>
        <v/>
      </c>
      <c r="AC30" t="str">
        <f>""</f>
        <v/>
      </c>
      <c r="AD30" t="str">
        <f>""</f>
        <v/>
      </c>
      <c r="AE30" t="str">
        <f>""</f>
        <v/>
      </c>
      <c r="AF30" t="str">
        <f>""</f>
        <v/>
      </c>
      <c r="AG30" t="str">
        <f>""</f>
        <v/>
      </c>
      <c r="AH30" t="str">
        <f>""</f>
        <v/>
      </c>
      <c r="AI30" t="str">
        <f>""</f>
        <v/>
      </c>
      <c r="AJ30" t="str">
        <f>""</f>
        <v/>
      </c>
      <c r="AK30" t="str">
        <f>""</f>
        <v/>
      </c>
      <c r="AL30" t="str">
        <f>""</f>
        <v/>
      </c>
      <c r="AM30" t="str">
        <f>""</f>
        <v/>
      </c>
      <c r="AN30" t="str">
        <f>""</f>
        <v/>
      </c>
      <c r="AO30" t="str">
        <f>""</f>
        <v/>
      </c>
      <c r="AP30" t="str">
        <f>""</f>
        <v/>
      </c>
      <c r="AQ30" t="str">
        <f>""</f>
        <v/>
      </c>
      <c r="AR30" t="str">
        <f>""</f>
        <v/>
      </c>
      <c r="AS30" t="str">
        <f>""</f>
        <v/>
      </c>
      <c r="AT30" t="str">
        <f>""</f>
        <v/>
      </c>
      <c r="AU30" t="str">
        <f>""</f>
        <v/>
      </c>
      <c r="AV30" t="str">
        <f>""</f>
        <v/>
      </c>
      <c r="AW30" t="str">
        <f>""</f>
        <v/>
      </c>
      <c r="AX30" t="str">
        <f>""</f>
        <v/>
      </c>
      <c r="AY30" t="str">
        <f>""</f>
        <v/>
      </c>
    </row>
    <row r="31" spans="1:51">
      <c r="A31" s="1">
        <v>103368</v>
      </c>
      <c r="B31" t="s">
        <v>432</v>
      </c>
      <c r="C31" t="s">
        <v>2894</v>
      </c>
      <c r="D31" t="s">
        <v>7</v>
      </c>
      <c r="E31" s="2">
        <v>39728</v>
      </c>
      <c r="F31" s="1">
        <v>102011</v>
      </c>
      <c r="G31" t="s">
        <v>453</v>
      </c>
      <c r="H31" t="s">
        <v>1882</v>
      </c>
      <c r="I31" t="s">
        <v>7</v>
      </c>
      <c r="J31" s="2">
        <v>39763</v>
      </c>
      <c r="K31" s="1">
        <v>113636</v>
      </c>
      <c r="L31" t="s">
        <v>2284</v>
      </c>
      <c r="M31" t="s">
        <v>2163</v>
      </c>
      <c r="N31" t="s">
        <v>13</v>
      </c>
      <c r="O31" s="2">
        <v>39793</v>
      </c>
      <c r="P31" s="1">
        <v>125023</v>
      </c>
      <c r="Q31" t="s">
        <v>2295</v>
      </c>
      <c r="R31" t="s">
        <v>134</v>
      </c>
      <c r="S31" t="s">
        <v>7</v>
      </c>
      <c r="T31" s="2">
        <v>39835</v>
      </c>
      <c r="V31" s="1">
        <v>119744</v>
      </c>
      <c r="W31" t="s">
        <v>417</v>
      </c>
      <c r="X31" t="s">
        <v>2807</v>
      </c>
      <c r="Y31" t="s">
        <v>10</v>
      </c>
      <c r="Z31" s="2">
        <v>39708</v>
      </c>
      <c r="AA31" s="2">
        <v>40129</v>
      </c>
      <c r="AB31" t="str">
        <f>""</f>
        <v/>
      </c>
      <c r="AC31" t="str">
        <f>""</f>
        <v/>
      </c>
      <c r="AD31" t="str">
        <f>""</f>
        <v/>
      </c>
      <c r="AE31" t="str">
        <f>""</f>
        <v/>
      </c>
      <c r="AF31" t="str">
        <f>""</f>
        <v/>
      </c>
      <c r="AG31" t="str">
        <f>""</f>
        <v/>
      </c>
      <c r="AH31" t="str">
        <f>""</f>
        <v/>
      </c>
      <c r="AI31" t="str">
        <f>""</f>
        <v/>
      </c>
      <c r="AJ31" t="str">
        <f>""</f>
        <v/>
      </c>
      <c r="AK31" t="str">
        <f>""</f>
        <v/>
      </c>
      <c r="AL31" t="str">
        <f>""</f>
        <v/>
      </c>
      <c r="AM31" t="str">
        <f>""</f>
        <v/>
      </c>
      <c r="AN31" t="str">
        <f>""</f>
        <v/>
      </c>
      <c r="AO31" t="str">
        <f>""</f>
        <v/>
      </c>
      <c r="AP31" t="str">
        <f>""</f>
        <v/>
      </c>
      <c r="AQ31" t="str">
        <f>""</f>
        <v/>
      </c>
      <c r="AR31" t="str">
        <f>""</f>
        <v/>
      </c>
      <c r="AS31" t="str">
        <f>""</f>
        <v/>
      </c>
      <c r="AT31" t="str">
        <f>""</f>
        <v/>
      </c>
      <c r="AU31" t="str">
        <f>""</f>
        <v/>
      </c>
      <c r="AV31" t="str">
        <f>""</f>
        <v/>
      </c>
      <c r="AW31" t="str">
        <f>""</f>
        <v/>
      </c>
      <c r="AX31" t="str">
        <f>""</f>
        <v/>
      </c>
      <c r="AY31" t="str">
        <f>""</f>
        <v/>
      </c>
    </row>
    <row r="32" spans="1:51">
      <c r="A32" s="1">
        <v>104294</v>
      </c>
      <c r="B32" t="s">
        <v>433</v>
      </c>
      <c r="C32" t="s">
        <v>707</v>
      </c>
      <c r="D32" t="s">
        <v>7</v>
      </c>
      <c r="E32" s="2">
        <v>39728</v>
      </c>
      <c r="F32" s="1">
        <v>125554</v>
      </c>
      <c r="G32" t="s">
        <v>3029</v>
      </c>
      <c r="H32" t="s">
        <v>2216</v>
      </c>
      <c r="I32" t="s">
        <v>7</v>
      </c>
      <c r="J32" s="2">
        <v>39763</v>
      </c>
      <c r="K32" s="1">
        <v>135045</v>
      </c>
      <c r="L32" t="s">
        <v>2285</v>
      </c>
      <c r="M32" t="s">
        <v>1057</v>
      </c>
      <c r="N32" t="s">
        <v>7</v>
      </c>
      <c r="O32" s="2">
        <v>39825</v>
      </c>
      <c r="P32" s="1">
        <v>125554</v>
      </c>
      <c r="Q32" t="s">
        <v>3029</v>
      </c>
      <c r="R32" t="s">
        <v>2216</v>
      </c>
      <c r="S32" t="s">
        <v>7</v>
      </c>
      <c r="T32" s="2">
        <v>39763</v>
      </c>
      <c r="V32" s="1">
        <v>131529</v>
      </c>
      <c r="W32" t="s">
        <v>437</v>
      </c>
      <c r="X32" t="s">
        <v>1745</v>
      </c>
      <c r="Y32" t="s">
        <v>7</v>
      </c>
      <c r="Z32" s="2">
        <v>39730</v>
      </c>
      <c r="AA32" s="2">
        <v>40129</v>
      </c>
      <c r="AB32" t="str">
        <f>""</f>
        <v/>
      </c>
      <c r="AC32" t="str">
        <f>""</f>
        <v/>
      </c>
      <c r="AD32" t="str">
        <f>""</f>
        <v/>
      </c>
      <c r="AE32" t="str">
        <f>""</f>
        <v/>
      </c>
      <c r="AF32" t="str">
        <f>""</f>
        <v/>
      </c>
      <c r="AG32" t="str">
        <f>""</f>
        <v/>
      </c>
      <c r="AH32" t="str">
        <f>""</f>
        <v/>
      </c>
      <c r="AI32" t="str">
        <f>""</f>
        <v/>
      </c>
      <c r="AJ32" t="str">
        <f>""</f>
        <v/>
      </c>
      <c r="AK32" t="str">
        <f>""</f>
        <v/>
      </c>
      <c r="AL32" t="str">
        <f>""</f>
        <v/>
      </c>
      <c r="AM32" t="str">
        <f>""</f>
        <v/>
      </c>
      <c r="AN32" t="str">
        <f>""</f>
        <v/>
      </c>
      <c r="AO32" t="str">
        <f>""</f>
        <v/>
      </c>
      <c r="AP32" t="str">
        <f>""</f>
        <v/>
      </c>
      <c r="AQ32" t="str">
        <f>""</f>
        <v/>
      </c>
      <c r="AR32" t="str">
        <f>""</f>
        <v/>
      </c>
      <c r="AS32" t="str">
        <f>""</f>
        <v/>
      </c>
      <c r="AT32" t="str">
        <f>""</f>
        <v/>
      </c>
      <c r="AU32" t="str">
        <f>""</f>
        <v/>
      </c>
      <c r="AV32" t="str">
        <f>""</f>
        <v/>
      </c>
      <c r="AW32" t="str">
        <f>""</f>
        <v/>
      </c>
      <c r="AX32" t="str">
        <f>""</f>
        <v/>
      </c>
      <c r="AY32" t="str">
        <f>""</f>
        <v/>
      </c>
    </row>
    <row r="33" spans="1:51">
      <c r="A33" s="1">
        <v>100684</v>
      </c>
      <c r="B33" t="s">
        <v>434</v>
      </c>
      <c r="C33" t="s">
        <v>17</v>
      </c>
      <c r="D33" t="s">
        <v>7</v>
      </c>
      <c r="E33" s="2">
        <v>39729</v>
      </c>
      <c r="F33" s="1">
        <v>104252</v>
      </c>
      <c r="G33" t="s">
        <v>454</v>
      </c>
      <c r="H33" t="s">
        <v>2540</v>
      </c>
      <c r="I33" t="s">
        <v>10</v>
      </c>
      <c r="J33" s="2">
        <v>39764</v>
      </c>
      <c r="K33" s="1">
        <v>123031</v>
      </c>
      <c r="L33" t="s">
        <v>680</v>
      </c>
      <c r="M33" t="s">
        <v>1383</v>
      </c>
      <c r="N33" t="s">
        <v>7</v>
      </c>
      <c r="O33" s="2">
        <v>39826</v>
      </c>
      <c r="P33" s="1">
        <v>105728</v>
      </c>
      <c r="Q33" t="s">
        <v>1207</v>
      </c>
      <c r="R33" t="s">
        <v>2455</v>
      </c>
      <c r="S33" t="s">
        <v>10</v>
      </c>
      <c r="T33" s="2">
        <v>39839</v>
      </c>
      <c r="V33" s="1">
        <v>113084</v>
      </c>
      <c r="W33" t="s">
        <v>451</v>
      </c>
      <c r="X33" t="s">
        <v>2163</v>
      </c>
      <c r="Y33" t="s">
        <v>7</v>
      </c>
      <c r="Z33" s="2">
        <v>39757</v>
      </c>
      <c r="AA33" s="2">
        <v>40134</v>
      </c>
      <c r="AB33" t="str">
        <f>""</f>
        <v/>
      </c>
      <c r="AC33" t="str">
        <f>""</f>
        <v/>
      </c>
      <c r="AD33" t="str">
        <f>""</f>
        <v/>
      </c>
      <c r="AE33" t="str">
        <f>""</f>
        <v/>
      </c>
      <c r="AF33" t="str">
        <f>""</f>
        <v/>
      </c>
      <c r="AG33" t="str">
        <f>""</f>
        <v/>
      </c>
      <c r="AH33" t="str">
        <f>""</f>
        <v/>
      </c>
      <c r="AI33" t="str">
        <f>""</f>
        <v/>
      </c>
      <c r="AJ33" t="str">
        <f>""</f>
        <v/>
      </c>
      <c r="AK33" t="str">
        <f>""</f>
        <v/>
      </c>
      <c r="AL33" t="str">
        <f>""</f>
        <v/>
      </c>
      <c r="AM33" t="str">
        <f>""</f>
        <v/>
      </c>
      <c r="AN33" t="str">
        <f>""</f>
        <v/>
      </c>
      <c r="AO33" t="str">
        <f>""</f>
        <v/>
      </c>
      <c r="AP33" t="str">
        <f>""</f>
        <v/>
      </c>
      <c r="AQ33" t="str">
        <f>""</f>
        <v/>
      </c>
      <c r="AR33" t="str">
        <f>""</f>
        <v/>
      </c>
      <c r="AS33" t="str">
        <f>""</f>
        <v/>
      </c>
      <c r="AT33" t="str">
        <f>""</f>
        <v/>
      </c>
      <c r="AU33" t="str">
        <f>""</f>
        <v/>
      </c>
      <c r="AV33" t="str">
        <f>""</f>
        <v/>
      </c>
      <c r="AW33" t="str">
        <f>""</f>
        <v/>
      </c>
      <c r="AX33" t="str">
        <f>""</f>
        <v/>
      </c>
      <c r="AY33" t="str">
        <f>""</f>
        <v/>
      </c>
    </row>
    <row r="34" spans="1:51">
      <c r="A34" s="1">
        <v>103550</v>
      </c>
      <c r="B34" t="s">
        <v>435</v>
      </c>
      <c r="C34" t="s">
        <v>2894</v>
      </c>
      <c r="D34" t="s">
        <v>10</v>
      </c>
      <c r="E34" s="2">
        <v>39729</v>
      </c>
      <c r="F34" s="1">
        <v>134930</v>
      </c>
      <c r="G34" t="s">
        <v>1764</v>
      </c>
      <c r="H34" t="s">
        <v>351</v>
      </c>
      <c r="I34" t="s">
        <v>7</v>
      </c>
      <c r="J34" s="2">
        <v>39764</v>
      </c>
      <c r="K34" s="1">
        <v>121209</v>
      </c>
      <c r="L34" t="s">
        <v>2286</v>
      </c>
      <c r="M34" t="s">
        <v>1163</v>
      </c>
      <c r="N34" t="s">
        <v>10</v>
      </c>
      <c r="O34" s="2">
        <v>39827</v>
      </c>
      <c r="P34" s="1">
        <v>122304</v>
      </c>
      <c r="Q34" t="s">
        <v>3030</v>
      </c>
      <c r="R34" t="s">
        <v>1216</v>
      </c>
      <c r="S34" t="s">
        <v>7</v>
      </c>
      <c r="T34" s="2">
        <v>39840</v>
      </c>
      <c r="V34" s="1">
        <v>111037</v>
      </c>
      <c r="W34" t="s">
        <v>439</v>
      </c>
      <c r="X34" t="s">
        <v>386</v>
      </c>
      <c r="Y34" t="s">
        <v>7</v>
      </c>
      <c r="Z34" s="2">
        <v>39734</v>
      </c>
      <c r="AA34" s="2">
        <v>40135</v>
      </c>
      <c r="AB34" t="str">
        <f>""</f>
        <v/>
      </c>
      <c r="AC34" t="str">
        <f>""</f>
        <v/>
      </c>
      <c r="AD34" t="str">
        <f>""</f>
        <v/>
      </c>
      <c r="AE34" t="str">
        <f>""</f>
        <v/>
      </c>
      <c r="AF34" t="str">
        <f>""</f>
        <v/>
      </c>
      <c r="AG34" t="str">
        <f>""</f>
        <v/>
      </c>
      <c r="AH34" t="str">
        <f>""</f>
        <v/>
      </c>
      <c r="AI34" t="str">
        <f>""</f>
        <v/>
      </c>
      <c r="AJ34" t="str">
        <f>""</f>
        <v/>
      </c>
      <c r="AK34" t="str">
        <f>""</f>
        <v/>
      </c>
      <c r="AL34" t="str">
        <f>""</f>
        <v/>
      </c>
      <c r="AM34" t="str">
        <f>""</f>
        <v/>
      </c>
      <c r="AN34" t="str">
        <f>""</f>
        <v/>
      </c>
      <c r="AO34" t="str">
        <f>""</f>
        <v/>
      </c>
      <c r="AP34" t="str">
        <f>""</f>
        <v/>
      </c>
      <c r="AQ34" t="str">
        <f>""</f>
        <v/>
      </c>
      <c r="AR34" t="str">
        <f>""</f>
        <v/>
      </c>
      <c r="AS34" t="str">
        <f>""</f>
        <v/>
      </c>
      <c r="AT34" t="str">
        <f>""</f>
        <v/>
      </c>
      <c r="AU34" t="str">
        <f>""</f>
        <v/>
      </c>
      <c r="AV34" t="str">
        <f>""</f>
        <v/>
      </c>
      <c r="AW34" t="str">
        <f>""</f>
        <v/>
      </c>
      <c r="AX34" t="str">
        <f>""</f>
        <v/>
      </c>
      <c r="AY34" t="str">
        <f>""</f>
        <v/>
      </c>
    </row>
    <row r="35" spans="1:51">
      <c r="A35" s="1">
        <v>131529</v>
      </c>
      <c r="B35" t="s">
        <v>437</v>
      </c>
      <c r="C35" t="s">
        <v>1745</v>
      </c>
      <c r="D35" t="s">
        <v>7</v>
      </c>
      <c r="E35" s="2">
        <v>39730</v>
      </c>
      <c r="F35" s="1">
        <v>121955</v>
      </c>
      <c r="G35" t="s">
        <v>1765</v>
      </c>
      <c r="H35" t="s">
        <v>2808</v>
      </c>
      <c r="I35" t="s">
        <v>7</v>
      </c>
      <c r="J35" s="2">
        <v>39764</v>
      </c>
      <c r="K35" s="1">
        <v>106950</v>
      </c>
      <c r="L35" t="s">
        <v>1068</v>
      </c>
      <c r="M35" t="s">
        <v>2175</v>
      </c>
      <c r="N35" t="s">
        <v>10</v>
      </c>
      <c r="O35" s="2">
        <v>39827</v>
      </c>
      <c r="P35" s="1">
        <v>113098</v>
      </c>
      <c r="Q35" t="s">
        <v>1118</v>
      </c>
      <c r="R35" t="s">
        <v>2163</v>
      </c>
      <c r="S35" t="s">
        <v>7</v>
      </c>
      <c r="T35" s="2">
        <v>39841</v>
      </c>
      <c r="V35" s="1">
        <v>111925</v>
      </c>
      <c r="W35" t="s">
        <v>402</v>
      </c>
      <c r="X35" t="s">
        <v>1100</v>
      </c>
      <c r="Y35" t="s">
        <v>7</v>
      </c>
      <c r="Z35" s="2">
        <v>39624</v>
      </c>
      <c r="AA35" s="2">
        <v>40136</v>
      </c>
      <c r="AB35" t="str">
        <f>""</f>
        <v/>
      </c>
      <c r="AC35" t="str">
        <f>""</f>
        <v/>
      </c>
      <c r="AD35" t="str">
        <f>""</f>
        <v/>
      </c>
      <c r="AE35" t="str">
        <f>""</f>
        <v/>
      </c>
      <c r="AF35" t="str">
        <f>""</f>
        <v/>
      </c>
      <c r="AG35" t="str">
        <f>""</f>
        <v/>
      </c>
      <c r="AH35" t="str">
        <f>""</f>
        <v/>
      </c>
      <c r="AI35" t="str">
        <f>""</f>
        <v/>
      </c>
      <c r="AJ35" t="str">
        <f>""</f>
        <v/>
      </c>
      <c r="AK35" t="str">
        <f>""</f>
        <v/>
      </c>
      <c r="AL35" t="str">
        <f>""</f>
        <v/>
      </c>
      <c r="AM35" t="str">
        <f>""</f>
        <v/>
      </c>
      <c r="AN35" t="str">
        <f>""</f>
        <v/>
      </c>
      <c r="AO35" t="str">
        <f>""</f>
        <v/>
      </c>
      <c r="AP35" t="str">
        <f>""</f>
        <v/>
      </c>
      <c r="AQ35" t="str">
        <f>""</f>
        <v/>
      </c>
      <c r="AR35" t="str">
        <f>""</f>
        <v/>
      </c>
      <c r="AS35" t="str">
        <f>""</f>
        <v/>
      </c>
      <c r="AT35" t="str">
        <f>""</f>
        <v/>
      </c>
      <c r="AU35" t="str">
        <f>""</f>
        <v/>
      </c>
      <c r="AV35" t="str">
        <f>""</f>
        <v/>
      </c>
      <c r="AW35" t="str">
        <f>""</f>
        <v/>
      </c>
      <c r="AX35" t="str">
        <f>""</f>
        <v/>
      </c>
      <c r="AY35" t="str">
        <f>""</f>
        <v/>
      </c>
    </row>
    <row r="36" spans="1:51">
      <c r="A36" s="1">
        <v>111037</v>
      </c>
      <c r="B36" t="s">
        <v>439</v>
      </c>
      <c r="C36" t="s">
        <v>386</v>
      </c>
      <c r="D36" t="s">
        <v>7</v>
      </c>
      <c r="E36" s="2">
        <v>39734</v>
      </c>
      <c r="F36" s="1">
        <v>110366</v>
      </c>
      <c r="G36" t="s">
        <v>1767</v>
      </c>
      <c r="H36" t="s">
        <v>366</v>
      </c>
      <c r="I36" t="s">
        <v>7</v>
      </c>
      <c r="J36" s="2">
        <v>39770</v>
      </c>
      <c r="K36" s="1">
        <v>120612</v>
      </c>
      <c r="L36" t="s">
        <v>2289</v>
      </c>
      <c r="M36" t="s">
        <v>2198</v>
      </c>
      <c r="N36" t="s">
        <v>7</v>
      </c>
      <c r="O36" s="2">
        <v>39828</v>
      </c>
      <c r="P36" s="1">
        <v>125508</v>
      </c>
      <c r="Q36" t="s">
        <v>1800</v>
      </c>
      <c r="R36" t="s">
        <v>2216</v>
      </c>
      <c r="S36" t="s">
        <v>7</v>
      </c>
      <c r="T36" s="2">
        <v>39842</v>
      </c>
      <c r="V36" s="1">
        <v>118869</v>
      </c>
      <c r="W36" t="s">
        <v>408</v>
      </c>
      <c r="X36" t="s">
        <v>3280</v>
      </c>
      <c r="Y36" t="s">
        <v>7</v>
      </c>
      <c r="Z36" s="2">
        <v>39637</v>
      </c>
      <c r="AA36" s="2">
        <v>40136</v>
      </c>
      <c r="AB36" t="str">
        <f>""</f>
        <v/>
      </c>
      <c r="AC36" t="str">
        <f>""</f>
        <v/>
      </c>
      <c r="AD36" t="str">
        <f>""</f>
        <v/>
      </c>
      <c r="AE36" t="str">
        <f>""</f>
        <v/>
      </c>
      <c r="AF36" t="str">
        <f>""</f>
        <v/>
      </c>
      <c r="AG36" t="str">
        <f>""</f>
        <v/>
      </c>
      <c r="AH36" t="str">
        <f>""</f>
        <v/>
      </c>
      <c r="AI36" t="str">
        <f>""</f>
        <v/>
      </c>
      <c r="AJ36" t="str">
        <f>""</f>
        <v/>
      </c>
      <c r="AK36" t="str">
        <f>""</f>
        <v/>
      </c>
      <c r="AL36" t="str">
        <f>""</f>
        <v/>
      </c>
      <c r="AM36" t="str">
        <f>""</f>
        <v/>
      </c>
      <c r="AN36" t="str">
        <f>""</f>
        <v/>
      </c>
      <c r="AO36" t="str">
        <f>""</f>
        <v/>
      </c>
      <c r="AP36" t="str">
        <f>""</f>
        <v/>
      </c>
      <c r="AQ36" t="str">
        <f>""</f>
        <v/>
      </c>
      <c r="AR36" t="str">
        <f>""</f>
        <v/>
      </c>
      <c r="AS36" t="str">
        <f>""</f>
        <v/>
      </c>
      <c r="AT36" t="str">
        <f>""</f>
        <v/>
      </c>
      <c r="AU36" t="str">
        <f>""</f>
        <v/>
      </c>
      <c r="AV36" t="str">
        <f>""</f>
        <v/>
      </c>
      <c r="AW36" t="str">
        <f>""</f>
        <v/>
      </c>
      <c r="AX36" t="str">
        <f>""</f>
        <v/>
      </c>
      <c r="AY36" t="str">
        <f>""</f>
        <v/>
      </c>
    </row>
    <row r="37" spans="1:51">
      <c r="A37" s="1">
        <v>105316</v>
      </c>
      <c r="B37" t="s">
        <v>441</v>
      </c>
      <c r="C37" t="s">
        <v>2476</v>
      </c>
      <c r="D37" t="s">
        <v>7</v>
      </c>
      <c r="E37" s="2">
        <v>39736</v>
      </c>
      <c r="F37" s="1">
        <v>119219</v>
      </c>
      <c r="G37" t="s">
        <v>1769</v>
      </c>
      <c r="H37" t="s">
        <v>2807</v>
      </c>
      <c r="I37" t="s">
        <v>7</v>
      </c>
      <c r="J37" s="2">
        <v>39771</v>
      </c>
      <c r="K37" s="1">
        <v>131534</v>
      </c>
      <c r="L37" t="s">
        <v>2292</v>
      </c>
      <c r="M37" t="s">
        <v>1057</v>
      </c>
      <c r="N37" t="s">
        <v>13</v>
      </c>
      <c r="O37" s="2">
        <v>39833</v>
      </c>
      <c r="P37" s="1">
        <v>106269</v>
      </c>
      <c r="Q37" t="s">
        <v>2344</v>
      </c>
      <c r="R37" t="s">
        <v>2152</v>
      </c>
      <c r="S37" t="s">
        <v>10</v>
      </c>
      <c r="T37" s="2">
        <v>39848</v>
      </c>
      <c r="V37" s="1">
        <v>103488</v>
      </c>
      <c r="W37" t="s">
        <v>423</v>
      </c>
      <c r="X37" t="s">
        <v>2894</v>
      </c>
      <c r="Y37" t="s">
        <v>10</v>
      </c>
      <c r="Z37" s="2">
        <v>39715</v>
      </c>
      <c r="AA37" s="2">
        <v>40136</v>
      </c>
      <c r="AB37" t="str">
        <f>""</f>
        <v/>
      </c>
      <c r="AC37" t="str">
        <f>""</f>
        <v/>
      </c>
      <c r="AD37" t="str">
        <f>""</f>
        <v/>
      </c>
      <c r="AE37" t="str">
        <f>""</f>
        <v/>
      </c>
      <c r="AF37" t="str">
        <f>""</f>
        <v/>
      </c>
      <c r="AG37" t="str">
        <f>""</f>
        <v/>
      </c>
      <c r="AH37" t="str">
        <f>""</f>
        <v/>
      </c>
      <c r="AI37" t="str">
        <f>""</f>
        <v/>
      </c>
      <c r="AJ37" t="str">
        <f>""</f>
        <v/>
      </c>
      <c r="AK37" t="str">
        <f>""</f>
        <v/>
      </c>
      <c r="AL37" t="str">
        <f>""</f>
        <v/>
      </c>
      <c r="AM37" t="str">
        <f>""</f>
        <v/>
      </c>
      <c r="AN37" t="str">
        <f>""</f>
        <v/>
      </c>
      <c r="AO37" t="str">
        <f>""</f>
        <v/>
      </c>
      <c r="AP37" t="str">
        <f>""</f>
        <v/>
      </c>
      <c r="AQ37" t="str">
        <f>""</f>
        <v/>
      </c>
      <c r="AR37" t="str">
        <f>""</f>
        <v/>
      </c>
      <c r="AS37" t="str">
        <f>""</f>
        <v/>
      </c>
      <c r="AT37" t="str">
        <f>""</f>
        <v/>
      </c>
      <c r="AU37" t="str">
        <f>""</f>
        <v/>
      </c>
      <c r="AV37" t="str">
        <f>""</f>
        <v/>
      </c>
      <c r="AW37" t="str">
        <f>""</f>
        <v/>
      </c>
      <c r="AX37" t="str">
        <f>""</f>
        <v/>
      </c>
      <c r="AY37" t="str">
        <f>""</f>
        <v/>
      </c>
    </row>
    <row r="38" spans="1:51">
      <c r="A38" s="1">
        <v>116635</v>
      </c>
      <c r="B38" t="s">
        <v>443</v>
      </c>
      <c r="C38" t="s">
        <v>2806</v>
      </c>
      <c r="D38" t="s">
        <v>13</v>
      </c>
      <c r="E38" s="2">
        <v>39742</v>
      </c>
      <c r="F38" s="1">
        <v>115040</v>
      </c>
      <c r="G38" t="s">
        <v>1771</v>
      </c>
      <c r="H38" t="s">
        <v>3429</v>
      </c>
      <c r="I38" t="s">
        <v>7</v>
      </c>
      <c r="J38" s="2">
        <v>39771</v>
      </c>
      <c r="K38" s="1">
        <v>135465</v>
      </c>
      <c r="L38" t="s">
        <v>2293</v>
      </c>
      <c r="M38" t="s">
        <v>3280</v>
      </c>
      <c r="N38" t="s">
        <v>1020</v>
      </c>
      <c r="O38" s="2">
        <v>39834</v>
      </c>
      <c r="P38" s="1">
        <v>122363</v>
      </c>
      <c r="Q38" t="s">
        <v>1801</v>
      </c>
      <c r="R38" t="s">
        <v>1216</v>
      </c>
      <c r="S38" t="s">
        <v>10</v>
      </c>
      <c r="T38" s="2">
        <v>39848</v>
      </c>
      <c r="V38" s="1">
        <v>121152</v>
      </c>
      <c r="W38" t="s">
        <v>450</v>
      </c>
      <c r="X38" t="s">
        <v>1163</v>
      </c>
      <c r="Y38" t="s">
        <v>10</v>
      </c>
      <c r="Z38" s="2">
        <v>39757</v>
      </c>
      <c r="AA38" s="2">
        <v>40136</v>
      </c>
      <c r="AB38" t="str">
        <f>""</f>
        <v/>
      </c>
      <c r="AC38" t="str">
        <f>""</f>
        <v/>
      </c>
      <c r="AD38" t="str">
        <f>""</f>
        <v/>
      </c>
      <c r="AE38" t="str">
        <f>""</f>
        <v/>
      </c>
      <c r="AF38" t="str">
        <f>""</f>
        <v/>
      </c>
      <c r="AG38" t="str">
        <f>""</f>
        <v/>
      </c>
      <c r="AH38" t="str">
        <f>""</f>
        <v/>
      </c>
      <c r="AI38" t="str">
        <f>""</f>
        <v/>
      </c>
      <c r="AJ38" t="str">
        <f>""</f>
        <v/>
      </c>
      <c r="AK38" t="str">
        <f>""</f>
        <v/>
      </c>
      <c r="AL38" t="str">
        <f>""</f>
        <v/>
      </c>
      <c r="AM38" t="str">
        <f>""</f>
        <v/>
      </c>
      <c r="AN38" t="str">
        <f>""</f>
        <v/>
      </c>
      <c r="AO38" t="str">
        <f>""</f>
        <v/>
      </c>
      <c r="AP38" t="str">
        <f>""</f>
        <v/>
      </c>
      <c r="AQ38" t="str">
        <f>""</f>
        <v/>
      </c>
      <c r="AR38" t="str">
        <f>""</f>
        <v/>
      </c>
      <c r="AS38" t="str">
        <f>""</f>
        <v/>
      </c>
      <c r="AT38" t="str">
        <f>""</f>
        <v/>
      </c>
      <c r="AU38" t="str">
        <f>""</f>
        <v/>
      </c>
      <c r="AV38" t="str">
        <f>""</f>
        <v/>
      </c>
      <c r="AW38" t="str">
        <f>""</f>
        <v/>
      </c>
      <c r="AX38" t="str">
        <f>""</f>
        <v/>
      </c>
      <c r="AY38" t="str">
        <f>""</f>
        <v/>
      </c>
    </row>
    <row r="39" spans="1:51">
      <c r="A39" s="1">
        <v>119421</v>
      </c>
      <c r="B39" t="s">
        <v>445</v>
      </c>
      <c r="C39" t="s">
        <v>2807</v>
      </c>
      <c r="D39" t="s">
        <v>7</v>
      </c>
      <c r="E39" s="2">
        <v>39742</v>
      </c>
      <c r="F39" s="1">
        <v>107330</v>
      </c>
      <c r="G39" t="s">
        <v>1772</v>
      </c>
      <c r="H39" t="s">
        <v>2847</v>
      </c>
      <c r="I39" t="s">
        <v>7</v>
      </c>
      <c r="J39" s="2">
        <v>39776</v>
      </c>
      <c r="K39" s="1">
        <v>109304</v>
      </c>
      <c r="L39" t="s">
        <v>2294</v>
      </c>
      <c r="M39" t="s">
        <v>2696</v>
      </c>
      <c r="N39" t="s">
        <v>10</v>
      </c>
      <c r="O39" s="2">
        <v>39834</v>
      </c>
      <c r="P39" s="1">
        <v>100811</v>
      </c>
      <c r="Q39" t="s">
        <v>1802</v>
      </c>
      <c r="R39" t="s">
        <v>1948</v>
      </c>
      <c r="S39" t="s">
        <v>7</v>
      </c>
      <c r="T39" s="2">
        <v>39848</v>
      </c>
      <c r="V39" s="1">
        <v>101622</v>
      </c>
      <c r="W39" t="s">
        <v>406</v>
      </c>
      <c r="X39" t="s">
        <v>2963</v>
      </c>
      <c r="Y39" t="s">
        <v>7</v>
      </c>
      <c r="Z39" s="2">
        <v>39631</v>
      </c>
      <c r="AA39" s="2">
        <v>40141</v>
      </c>
      <c r="AB39" t="str">
        <f>""</f>
        <v/>
      </c>
      <c r="AC39" t="str">
        <f>""</f>
        <v/>
      </c>
      <c r="AD39" t="str">
        <f>""</f>
        <v/>
      </c>
      <c r="AE39" t="str">
        <f>""</f>
        <v/>
      </c>
      <c r="AF39" t="str">
        <f>""</f>
        <v/>
      </c>
      <c r="AG39" t="str">
        <f>""</f>
        <v/>
      </c>
      <c r="AH39" t="str">
        <f>""</f>
        <v/>
      </c>
      <c r="AI39" t="str">
        <f>""</f>
        <v/>
      </c>
      <c r="AJ39" t="str">
        <f>""</f>
        <v/>
      </c>
      <c r="AK39" t="str">
        <f>""</f>
        <v/>
      </c>
      <c r="AL39" t="str">
        <f>""</f>
        <v/>
      </c>
      <c r="AM39" t="str">
        <f>""</f>
        <v/>
      </c>
      <c r="AN39" t="str">
        <f>""</f>
        <v/>
      </c>
      <c r="AO39" t="str">
        <f>""</f>
        <v/>
      </c>
      <c r="AP39" t="str">
        <f>""</f>
        <v/>
      </c>
      <c r="AQ39" t="str">
        <f>""</f>
        <v/>
      </c>
      <c r="AR39" t="str">
        <f>""</f>
        <v/>
      </c>
      <c r="AS39" t="str">
        <f>""</f>
        <v/>
      </c>
      <c r="AT39" t="str">
        <f>""</f>
        <v/>
      </c>
      <c r="AU39" t="str">
        <f>""</f>
        <v/>
      </c>
      <c r="AV39" t="str">
        <f>""</f>
        <v/>
      </c>
      <c r="AW39" t="str">
        <f>""</f>
        <v/>
      </c>
      <c r="AX39" t="str">
        <f>""</f>
        <v/>
      </c>
      <c r="AY39" t="str">
        <f>""</f>
        <v/>
      </c>
    </row>
    <row r="40" spans="1:51">
      <c r="A40" s="1">
        <v>103048</v>
      </c>
      <c r="B40" t="s">
        <v>447</v>
      </c>
      <c r="C40" t="s">
        <v>2891</v>
      </c>
      <c r="D40" t="s">
        <v>7</v>
      </c>
      <c r="E40" s="2">
        <v>39742</v>
      </c>
      <c r="F40" s="1">
        <v>115599</v>
      </c>
      <c r="G40" t="s">
        <v>1774</v>
      </c>
      <c r="H40" t="s">
        <v>3279</v>
      </c>
      <c r="I40" t="s">
        <v>7</v>
      </c>
      <c r="J40" s="2">
        <v>39777</v>
      </c>
      <c r="K40" s="1">
        <v>114599</v>
      </c>
      <c r="L40" t="s">
        <v>2776</v>
      </c>
      <c r="M40" t="s">
        <v>2971</v>
      </c>
      <c r="N40" t="s">
        <v>10</v>
      </c>
      <c r="O40" s="2">
        <v>39834</v>
      </c>
      <c r="P40" s="1">
        <v>113287</v>
      </c>
      <c r="Q40" t="s">
        <v>1803</v>
      </c>
      <c r="R40" t="s">
        <v>3425</v>
      </c>
      <c r="S40" t="s">
        <v>7</v>
      </c>
      <c r="T40" s="2">
        <v>39854</v>
      </c>
      <c r="V40" s="1">
        <v>109976</v>
      </c>
      <c r="W40" t="s">
        <v>425</v>
      </c>
      <c r="X40" t="s">
        <v>1196</v>
      </c>
      <c r="Y40" t="s">
        <v>7</v>
      </c>
      <c r="Z40" s="2">
        <v>39720</v>
      </c>
      <c r="AA40" s="2">
        <v>40141</v>
      </c>
      <c r="AB40" t="str">
        <f>""</f>
        <v/>
      </c>
      <c r="AC40" t="str">
        <f>""</f>
        <v/>
      </c>
      <c r="AD40" t="str">
        <f>""</f>
        <v/>
      </c>
      <c r="AE40" t="str">
        <f>""</f>
        <v/>
      </c>
      <c r="AF40" t="str">
        <f>""</f>
        <v/>
      </c>
      <c r="AG40" t="str">
        <f>""</f>
        <v/>
      </c>
      <c r="AH40" t="str">
        <f>""</f>
        <v/>
      </c>
      <c r="AI40" t="str">
        <f>""</f>
        <v/>
      </c>
      <c r="AJ40" t="str">
        <f>""</f>
        <v/>
      </c>
      <c r="AK40" t="str">
        <f>""</f>
        <v/>
      </c>
      <c r="AL40" t="str">
        <f>""</f>
        <v/>
      </c>
      <c r="AM40" t="str">
        <f>""</f>
        <v/>
      </c>
      <c r="AN40" t="str">
        <f>""</f>
        <v/>
      </c>
      <c r="AO40" t="str">
        <f>""</f>
        <v/>
      </c>
      <c r="AP40" t="str">
        <f>""</f>
        <v/>
      </c>
      <c r="AQ40" t="str">
        <f>""</f>
        <v/>
      </c>
      <c r="AR40" t="str">
        <f>""</f>
        <v/>
      </c>
      <c r="AS40" t="str">
        <f>""</f>
        <v/>
      </c>
      <c r="AT40" t="str">
        <f>""</f>
        <v/>
      </c>
      <c r="AU40" t="str">
        <f>""</f>
        <v/>
      </c>
      <c r="AV40" t="str">
        <f>""</f>
        <v/>
      </c>
      <c r="AW40" t="str">
        <f>""</f>
        <v/>
      </c>
      <c r="AX40" t="str">
        <f>""</f>
        <v/>
      </c>
      <c r="AY40" t="str">
        <f>""</f>
        <v/>
      </c>
    </row>
    <row r="41" spans="1:51">
      <c r="A41" s="1">
        <v>113736</v>
      </c>
      <c r="B41" t="s">
        <v>448</v>
      </c>
      <c r="C41" t="s">
        <v>2359</v>
      </c>
      <c r="D41" t="s">
        <v>7</v>
      </c>
      <c r="E41" s="2">
        <v>39743</v>
      </c>
      <c r="F41" s="1">
        <v>100173</v>
      </c>
      <c r="G41" t="s">
        <v>2840</v>
      </c>
      <c r="H41" t="s">
        <v>2962</v>
      </c>
      <c r="I41" t="s">
        <v>7</v>
      </c>
      <c r="J41" s="2">
        <v>39778</v>
      </c>
      <c r="K41" s="1">
        <v>125023</v>
      </c>
      <c r="L41" t="s">
        <v>2295</v>
      </c>
      <c r="M41" t="s">
        <v>134</v>
      </c>
      <c r="N41" t="s">
        <v>7</v>
      </c>
      <c r="O41" s="2">
        <v>39835</v>
      </c>
      <c r="P41" s="1">
        <v>109822</v>
      </c>
      <c r="Q41" t="s">
        <v>1804</v>
      </c>
      <c r="R41" t="s">
        <v>1489</v>
      </c>
      <c r="S41" t="s">
        <v>7</v>
      </c>
      <c r="T41" s="2">
        <v>39854</v>
      </c>
      <c r="V41" s="1">
        <v>103550</v>
      </c>
      <c r="W41" t="s">
        <v>435</v>
      </c>
      <c r="X41" t="s">
        <v>2894</v>
      </c>
      <c r="Y41" t="s">
        <v>10</v>
      </c>
      <c r="Z41" s="2">
        <v>39729</v>
      </c>
      <c r="AA41" s="2">
        <v>40142</v>
      </c>
      <c r="AB41" t="str">
        <f>""</f>
        <v/>
      </c>
      <c r="AC41" t="str">
        <f>""</f>
        <v/>
      </c>
      <c r="AD41" t="str">
        <f>""</f>
        <v/>
      </c>
      <c r="AE41" t="str">
        <f>""</f>
        <v/>
      </c>
      <c r="AF41" t="str">
        <f>""</f>
        <v/>
      </c>
      <c r="AG41" t="str">
        <f>""</f>
        <v/>
      </c>
      <c r="AH41" t="str">
        <f>""</f>
        <v/>
      </c>
      <c r="AI41" t="str">
        <f>""</f>
        <v/>
      </c>
      <c r="AJ41" t="str">
        <f>""</f>
        <v/>
      </c>
      <c r="AK41" t="str">
        <f>""</f>
        <v/>
      </c>
      <c r="AL41" t="str">
        <f>""</f>
        <v/>
      </c>
      <c r="AM41" t="str">
        <f>""</f>
        <v/>
      </c>
      <c r="AN41" t="str">
        <f>""</f>
        <v/>
      </c>
      <c r="AO41" t="str">
        <f>""</f>
        <v/>
      </c>
      <c r="AP41" t="str">
        <f>""</f>
        <v/>
      </c>
      <c r="AQ41" t="str">
        <f>""</f>
        <v/>
      </c>
      <c r="AR41" t="str">
        <f>""</f>
        <v/>
      </c>
      <c r="AS41" t="str">
        <f>""</f>
        <v/>
      </c>
      <c r="AT41" t="str">
        <f>""</f>
        <v/>
      </c>
      <c r="AU41" t="str">
        <f>""</f>
        <v/>
      </c>
      <c r="AV41" t="str">
        <f>""</f>
        <v/>
      </c>
      <c r="AW41" t="str">
        <f>""</f>
        <v/>
      </c>
      <c r="AX41" t="str">
        <f>""</f>
        <v/>
      </c>
      <c r="AY41" t="str">
        <f>""</f>
        <v/>
      </c>
    </row>
    <row r="42" spans="1:51">
      <c r="A42" s="1">
        <v>116311</v>
      </c>
      <c r="B42" t="s">
        <v>3023</v>
      </c>
      <c r="C42" t="s">
        <v>2806</v>
      </c>
      <c r="D42" t="s">
        <v>7</v>
      </c>
      <c r="E42" s="2">
        <v>39744</v>
      </c>
      <c r="F42" s="1">
        <v>103405</v>
      </c>
      <c r="G42" t="s">
        <v>1044</v>
      </c>
      <c r="H42" t="s">
        <v>2894</v>
      </c>
      <c r="I42" t="s">
        <v>7</v>
      </c>
      <c r="J42" s="2">
        <v>39778</v>
      </c>
      <c r="K42" s="1">
        <v>125554</v>
      </c>
      <c r="L42" t="s">
        <v>3029</v>
      </c>
      <c r="M42" t="s">
        <v>2216</v>
      </c>
      <c r="N42" t="s">
        <v>7</v>
      </c>
      <c r="O42" s="2">
        <v>39763</v>
      </c>
      <c r="P42" s="1">
        <v>108472</v>
      </c>
      <c r="Q42" t="s">
        <v>1805</v>
      </c>
      <c r="R42" t="s">
        <v>2628</v>
      </c>
      <c r="S42" t="s">
        <v>7</v>
      </c>
      <c r="T42" s="2">
        <v>39855</v>
      </c>
      <c r="V42" s="1">
        <v>105741</v>
      </c>
      <c r="W42" t="s">
        <v>3022</v>
      </c>
      <c r="X42" t="s">
        <v>2455</v>
      </c>
      <c r="Y42" t="s">
        <v>10</v>
      </c>
      <c r="Z42" s="2">
        <v>39714</v>
      </c>
      <c r="AA42" s="2">
        <v>40143</v>
      </c>
      <c r="AB42" t="str">
        <f>""</f>
        <v/>
      </c>
      <c r="AC42" t="str">
        <f>""</f>
        <v/>
      </c>
      <c r="AD42" t="str">
        <f>""</f>
        <v/>
      </c>
      <c r="AE42" t="str">
        <f>""</f>
        <v/>
      </c>
      <c r="AF42" t="str">
        <f>""</f>
        <v/>
      </c>
      <c r="AG42" t="str">
        <f>""</f>
        <v/>
      </c>
      <c r="AH42" t="str">
        <f>""</f>
        <v/>
      </c>
      <c r="AI42" t="str">
        <f>""</f>
        <v/>
      </c>
      <c r="AJ42" t="str">
        <f>""</f>
        <v/>
      </c>
      <c r="AK42" t="str">
        <f>""</f>
        <v/>
      </c>
      <c r="AL42" t="str">
        <f>""</f>
        <v/>
      </c>
      <c r="AM42" t="str">
        <f>""</f>
        <v/>
      </c>
      <c r="AN42" t="str">
        <f>""</f>
        <v/>
      </c>
      <c r="AO42" t="str">
        <f>""</f>
        <v/>
      </c>
      <c r="AP42" t="str">
        <f>""</f>
        <v/>
      </c>
      <c r="AQ42" t="str">
        <f>""</f>
        <v/>
      </c>
      <c r="AR42" t="str">
        <f>""</f>
        <v/>
      </c>
      <c r="AS42" t="str">
        <f>""</f>
        <v/>
      </c>
      <c r="AT42" t="str">
        <f>""</f>
        <v/>
      </c>
      <c r="AU42" t="str">
        <f>""</f>
        <v/>
      </c>
      <c r="AV42" t="str">
        <f>""</f>
        <v/>
      </c>
      <c r="AW42" t="str">
        <f>""</f>
        <v/>
      </c>
      <c r="AX42" t="str">
        <f>""</f>
        <v/>
      </c>
      <c r="AY42" t="str">
        <f>""</f>
        <v/>
      </c>
    </row>
    <row r="43" spans="1:51">
      <c r="A43" s="1">
        <v>121152</v>
      </c>
      <c r="B43" t="s">
        <v>450</v>
      </c>
      <c r="C43" t="s">
        <v>1163</v>
      </c>
      <c r="D43" t="s">
        <v>10</v>
      </c>
      <c r="E43" s="2">
        <v>39757</v>
      </c>
      <c r="F43" s="1">
        <v>113305</v>
      </c>
      <c r="G43" t="s">
        <v>1758</v>
      </c>
      <c r="H43" t="s">
        <v>3425</v>
      </c>
      <c r="I43" t="s">
        <v>7</v>
      </c>
      <c r="J43" s="2">
        <v>39778</v>
      </c>
      <c r="K43" s="1">
        <v>105728</v>
      </c>
      <c r="L43" t="s">
        <v>1207</v>
      </c>
      <c r="M43" t="s">
        <v>2455</v>
      </c>
      <c r="N43" t="s">
        <v>10</v>
      </c>
      <c r="O43" s="2">
        <v>39839</v>
      </c>
      <c r="P43" s="1">
        <v>100577</v>
      </c>
      <c r="Q43" t="s">
        <v>1807</v>
      </c>
      <c r="R43" t="s">
        <v>14</v>
      </c>
      <c r="S43" t="s">
        <v>7</v>
      </c>
      <c r="T43" s="2">
        <v>39869</v>
      </c>
      <c r="V43" s="1">
        <v>119421</v>
      </c>
      <c r="W43" t="s">
        <v>445</v>
      </c>
      <c r="X43" t="s">
        <v>2807</v>
      </c>
      <c r="Y43" t="s">
        <v>7</v>
      </c>
      <c r="Z43" s="2">
        <v>39742</v>
      </c>
      <c r="AA43" s="2">
        <v>40143</v>
      </c>
      <c r="AB43" t="str">
        <f>""</f>
        <v/>
      </c>
      <c r="AC43" t="str">
        <f>""</f>
        <v/>
      </c>
      <c r="AD43" t="str">
        <f>""</f>
        <v/>
      </c>
      <c r="AE43" t="str">
        <f>""</f>
        <v/>
      </c>
      <c r="AF43" t="str">
        <f>""</f>
        <v/>
      </c>
      <c r="AG43" t="str">
        <f>""</f>
        <v/>
      </c>
      <c r="AH43" t="str">
        <f>""</f>
        <v/>
      </c>
      <c r="AI43" t="str">
        <f>""</f>
        <v/>
      </c>
      <c r="AJ43" t="str">
        <f>""</f>
        <v/>
      </c>
      <c r="AK43" t="str">
        <f>""</f>
        <v/>
      </c>
      <c r="AL43" t="str">
        <f>""</f>
        <v/>
      </c>
      <c r="AM43" t="str">
        <f>""</f>
        <v/>
      </c>
      <c r="AN43" t="str">
        <f>""</f>
        <v/>
      </c>
      <c r="AO43" t="str">
        <f>""</f>
        <v/>
      </c>
      <c r="AP43" t="str">
        <f>""</f>
        <v/>
      </c>
      <c r="AQ43" t="str">
        <f>""</f>
        <v/>
      </c>
      <c r="AR43" t="str">
        <f>""</f>
        <v/>
      </c>
      <c r="AS43" t="str">
        <f>""</f>
        <v/>
      </c>
      <c r="AT43" t="str">
        <f>""</f>
        <v/>
      </c>
      <c r="AU43" t="str">
        <f>""</f>
        <v/>
      </c>
      <c r="AV43" t="str">
        <f>""</f>
        <v/>
      </c>
      <c r="AW43" t="str">
        <f>""</f>
        <v/>
      </c>
      <c r="AX43" t="str">
        <f>""</f>
        <v/>
      </c>
      <c r="AY43" t="str">
        <f>""</f>
        <v/>
      </c>
    </row>
    <row r="44" spans="1:51">
      <c r="A44" s="1">
        <v>113084</v>
      </c>
      <c r="B44" t="s">
        <v>451</v>
      </c>
      <c r="C44" t="s">
        <v>2163</v>
      </c>
      <c r="D44" t="s">
        <v>7</v>
      </c>
      <c r="E44" s="2">
        <v>39757</v>
      </c>
      <c r="F44" s="1">
        <v>131629</v>
      </c>
      <c r="G44" t="s">
        <v>169</v>
      </c>
      <c r="H44" t="s">
        <v>1506</v>
      </c>
      <c r="I44" t="s">
        <v>1020</v>
      </c>
      <c r="J44" s="2">
        <v>39779</v>
      </c>
      <c r="K44" s="1">
        <v>122304</v>
      </c>
      <c r="L44" t="s">
        <v>3030</v>
      </c>
      <c r="M44" t="s">
        <v>1216</v>
      </c>
      <c r="N44" t="s">
        <v>7</v>
      </c>
      <c r="O44" s="2">
        <v>39840</v>
      </c>
      <c r="P44" s="1">
        <v>122869</v>
      </c>
      <c r="Q44" t="s">
        <v>3031</v>
      </c>
      <c r="R44" t="s">
        <v>351</v>
      </c>
      <c r="S44" t="s">
        <v>10</v>
      </c>
      <c r="T44" s="2">
        <v>39869</v>
      </c>
      <c r="V44" s="1">
        <v>100684</v>
      </c>
      <c r="W44" t="s">
        <v>434</v>
      </c>
      <c r="X44" t="s">
        <v>17</v>
      </c>
      <c r="Y44" t="s">
        <v>7</v>
      </c>
      <c r="Z44" s="2">
        <v>39729</v>
      </c>
      <c r="AA44" s="2">
        <v>40150</v>
      </c>
      <c r="AB44" t="str">
        <f>""</f>
        <v/>
      </c>
      <c r="AC44" t="str">
        <f>""</f>
        <v/>
      </c>
      <c r="AD44" t="str">
        <f>""</f>
        <v/>
      </c>
      <c r="AE44" t="str">
        <f>""</f>
        <v/>
      </c>
      <c r="AF44" t="str">
        <f>""</f>
        <v/>
      </c>
      <c r="AG44" t="str">
        <f>""</f>
        <v/>
      </c>
      <c r="AH44" t="str">
        <f>""</f>
        <v/>
      </c>
      <c r="AI44" t="str">
        <f>""</f>
        <v/>
      </c>
      <c r="AJ44" t="str">
        <f>""</f>
        <v/>
      </c>
      <c r="AK44" t="str">
        <f>""</f>
        <v/>
      </c>
      <c r="AL44" t="str">
        <f>""</f>
        <v/>
      </c>
      <c r="AM44" t="str">
        <f>""</f>
        <v/>
      </c>
      <c r="AN44" t="str">
        <f>""</f>
        <v/>
      </c>
      <c r="AO44" t="str">
        <f>""</f>
        <v/>
      </c>
      <c r="AP44" t="str">
        <f>""</f>
        <v/>
      </c>
      <c r="AQ44" t="str">
        <f>""</f>
        <v/>
      </c>
      <c r="AR44" t="str">
        <f>""</f>
        <v/>
      </c>
      <c r="AS44" t="str">
        <f>""</f>
        <v/>
      </c>
      <c r="AT44" t="str">
        <f>""</f>
        <v/>
      </c>
      <c r="AU44" t="str">
        <f>""</f>
        <v/>
      </c>
      <c r="AV44" t="str">
        <f>""</f>
        <v/>
      </c>
      <c r="AW44" t="str">
        <f>""</f>
        <v/>
      </c>
      <c r="AX44" t="str">
        <f>""</f>
        <v/>
      </c>
      <c r="AY44" t="str">
        <f>""</f>
        <v/>
      </c>
    </row>
    <row r="45" spans="1:51">
      <c r="A45" s="1">
        <v>106416</v>
      </c>
      <c r="B45" t="s">
        <v>452</v>
      </c>
      <c r="C45" t="s">
        <v>2463</v>
      </c>
      <c r="D45" t="s">
        <v>7</v>
      </c>
      <c r="E45" s="2">
        <v>39758</v>
      </c>
      <c r="F45" s="1">
        <v>118793</v>
      </c>
      <c r="G45" t="s">
        <v>525</v>
      </c>
      <c r="H45" t="s">
        <v>3280</v>
      </c>
      <c r="I45" t="s">
        <v>10</v>
      </c>
      <c r="J45" s="2">
        <v>39785</v>
      </c>
      <c r="K45" s="1">
        <v>113098</v>
      </c>
      <c r="L45" t="s">
        <v>1118</v>
      </c>
      <c r="M45" t="s">
        <v>2163</v>
      </c>
      <c r="N45" t="s">
        <v>7</v>
      </c>
      <c r="O45" s="2">
        <v>39841</v>
      </c>
      <c r="P45" s="1">
        <v>112495</v>
      </c>
      <c r="Q45" t="s">
        <v>517</v>
      </c>
      <c r="R45" t="s">
        <v>2810</v>
      </c>
      <c r="S45" t="s">
        <v>7</v>
      </c>
      <c r="T45" s="2">
        <v>39869</v>
      </c>
      <c r="V45" s="1">
        <v>116635</v>
      </c>
      <c r="W45" t="s">
        <v>443</v>
      </c>
      <c r="X45" t="s">
        <v>2806</v>
      </c>
      <c r="Y45" t="s">
        <v>13</v>
      </c>
      <c r="Z45" s="2">
        <v>39742</v>
      </c>
      <c r="AA45" s="2">
        <v>40150</v>
      </c>
      <c r="AB45" t="str">
        <f>""</f>
        <v/>
      </c>
      <c r="AC45" t="str">
        <f>""</f>
        <v/>
      </c>
      <c r="AD45" t="str">
        <f>""</f>
        <v/>
      </c>
      <c r="AE45" t="str">
        <f>""</f>
        <v/>
      </c>
      <c r="AF45" t="str">
        <f>""</f>
        <v/>
      </c>
      <c r="AG45" t="str">
        <f>""</f>
        <v/>
      </c>
      <c r="AH45" t="str">
        <f>""</f>
        <v/>
      </c>
      <c r="AI45" t="str">
        <f>""</f>
        <v/>
      </c>
      <c r="AJ45" t="str">
        <f>""</f>
        <v/>
      </c>
      <c r="AK45" t="str">
        <f>""</f>
        <v/>
      </c>
      <c r="AL45" t="str">
        <f>""</f>
        <v/>
      </c>
      <c r="AM45" t="str">
        <f>""</f>
        <v/>
      </c>
      <c r="AN45" t="str">
        <f>""</f>
        <v/>
      </c>
      <c r="AO45" t="str">
        <f>""</f>
        <v/>
      </c>
      <c r="AP45" t="str">
        <f>""</f>
        <v/>
      </c>
      <c r="AQ45" t="str">
        <f>""</f>
        <v/>
      </c>
      <c r="AR45" t="str">
        <f>""</f>
        <v/>
      </c>
      <c r="AS45" t="str">
        <f>""</f>
        <v/>
      </c>
      <c r="AT45" t="str">
        <f>""</f>
        <v/>
      </c>
      <c r="AU45" t="str">
        <f>""</f>
        <v/>
      </c>
      <c r="AV45" t="str">
        <f>""</f>
        <v/>
      </c>
      <c r="AW45" t="str">
        <f>""</f>
        <v/>
      </c>
      <c r="AX45" t="str">
        <f>""</f>
        <v/>
      </c>
      <c r="AY45" t="str">
        <f>""</f>
        <v/>
      </c>
    </row>
    <row r="46" spans="1:51">
      <c r="A46" s="1">
        <v>102011</v>
      </c>
      <c r="B46" t="s">
        <v>453</v>
      </c>
      <c r="C46" t="s">
        <v>1882</v>
      </c>
      <c r="D46" t="s">
        <v>7</v>
      </c>
      <c r="E46" s="2">
        <v>39763</v>
      </c>
      <c r="F46" s="1">
        <v>132268</v>
      </c>
      <c r="G46" t="s">
        <v>3026</v>
      </c>
      <c r="H46" t="s">
        <v>134</v>
      </c>
      <c r="I46" t="s">
        <v>10</v>
      </c>
      <c r="J46" s="2">
        <v>39785</v>
      </c>
      <c r="K46" s="1">
        <v>125508</v>
      </c>
      <c r="L46" t="s">
        <v>1800</v>
      </c>
      <c r="M46" t="s">
        <v>2216</v>
      </c>
      <c r="N46" t="s">
        <v>7</v>
      </c>
      <c r="O46" s="2">
        <v>39842</v>
      </c>
      <c r="P46" s="1">
        <v>122317</v>
      </c>
      <c r="Q46" t="s">
        <v>2930</v>
      </c>
      <c r="R46" t="s">
        <v>1216</v>
      </c>
      <c r="S46" t="s">
        <v>10</v>
      </c>
      <c r="T46" s="2">
        <v>39875</v>
      </c>
      <c r="V46" s="1">
        <v>102011</v>
      </c>
      <c r="W46" t="s">
        <v>453</v>
      </c>
      <c r="X46" t="s">
        <v>1882</v>
      </c>
      <c r="Y46" t="s">
        <v>7</v>
      </c>
      <c r="Z46" s="2">
        <v>39763</v>
      </c>
      <c r="AA46" s="2">
        <v>40151</v>
      </c>
      <c r="AB46" t="str">
        <f>""</f>
        <v/>
      </c>
      <c r="AC46" t="str">
        <f>""</f>
        <v/>
      </c>
      <c r="AD46" t="str">
        <f>""</f>
        <v/>
      </c>
      <c r="AE46" t="str">
        <f>""</f>
        <v/>
      </c>
      <c r="AF46" t="str">
        <f>""</f>
        <v/>
      </c>
      <c r="AG46" t="str">
        <f>""</f>
        <v/>
      </c>
      <c r="AH46" t="str">
        <f>""</f>
        <v/>
      </c>
      <c r="AI46" t="str">
        <f>""</f>
        <v/>
      </c>
      <c r="AJ46" t="str">
        <f>""</f>
        <v/>
      </c>
      <c r="AK46" t="str">
        <f>""</f>
        <v/>
      </c>
      <c r="AL46" t="str">
        <f>""</f>
        <v/>
      </c>
      <c r="AM46" t="str">
        <f>""</f>
        <v/>
      </c>
      <c r="AN46" t="str">
        <f>""</f>
        <v/>
      </c>
      <c r="AO46" t="str">
        <f>""</f>
        <v/>
      </c>
      <c r="AP46" t="str">
        <f>""</f>
        <v/>
      </c>
      <c r="AQ46" t="str">
        <f>""</f>
        <v/>
      </c>
      <c r="AR46" t="str">
        <f>""</f>
        <v/>
      </c>
      <c r="AS46" t="str">
        <f>""</f>
        <v/>
      </c>
      <c r="AT46" t="str">
        <f>""</f>
        <v/>
      </c>
      <c r="AU46" t="str">
        <f>""</f>
        <v/>
      </c>
      <c r="AV46" t="str">
        <f>""</f>
        <v/>
      </c>
      <c r="AW46" t="str">
        <f>""</f>
        <v/>
      </c>
      <c r="AX46" t="str">
        <f>""</f>
        <v/>
      </c>
      <c r="AY46" t="str">
        <f>""</f>
        <v/>
      </c>
    </row>
    <row r="47" spans="1:51">
      <c r="A47" s="1">
        <v>125554</v>
      </c>
      <c r="B47" t="s">
        <v>3029</v>
      </c>
      <c r="C47" t="s">
        <v>2216</v>
      </c>
      <c r="D47" t="s">
        <v>7</v>
      </c>
      <c r="E47" s="2">
        <v>39763</v>
      </c>
      <c r="F47" s="1">
        <v>107428</v>
      </c>
      <c r="G47" t="s">
        <v>2276</v>
      </c>
      <c r="H47" t="s">
        <v>2847</v>
      </c>
      <c r="I47" t="s">
        <v>10</v>
      </c>
      <c r="J47" s="2">
        <v>39791</v>
      </c>
      <c r="K47" s="1">
        <v>106269</v>
      </c>
      <c r="L47" t="s">
        <v>2344</v>
      </c>
      <c r="M47" t="s">
        <v>2152</v>
      </c>
      <c r="N47" t="s">
        <v>10</v>
      </c>
      <c r="O47" s="2">
        <v>39848</v>
      </c>
      <c r="P47" s="1">
        <v>133970</v>
      </c>
      <c r="Q47" t="s">
        <v>1814</v>
      </c>
      <c r="R47" t="s">
        <v>3427</v>
      </c>
      <c r="S47" t="s">
        <v>7</v>
      </c>
      <c r="T47" s="2">
        <v>39877</v>
      </c>
      <c r="V47" s="1">
        <v>116311</v>
      </c>
      <c r="W47" t="s">
        <v>3023</v>
      </c>
      <c r="X47" t="s">
        <v>2806</v>
      </c>
      <c r="Y47" t="s">
        <v>7</v>
      </c>
      <c r="Z47" s="2">
        <v>39744</v>
      </c>
      <c r="AA47" s="2">
        <v>40155</v>
      </c>
      <c r="AB47" t="str">
        <f>""</f>
        <v/>
      </c>
      <c r="AC47" t="str">
        <f>""</f>
        <v/>
      </c>
      <c r="AD47" t="str">
        <f>""</f>
        <v/>
      </c>
      <c r="AE47" t="str">
        <f>""</f>
        <v/>
      </c>
      <c r="AF47" t="str">
        <f>""</f>
        <v/>
      </c>
      <c r="AG47" t="str">
        <f>""</f>
        <v/>
      </c>
      <c r="AH47" t="str">
        <f>""</f>
        <v/>
      </c>
      <c r="AI47" t="str">
        <f>""</f>
        <v/>
      </c>
      <c r="AJ47" t="str">
        <f>""</f>
        <v/>
      </c>
      <c r="AK47" t="str">
        <f>""</f>
        <v/>
      </c>
      <c r="AL47" t="str">
        <f>""</f>
        <v/>
      </c>
      <c r="AM47" t="str">
        <f>""</f>
        <v/>
      </c>
      <c r="AN47" t="str">
        <f>""</f>
        <v/>
      </c>
      <c r="AO47" t="str">
        <f>""</f>
        <v/>
      </c>
      <c r="AP47" t="str">
        <f>""</f>
        <v/>
      </c>
      <c r="AQ47" t="str">
        <f>""</f>
        <v/>
      </c>
      <c r="AR47" t="str">
        <f>""</f>
        <v/>
      </c>
      <c r="AS47" t="str">
        <f>""</f>
        <v/>
      </c>
      <c r="AT47" t="str">
        <f>""</f>
        <v/>
      </c>
      <c r="AU47" t="str">
        <f>""</f>
        <v/>
      </c>
      <c r="AV47" t="str">
        <f>""</f>
        <v/>
      </c>
      <c r="AW47" t="str">
        <f>""</f>
        <v/>
      </c>
      <c r="AX47" t="str">
        <f>""</f>
        <v/>
      </c>
      <c r="AY47" t="str">
        <f>""</f>
        <v/>
      </c>
    </row>
    <row r="48" spans="1:51">
      <c r="A48" s="1">
        <v>104252</v>
      </c>
      <c r="B48" t="s">
        <v>454</v>
      </c>
      <c r="C48" t="s">
        <v>2540</v>
      </c>
      <c r="D48" t="s">
        <v>10</v>
      </c>
      <c r="E48" s="2">
        <v>39764</v>
      </c>
      <c r="F48" s="1">
        <v>113539</v>
      </c>
      <c r="G48" t="s">
        <v>2282</v>
      </c>
      <c r="H48" t="s">
        <v>2163</v>
      </c>
      <c r="I48" t="s">
        <v>10</v>
      </c>
      <c r="J48" s="2">
        <v>39791</v>
      </c>
      <c r="K48" s="1">
        <v>122363</v>
      </c>
      <c r="L48" t="s">
        <v>1801</v>
      </c>
      <c r="M48" t="s">
        <v>1216</v>
      </c>
      <c r="N48" t="s">
        <v>10</v>
      </c>
      <c r="O48" s="2">
        <v>39848</v>
      </c>
      <c r="P48" s="1">
        <v>100699</v>
      </c>
      <c r="Q48" t="s">
        <v>1815</v>
      </c>
      <c r="R48" t="s">
        <v>17</v>
      </c>
      <c r="S48" t="s">
        <v>7</v>
      </c>
      <c r="T48" s="2">
        <v>39881</v>
      </c>
      <c r="V48" s="1">
        <v>116685</v>
      </c>
      <c r="W48" t="s">
        <v>421</v>
      </c>
      <c r="X48" t="s">
        <v>1056</v>
      </c>
      <c r="Y48" t="s">
        <v>7</v>
      </c>
      <c r="Z48" s="2">
        <v>39715</v>
      </c>
      <c r="AA48" s="2">
        <v>40156</v>
      </c>
      <c r="AB48" t="str">
        <f>""</f>
        <v/>
      </c>
      <c r="AC48" t="str">
        <f>""</f>
        <v/>
      </c>
      <c r="AD48" t="str">
        <f>""</f>
        <v/>
      </c>
      <c r="AE48" t="str">
        <f>""</f>
        <v/>
      </c>
      <c r="AF48" t="str">
        <f>""</f>
        <v/>
      </c>
      <c r="AG48" t="str">
        <f>""</f>
        <v/>
      </c>
      <c r="AH48" t="str">
        <f>""</f>
        <v/>
      </c>
      <c r="AI48" t="str">
        <f>""</f>
        <v/>
      </c>
      <c r="AJ48" t="str">
        <f>""</f>
        <v/>
      </c>
      <c r="AK48" t="str">
        <f>""</f>
        <v/>
      </c>
      <c r="AL48" t="str">
        <f>""</f>
        <v/>
      </c>
      <c r="AM48" t="str">
        <f>""</f>
        <v/>
      </c>
      <c r="AN48" t="str">
        <f>""</f>
        <v/>
      </c>
      <c r="AO48" t="str">
        <f>""</f>
        <v/>
      </c>
      <c r="AP48" t="str">
        <f>""</f>
        <v/>
      </c>
      <c r="AQ48" t="str">
        <f>""</f>
        <v/>
      </c>
      <c r="AR48" t="str">
        <f>""</f>
        <v/>
      </c>
      <c r="AS48" t="str">
        <f>""</f>
        <v/>
      </c>
      <c r="AT48" t="str">
        <f>""</f>
        <v/>
      </c>
      <c r="AU48" t="str">
        <f>""</f>
        <v/>
      </c>
      <c r="AV48" t="str">
        <f>""</f>
        <v/>
      </c>
      <c r="AW48" t="str">
        <f>""</f>
        <v/>
      </c>
      <c r="AX48" t="str">
        <f>""</f>
        <v/>
      </c>
      <c r="AY48" t="str">
        <f>""</f>
        <v/>
      </c>
    </row>
    <row r="49" spans="1:51">
      <c r="A49" s="1">
        <v>134930</v>
      </c>
      <c r="B49" t="s">
        <v>1764</v>
      </c>
      <c r="C49" t="s">
        <v>351</v>
      </c>
      <c r="D49" t="s">
        <v>7</v>
      </c>
      <c r="E49" s="2">
        <v>39764</v>
      </c>
      <c r="F49" s="1">
        <v>118299</v>
      </c>
      <c r="G49" t="s">
        <v>2280</v>
      </c>
      <c r="H49" t="s">
        <v>3280</v>
      </c>
      <c r="I49" t="s">
        <v>7</v>
      </c>
      <c r="J49" s="2">
        <v>39792</v>
      </c>
      <c r="K49" s="1">
        <v>100811</v>
      </c>
      <c r="L49" t="s">
        <v>1802</v>
      </c>
      <c r="M49" t="s">
        <v>1948</v>
      </c>
      <c r="N49" t="s">
        <v>7</v>
      </c>
      <c r="O49" s="2">
        <v>39848</v>
      </c>
      <c r="P49" s="1">
        <v>105836</v>
      </c>
      <c r="Q49" t="s">
        <v>1816</v>
      </c>
      <c r="R49" t="s">
        <v>1209</v>
      </c>
      <c r="S49" t="s">
        <v>10</v>
      </c>
      <c r="T49" s="2">
        <v>39882</v>
      </c>
      <c r="V49" s="1">
        <v>105316</v>
      </c>
      <c r="W49" t="s">
        <v>441</v>
      </c>
      <c r="X49" t="s">
        <v>2476</v>
      </c>
      <c r="Y49" t="s">
        <v>7</v>
      </c>
      <c r="Z49" s="2">
        <v>39736</v>
      </c>
      <c r="AA49" s="2">
        <v>40156</v>
      </c>
      <c r="AB49" t="str">
        <f>""</f>
        <v/>
      </c>
      <c r="AC49" t="str">
        <f>""</f>
        <v/>
      </c>
      <c r="AD49" t="str">
        <f>""</f>
        <v/>
      </c>
      <c r="AE49" t="str">
        <f>""</f>
        <v/>
      </c>
      <c r="AF49" t="str">
        <f>""</f>
        <v/>
      </c>
      <c r="AG49" t="str">
        <f>""</f>
        <v/>
      </c>
      <c r="AH49" t="str">
        <f>""</f>
        <v/>
      </c>
      <c r="AI49" t="str">
        <f>""</f>
        <v/>
      </c>
      <c r="AJ49" t="str">
        <f>""</f>
        <v/>
      </c>
      <c r="AK49" t="str">
        <f>""</f>
        <v/>
      </c>
      <c r="AL49" t="str">
        <f>""</f>
        <v/>
      </c>
      <c r="AM49" t="str">
        <f>""</f>
        <v/>
      </c>
      <c r="AN49" t="str">
        <f>""</f>
        <v/>
      </c>
      <c r="AO49" t="str">
        <f>""</f>
        <v/>
      </c>
      <c r="AP49" t="str">
        <f>""</f>
        <v/>
      </c>
      <c r="AQ49" t="str">
        <f>""</f>
        <v/>
      </c>
      <c r="AR49" t="str">
        <f>""</f>
        <v/>
      </c>
      <c r="AS49" t="str">
        <f>""</f>
        <v/>
      </c>
      <c r="AT49" t="str">
        <f>""</f>
        <v/>
      </c>
      <c r="AU49" t="str">
        <f>""</f>
        <v/>
      </c>
      <c r="AV49" t="str">
        <f>""</f>
        <v/>
      </c>
      <c r="AW49" t="str">
        <f>""</f>
        <v/>
      </c>
      <c r="AX49" t="str">
        <f>""</f>
        <v/>
      </c>
      <c r="AY49" t="str">
        <f>""</f>
        <v/>
      </c>
    </row>
    <row r="50" spans="1:51">
      <c r="A50" s="1">
        <v>121955</v>
      </c>
      <c r="B50" t="s">
        <v>1765</v>
      </c>
      <c r="C50" t="s">
        <v>2808</v>
      </c>
      <c r="D50" t="s">
        <v>7</v>
      </c>
      <c r="E50" s="2">
        <v>39764</v>
      </c>
      <c r="F50" s="1">
        <v>133963</v>
      </c>
      <c r="G50" t="s">
        <v>2283</v>
      </c>
      <c r="H50" t="s">
        <v>2367</v>
      </c>
      <c r="I50" t="s">
        <v>7</v>
      </c>
      <c r="J50" s="2">
        <v>39792</v>
      </c>
      <c r="K50" s="1">
        <v>113287</v>
      </c>
      <c r="L50" t="s">
        <v>1803</v>
      </c>
      <c r="M50" t="s">
        <v>3425</v>
      </c>
      <c r="N50" t="s">
        <v>7</v>
      </c>
      <c r="O50" s="2">
        <v>39854</v>
      </c>
      <c r="P50" s="1">
        <v>120583</v>
      </c>
      <c r="Q50" t="s">
        <v>1819</v>
      </c>
      <c r="R50" t="s">
        <v>2198</v>
      </c>
      <c r="S50" t="s">
        <v>7</v>
      </c>
      <c r="T50" s="2">
        <v>39888</v>
      </c>
      <c r="V50" s="1">
        <v>110366</v>
      </c>
      <c r="W50" t="s">
        <v>1767</v>
      </c>
      <c r="X50" t="s">
        <v>366</v>
      </c>
      <c r="Y50" t="s">
        <v>7</v>
      </c>
      <c r="Z50" s="2">
        <v>39770</v>
      </c>
      <c r="AA50" s="2">
        <v>40156</v>
      </c>
      <c r="AB50" t="str">
        <f>""</f>
        <v/>
      </c>
      <c r="AC50" t="str">
        <f>""</f>
        <v/>
      </c>
      <c r="AD50" t="str">
        <f>""</f>
        <v/>
      </c>
      <c r="AE50" t="str">
        <f>""</f>
        <v/>
      </c>
      <c r="AF50" t="str">
        <f>""</f>
        <v/>
      </c>
      <c r="AG50" t="str">
        <f>""</f>
        <v/>
      </c>
      <c r="AH50" t="str">
        <f>""</f>
        <v/>
      </c>
      <c r="AI50" t="str">
        <f>""</f>
        <v/>
      </c>
      <c r="AJ50" t="str">
        <f>""</f>
        <v/>
      </c>
      <c r="AK50" t="str">
        <f>""</f>
        <v/>
      </c>
      <c r="AL50" t="str">
        <f>""</f>
        <v/>
      </c>
      <c r="AM50" t="str">
        <f>""</f>
        <v/>
      </c>
      <c r="AN50" t="str">
        <f>""</f>
        <v/>
      </c>
      <c r="AO50" t="str">
        <f>""</f>
        <v/>
      </c>
      <c r="AP50" t="str">
        <f>""</f>
        <v/>
      </c>
      <c r="AQ50" t="str">
        <f>""</f>
        <v/>
      </c>
      <c r="AR50" t="str">
        <f>""</f>
        <v/>
      </c>
      <c r="AS50" t="str">
        <f>""</f>
        <v/>
      </c>
      <c r="AT50" t="str">
        <f>""</f>
        <v/>
      </c>
      <c r="AU50" t="str">
        <f>""</f>
        <v/>
      </c>
      <c r="AV50" t="str">
        <f>""</f>
        <v/>
      </c>
      <c r="AW50" t="str">
        <f>""</f>
        <v/>
      </c>
      <c r="AX50" t="str">
        <f>""</f>
        <v/>
      </c>
      <c r="AY50" t="str">
        <f>""</f>
        <v/>
      </c>
    </row>
    <row r="51" spans="1:51">
      <c r="A51" s="1">
        <v>110366</v>
      </c>
      <c r="B51" t="s">
        <v>1767</v>
      </c>
      <c r="C51" t="s">
        <v>366</v>
      </c>
      <c r="D51" t="s">
        <v>7</v>
      </c>
      <c r="E51" s="2">
        <v>39770</v>
      </c>
      <c r="F51" s="1">
        <v>113636</v>
      </c>
      <c r="G51" t="s">
        <v>2284</v>
      </c>
      <c r="H51" t="s">
        <v>2163</v>
      </c>
      <c r="I51" t="s">
        <v>13</v>
      </c>
      <c r="J51" s="2">
        <v>39793</v>
      </c>
      <c r="K51" s="1">
        <v>109822</v>
      </c>
      <c r="L51" t="s">
        <v>1804</v>
      </c>
      <c r="M51" t="s">
        <v>1489</v>
      </c>
      <c r="N51" t="s">
        <v>7</v>
      </c>
      <c r="O51" s="2">
        <v>39854</v>
      </c>
      <c r="P51" s="1">
        <v>103270</v>
      </c>
      <c r="Q51" t="s">
        <v>1822</v>
      </c>
      <c r="R51" t="s">
        <v>2894</v>
      </c>
      <c r="S51" t="s">
        <v>7</v>
      </c>
      <c r="T51" s="2">
        <v>39890</v>
      </c>
      <c r="V51" s="1">
        <v>119758</v>
      </c>
      <c r="W51" t="s">
        <v>418</v>
      </c>
      <c r="X51" t="s">
        <v>2807</v>
      </c>
      <c r="Y51" t="s">
        <v>10</v>
      </c>
      <c r="Z51" s="2">
        <v>39708</v>
      </c>
      <c r="AA51" s="2">
        <v>40157</v>
      </c>
      <c r="AB51" t="str">
        <f>""</f>
        <v/>
      </c>
      <c r="AC51" t="str">
        <f>""</f>
        <v/>
      </c>
      <c r="AD51" t="str">
        <f>""</f>
        <v/>
      </c>
      <c r="AE51" t="str">
        <f>""</f>
        <v/>
      </c>
      <c r="AF51" t="str">
        <f>""</f>
        <v/>
      </c>
      <c r="AG51" t="str">
        <f>""</f>
        <v/>
      </c>
      <c r="AH51" t="str">
        <f>""</f>
        <v/>
      </c>
      <c r="AI51" t="str">
        <f>""</f>
        <v/>
      </c>
      <c r="AJ51" t="str">
        <f>""</f>
        <v/>
      </c>
      <c r="AK51" t="str">
        <f>""</f>
        <v/>
      </c>
      <c r="AL51" t="str">
        <f>""</f>
        <v/>
      </c>
      <c r="AM51" t="str">
        <f>""</f>
        <v/>
      </c>
      <c r="AN51" t="str">
        <f>""</f>
        <v/>
      </c>
      <c r="AO51" t="str">
        <f>""</f>
        <v/>
      </c>
      <c r="AP51" t="str">
        <f>""</f>
        <v/>
      </c>
      <c r="AQ51" t="str">
        <f>""</f>
        <v/>
      </c>
      <c r="AR51" t="str">
        <f>""</f>
        <v/>
      </c>
      <c r="AS51" t="str">
        <f>""</f>
        <v/>
      </c>
      <c r="AT51" t="str">
        <f>""</f>
        <v/>
      </c>
      <c r="AU51" t="str">
        <f>""</f>
        <v/>
      </c>
      <c r="AV51" t="str">
        <f>""</f>
        <v/>
      </c>
      <c r="AW51" t="str">
        <f>""</f>
        <v/>
      </c>
      <c r="AX51" t="str">
        <f>""</f>
        <v/>
      </c>
      <c r="AY51" t="str">
        <f>""</f>
        <v/>
      </c>
    </row>
    <row r="52" spans="1:51">
      <c r="A52" s="1">
        <v>119219</v>
      </c>
      <c r="B52" t="s">
        <v>1769</v>
      </c>
      <c r="C52" t="s">
        <v>2807</v>
      </c>
      <c r="D52" t="s">
        <v>7</v>
      </c>
      <c r="E52" s="2">
        <v>39771</v>
      </c>
      <c r="F52" s="1">
        <v>135045</v>
      </c>
      <c r="G52" t="s">
        <v>2285</v>
      </c>
      <c r="H52" t="s">
        <v>1057</v>
      </c>
      <c r="I52" t="s">
        <v>7</v>
      </c>
      <c r="J52" s="2">
        <v>39825</v>
      </c>
      <c r="K52" s="1">
        <v>108472</v>
      </c>
      <c r="L52" t="s">
        <v>1805</v>
      </c>
      <c r="M52" t="s">
        <v>2628</v>
      </c>
      <c r="N52" t="s">
        <v>7</v>
      </c>
      <c r="O52" s="2">
        <v>39855</v>
      </c>
      <c r="P52" s="1">
        <v>103513</v>
      </c>
      <c r="Q52" t="s">
        <v>1823</v>
      </c>
      <c r="R52" t="s">
        <v>2894</v>
      </c>
      <c r="S52" t="s">
        <v>10</v>
      </c>
      <c r="T52" s="2">
        <v>39890</v>
      </c>
      <c r="V52" s="1">
        <v>103048</v>
      </c>
      <c r="W52" t="s">
        <v>447</v>
      </c>
      <c r="X52" t="s">
        <v>2891</v>
      </c>
      <c r="Y52" t="s">
        <v>7</v>
      </c>
      <c r="Z52" s="2">
        <v>39742</v>
      </c>
      <c r="AA52" s="2">
        <v>40157</v>
      </c>
      <c r="AB52" t="str">
        <f>""</f>
        <v/>
      </c>
      <c r="AC52" t="str">
        <f>""</f>
        <v/>
      </c>
      <c r="AD52" t="str">
        <f>""</f>
        <v/>
      </c>
      <c r="AE52" t="str">
        <f>""</f>
        <v/>
      </c>
      <c r="AF52" t="str">
        <f>""</f>
        <v/>
      </c>
      <c r="AG52" t="str">
        <f>""</f>
        <v/>
      </c>
      <c r="AH52" t="str">
        <f>""</f>
        <v/>
      </c>
      <c r="AI52" t="str">
        <f>""</f>
        <v/>
      </c>
      <c r="AJ52" t="str">
        <f>""</f>
        <v/>
      </c>
      <c r="AK52" t="str">
        <f>""</f>
        <v/>
      </c>
      <c r="AL52" t="str">
        <f>""</f>
        <v/>
      </c>
      <c r="AM52" t="str">
        <f>""</f>
        <v/>
      </c>
      <c r="AN52" t="str">
        <f>""</f>
        <v/>
      </c>
      <c r="AO52" t="str">
        <f>""</f>
        <v/>
      </c>
      <c r="AP52" t="str">
        <f>""</f>
        <v/>
      </c>
      <c r="AQ52" t="str">
        <f>""</f>
        <v/>
      </c>
      <c r="AR52" t="str">
        <f>""</f>
        <v/>
      </c>
      <c r="AS52" t="str">
        <f>""</f>
        <v/>
      </c>
      <c r="AT52" t="str">
        <f>""</f>
        <v/>
      </c>
      <c r="AU52" t="str">
        <f>""</f>
        <v/>
      </c>
      <c r="AV52" t="str">
        <f>""</f>
        <v/>
      </c>
      <c r="AW52" t="str">
        <f>""</f>
        <v/>
      </c>
      <c r="AX52" t="str">
        <f>""</f>
        <v/>
      </c>
      <c r="AY52" t="str">
        <f>""</f>
        <v/>
      </c>
    </row>
    <row r="53" spans="1:51">
      <c r="A53" s="1">
        <v>115040</v>
      </c>
      <c r="B53" t="s">
        <v>1771</v>
      </c>
      <c r="C53" t="s">
        <v>3429</v>
      </c>
      <c r="D53" t="s">
        <v>7</v>
      </c>
      <c r="E53" s="2">
        <v>39771</v>
      </c>
      <c r="F53" s="1">
        <v>123031</v>
      </c>
      <c r="G53" t="s">
        <v>680</v>
      </c>
      <c r="H53" t="s">
        <v>1383</v>
      </c>
      <c r="I53" t="s">
        <v>7</v>
      </c>
      <c r="J53" s="2">
        <v>39826</v>
      </c>
      <c r="K53" s="1">
        <v>100577</v>
      </c>
      <c r="L53" t="s">
        <v>1807</v>
      </c>
      <c r="M53" t="s">
        <v>14</v>
      </c>
      <c r="N53" t="s">
        <v>7</v>
      </c>
      <c r="O53" s="2">
        <v>39869</v>
      </c>
      <c r="P53" s="1">
        <v>100970</v>
      </c>
      <c r="Q53" t="s">
        <v>1824</v>
      </c>
      <c r="R53" t="s">
        <v>1591</v>
      </c>
      <c r="S53" t="s">
        <v>10</v>
      </c>
      <c r="T53" s="2">
        <v>39890</v>
      </c>
      <c r="V53" s="1">
        <v>113736</v>
      </c>
      <c r="W53" t="s">
        <v>448</v>
      </c>
      <c r="X53" t="s">
        <v>2359</v>
      </c>
      <c r="Y53" t="s">
        <v>7</v>
      </c>
      <c r="Z53" s="2">
        <v>39743</v>
      </c>
      <c r="AA53" s="2">
        <v>40157</v>
      </c>
      <c r="AB53" t="str">
        <f>""</f>
        <v/>
      </c>
      <c r="AC53" t="str">
        <f>""</f>
        <v/>
      </c>
      <c r="AD53" t="str">
        <f>""</f>
        <v/>
      </c>
      <c r="AE53" t="str">
        <f>""</f>
        <v/>
      </c>
      <c r="AF53" t="str">
        <f>""</f>
        <v/>
      </c>
      <c r="AG53" t="str">
        <f>""</f>
        <v/>
      </c>
      <c r="AH53" t="str">
        <f>""</f>
        <v/>
      </c>
      <c r="AI53" t="str">
        <f>""</f>
        <v/>
      </c>
      <c r="AJ53" t="str">
        <f>""</f>
        <v/>
      </c>
      <c r="AK53" t="str">
        <f>""</f>
        <v/>
      </c>
      <c r="AL53" t="str">
        <f>""</f>
        <v/>
      </c>
      <c r="AM53" t="str">
        <f>""</f>
        <v/>
      </c>
      <c r="AN53" t="str">
        <f>""</f>
        <v/>
      </c>
      <c r="AO53" t="str">
        <f>""</f>
        <v/>
      </c>
      <c r="AP53" t="str">
        <f>""</f>
        <v/>
      </c>
      <c r="AQ53" t="str">
        <f>""</f>
        <v/>
      </c>
      <c r="AR53" t="str">
        <f>""</f>
        <v/>
      </c>
      <c r="AS53" t="str">
        <f>""</f>
        <v/>
      </c>
      <c r="AT53" t="str">
        <f>""</f>
        <v/>
      </c>
      <c r="AU53" t="str">
        <f>""</f>
        <v/>
      </c>
      <c r="AV53" t="str">
        <f>""</f>
        <v/>
      </c>
      <c r="AW53" t="str">
        <f>""</f>
        <v/>
      </c>
      <c r="AX53" t="str">
        <f>""</f>
        <v/>
      </c>
      <c r="AY53" t="str">
        <f>""</f>
        <v/>
      </c>
    </row>
    <row r="54" spans="1:51">
      <c r="A54" s="1">
        <v>107330</v>
      </c>
      <c r="B54" t="s">
        <v>1772</v>
      </c>
      <c r="C54" t="s">
        <v>2847</v>
      </c>
      <c r="D54" t="s">
        <v>7</v>
      </c>
      <c r="E54" s="2">
        <v>39776</v>
      </c>
      <c r="F54" s="1">
        <v>121209</v>
      </c>
      <c r="G54" t="s">
        <v>2286</v>
      </c>
      <c r="H54" t="s">
        <v>1163</v>
      </c>
      <c r="I54" t="s">
        <v>10</v>
      </c>
      <c r="J54" s="2">
        <v>39827</v>
      </c>
      <c r="K54" s="1">
        <v>122869</v>
      </c>
      <c r="L54" t="s">
        <v>3031</v>
      </c>
      <c r="M54" t="s">
        <v>351</v>
      </c>
      <c r="N54" t="s">
        <v>10</v>
      </c>
      <c r="O54" s="2">
        <v>39869</v>
      </c>
      <c r="P54" s="1">
        <v>106209</v>
      </c>
      <c r="Q54" t="s">
        <v>1828</v>
      </c>
      <c r="R54" t="s">
        <v>2152</v>
      </c>
      <c r="S54" t="s">
        <v>7</v>
      </c>
      <c r="T54" s="2">
        <v>39896</v>
      </c>
      <c r="V54" t="str">
        <f>""</f>
        <v/>
      </c>
      <c r="W54" t="str">
        <f>""</f>
        <v/>
      </c>
      <c r="X54" t="str">
        <f>""</f>
        <v/>
      </c>
      <c r="Y54" t="str">
        <f>""</f>
        <v/>
      </c>
      <c r="Z54" t="str">
        <f>""</f>
        <v/>
      </c>
      <c r="AA54" t="str">
        <f>""</f>
        <v/>
      </c>
      <c r="AB54" t="str">
        <f>""</f>
        <v/>
      </c>
      <c r="AC54" t="str">
        <f>""</f>
        <v/>
      </c>
      <c r="AD54" t="str">
        <f>""</f>
        <v/>
      </c>
      <c r="AE54" t="str">
        <f>""</f>
        <v/>
      </c>
      <c r="AF54" t="str">
        <f>""</f>
        <v/>
      </c>
      <c r="AG54" t="str">
        <f>""</f>
        <v/>
      </c>
      <c r="AH54" t="str">
        <f>""</f>
        <v/>
      </c>
      <c r="AI54" t="str">
        <f>""</f>
        <v/>
      </c>
      <c r="AJ54" t="str">
        <f>""</f>
        <v/>
      </c>
      <c r="AK54" t="str">
        <f>""</f>
        <v/>
      </c>
      <c r="AL54" t="str">
        <f>""</f>
        <v/>
      </c>
      <c r="AM54" t="str">
        <f>""</f>
        <v/>
      </c>
      <c r="AN54" t="str">
        <f>""</f>
        <v/>
      </c>
      <c r="AO54" t="str">
        <f>""</f>
        <v/>
      </c>
      <c r="AP54" t="str">
        <f>""</f>
        <v/>
      </c>
      <c r="AQ54" t="str">
        <f>""</f>
        <v/>
      </c>
      <c r="AR54" t="str">
        <f>""</f>
        <v/>
      </c>
      <c r="AS54" t="str">
        <f>""</f>
        <v/>
      </c>
      <c r="AT54" t="str">
        <f>""</f>
        <v/>
      </c>
      <c r="AU54" t="str">
        <f>""</f>
        <v/>
      </c>
      <c r="AV54" t="str">
        <f>""</f>
        <v/>
      </c>
      <c r="AW54" t="str">
        <f>""</f>
        <v/>
      </c>
      <c r="AX54" t="str">
        <f>""</f>
        <v/>
      </c>
      <c r="AY54" t="str">
        <f>""</f>
        <v/>
      </c>
    </row>
    <row r="55" spans="1:51">
      <c r="A55" s="1">
        <v>115599</v>
      </c>
      <c r="B55" t="s">
        <v>1774</v>
      </c>
      <c r="C55" t="s">
        <v>3279</v>
      </c>
      <c r="D55" t="s">
        <v>7</v>
      </c>
      <c r="E55" s="2">
        <v>39777</v>
      </c>
      <c r="F55" s="1">
        <v>106950</v>
      </c>
      <c r="G55" t="s">
        <v>1068</v>
      </c>
      <c r="H55" t="s">
        <v>2175</v>
      </c>
      <c r="I55" t="s">
        <v>10</v>
      </c>
      <c r="J55" s="2">
        <v>39827</v>
      </c>
      <c r="K55" s="1">
        <v>112495</v>
      </c>
      <c r="L55" t="s">
        <v>517</v>
      </c>
      <c r="M55" t="s">
        <v>2810</v>
      </c>
      <c r="N55" t="s">
        <v>7</v>
      </c>
      <c r="O55" s="2">
        <v>39869</v>
      </c>
      <c r="P55" s="1">
        <v>104571</v>
      </c>
      <c r="Q55" t="s">
        <v>1829</v>
      </c>
      <c r="R55" t="s">
        <v>2442</v>
      </c>
      <c r="S55" t="s">
        <v>7</v>
      </c>
      <c r="T55" s="2">
        <v>39896</v>
      </c>
      <c r="V55" t="str">
        <f>""</f>
        <v/>
      </c>
      <c r="W55" t="str">
        <f>""</f>
        <v/>
      </c>
      <c r="X55" t="str">
        <f>""</f>
        <v/>
      </c>
      <c r="Y55" t="str">
        <f>""</f>
        <v/>
      </c>
      <c r="Z55" t="str">
        <f>""</f>
        <v/>
      </c>
      <c r="AA55" t="str">
        <f>""</f>
        <v/>
      </c>
      <c r="AB55" t="str">
        <f>""</f>
        <v/>
      </c>
      <c r="AC55" t="str">
        <f>""</f>
        <v/>
      </c>
      <c r="AD55" t="str">
        <f>""</f>
        <v/>
      </c>
      <c r="AE55" t="str">
        <f>""</f>
        <v/>
      </c>
      <c r="AF55" t="str">
        <f>""</f>
        <v/>
      </c>
      <c r="AG55" t="str">
        <f>""</f>
        <v/>
      </c>
      <c r="AH55" t="str">
        <f>""</f>
        <v/>
      </c>
      <c r="AI55" t="str">
        <f>""</f>
        <v/>
      </c>
      <c r="AJ55" t="str">
        <f>""</f>
        <v/>
      </c>
      <c r="AK55" t="str">
        <f>""</f>
        <v/>
      </c>
      <c r="AL55" t="str">
        <f>""</f>
        <v/>
      </c>
      <c r="AM55" t="str">
        <f>""</f>
        <v/>
      </c>
      <c r="AN55" t="str">
        <f>""</f>
        <v/>
      </c>
      <c r="AO55" t="str">
        <f>""</f>
        <v/>
      </c>
      <c r="AP55" t="str">
        <f>""</f>
        <v/>
      </c>
      <c r="AQ55" t="str">
        <f>""</f>
        <v/>
      </c>
      <c r="AR55" t="str">
        <f>""</f>
        <v/>
      </c>
      <c r="AS55" t="str">
        <f>""</f>
        <v/>
      </c>
      <c r="AT55" t="str">
        <f>""</f>
        <v/>
      </c>
      <c r="AU55" t="str">
        <f>""</f>
        <v/>
      </c>
      <c r="AV55" t="str">
        <f>""</f>
        <v/>
      </c>
      <c r="AW55" t="str">
        <f>""</f>
        <v/>
      </c>
      <c r="AX55" t="str">
        <f>""</f>
        <v/>
      </c>
      <c r="AY55" t="str">
        <f>""</f>
        <v/>
      </c>
    </row>
    <row r="56" spans="1:51">
      <c r="A56" s="1">
        <v>100173</v>
      </c>
      <c r="B56" t="s">
        <v>2840</v>
      </c>
      <c r="C56" t="s">
        <v>2962</v>
      </c>
      <c r="D56" t="s">
        <v>7</v>
      </c>
      <c r="E56" s="2">
        <v>39778</v>
      </c>
      <c r="F56" s="1">
        <v>120612</v>
      </c>
      <c r="G56" t="s">
        <v>2289</v>
      </c>
      <c r="H56" t="s">
        <v>2198</v>
      </c>
      <c r="I56" t="s">
        <v>7</v>
      </c>
      <c r="J56" s="2">
        <v>39828</v>
      </c>
      <c r="K56" s="1">
        <v>122317</v>
      </c>
      <c r="L56" t="s">
        <v>2930</v>
      </c>
      <c r="M56" t="s">
        <v>1216</v>
      </c>
      <c r="N56" t="s">
        <v>10</v>
      </c>
      <c r="O56" s="2">
        <v>39875</v>
      </c>
      <c r="P56" s="1">
        <v>116883</v>
      </c>
      <c r="Q56" t="s">
        <v>1830</v>
      </c>
      <c r="R56" t="s">
        <v>1056</v>
      </c>
      <c r="S56" t="s">
        <v>7</v>
      </c>
      <c r="T56" s="2">
        <v>39896</v>
      </c>
      <c r="V56" t="str">
        <f>""</f>
        <v/>
      </c>
      <c r="W56" t="str">
        <f>""</f>
        <v/>
      </c>
      <c r="X56" t="str">
        <f>""</f>
        <v/>
      </c>
      <c r="Y56" t="str">
        <f>""</f>
        <v/>
      </c>
      <c r="Z56" t="str">
        <f>""</f>
        <v/>
      </c>
      <c r="AA56" t="str">
        <f>""</f>
        <v/>
      </c>
      <c r="AB56" t="str">
        <f>""</f>
        <v/>
      </c>
      <c r="AC56" t="str">
        <f>""</f>
        <v/>
      </c>
      <c r="AD56" t="str">
        <f>""</f>
        <v/>
      </c>
      <c r="AE56" t="str">
        <f>""</f>
        <v/>
      </c>
      <c r="AF56" t="str">
        <f>""</f>
        <v/>
      </c>
      <c r="AG56" t="str">
        <f>""</f>
        <v/>
      </c>
      <c r="AH56" t="str">
        <f>""</f>
        <v/>
      </c>
      <c r="AI56" t="str">
        <f>""</f>
        <v/>
      </c>
      <c r="AJ56" t="str">
        <f>""</f>
        <v/>
      </c>
      <c r="AK56" t="str">
        <f>""</f>
        <v/>
      </c>
      <c r="AL56" t="str">
        <f>""</f>
        <v/>
      </c>
      <c r="AM56" t="str">
        <f>""</f>
        <v/>
      </c>
      <c r="AN56" t="str">
        <f>""</f>
        <v/>
      </c>
      <c r="AO56" t="str">
        <f>""</f>
        <v/>
      </c>
      <c r="AP56" t="str">
        <f>""</f>
        <v/>
      </c>
      <c r="AQ56" t="str">
        <f>""</f>
        <v/>
      </c>
      <c r="AR56" t="str">
        <f>""</f>
        <v/>
      </c>
      <c r="AS56" t="str">
        <f>""</f>
        <v/>
      </c>
      <c r="AT56" t="str">
        <f>""</f>
        <v/>
      </c>
      <c r="AU56" t="str">
        <f>""</f>
        <v/>
      </c>
      <c r="AV56" t="str">
        <f>""</f>
        <v/>
      </c>
      <c r="AW56" t="str">
        <f>""</f>
        <v/>
      </c>
      <c r="AX56" t="str">
        <f>""</f>
        <v/>
      </c>
      <c r="AY56" t="str">
        <f>""</f>
        <v/>
      </c>
    </row>
    <row r="57" spans="1:51">
      <c r="A57" s="1">
        <v>103405</v>
      </c>
      <c r="B57" t="s">
        <v>1044</v>
      </c>
      <c r="C57" t="s">
        <v>2894</v>
      </c>
      <c r="D57" t="s">
        <v>7</v>
      </c>
      <c r="E57" s="2">
        <v>39778</v>
      </c>
      <c r="F57" s="1">
        <v>131534</v>
      </c>
      <c r="G57" t="s">
        <v>2292</v>
      </c>
      <c r="H57" t="s">
        <v>1057</v>
      </c>
      <c r="I57" t="s">
        <v>13</v>
      </c>
      <c r="J57" s="2">
        <v>39833</v>
      </c>
      <c r="K57" s="1">
        <v>133970</v>
      </c>
      <c r="L57" t="s">
        <v>1814</v>
      </c>
      <c r="M57" t="s">
        <v>3427</v>
      </c>
      <c r="N57" t="s">
        <v>7</v>
      </c>
      <c r="O57" s="2">
        <v>39877</v>
      </c>
      <c r="P57" s="1">
        <v>105469</v>
      </c>
      <c r="Q57" t="s">
        <v>1831</v>
      </c>
      <c r="R57" t="s">
        <v>704</v>
      </c>
      <c r="S57" t="s">
        <v>7</v>
      </c>
      <c r="T57" s="2">
        <v>39896</v>
      </c>
      <c r="V57" t="str">
        <f>""</f>
        <v/>
      </c>
      <c r="W57" t="str">
        <f>""</f>
        <v/>
      </c>
      <c r="X57" t="str">
        <f>""</f>
        <v/>
      </c>
      <c r="Y57" t="str">
        <f>""</f>
        <v/>
      </c>
      <c r="Z57" t="str">
        <f>""</f>
        <v/>
      </c>
      <c r="AA57" t="str">
        <f>""</f>
        <v/>
      </c>
      <c r="AB57" t="str">
        <f>""</f>
        <v/>
      </c>
      <c r="AC57" t="str">
        <f>""</f>
        <v/>
      </c>
      <c r="AD57" t="str">
        <f>""</f>
        <v/>
      </c>
      <c r="AE57" t="str">
        <f>""</f>
        <v/>
      </c>
      <c r="AF57" t="str">
        <f>""</f>
        <v/>
      </c>
      <c r="AG57" t="str">
        <f>""</f>
        <v/>
      </c>
      <c r="AH57" t="str">
        <f>""</f>
        <v/>
      </c>
      <c r="AI57" t="str">
        <f>""</f>
        <v/>
      </c>
      <c r="AJ57" t="str">
        <f>""</f>
        <v/>
      </c>
      <c r="AK57" t="str">
        <f>""</f>
        <v/>
      </c>
      <c r="AL57" t="str">
        <f>""</f>
        <v/>
      </c>
      <c r="AM57" t="str">
        <f>""</f>
        <v/>
      </c>
      <c r="AN57" t="str">
        <f>""</f>
        <v/>
      </c>
      <c r="AO57" t="str">
        <f>""</f>
        <v/>
      </c>
      <c r="AP57" t="str">
        <f>""</f>
        <v/>
      </c>
      <c r="AQ57" t="str">
        <f>""</f>
        <v/>
      </c>
      <c r="AR57" t="str">
        <f>""</f>
        <v/>
      </c>
      <c r="AS57" t="str">
        <f>""</f>
        <v/>
      </c>
      <c r="AT57" t="str">
        <f>""</f>
        <v/>
      </c>
      <c r="AU57" t="str">
        <f>""</f>
        <v/>
      </c>
      <c r="AV57" t="str">
        <f>""</f>
        <v/>
      </c>
      <c r="AW57" t="str">
        <f>""</f>
        <v/>
      </c>
      <c r="AX57" t="str">
        <f>""</f>
        <v/>
      </c>
      <c r="AY57" t="str">
        <f>""</f>
        <v/>
      </c>
    </row>
    <row r="58" spans="1:51">
      <c r="A58" s="1">
        <v>113305</v>
      </c>
      <c r="B58" t="s">
        <v>1758</v>
      </c>
      <c r="C58" t="s">
        <v>3425</v>
      </c>
      <c r="D58" t="s">
        <v>7</v>
      </c>
      <c r="E58" s="2">
        <v>39778</v>
      </c>
      <c r="F58" s="1">
        <v>135465</v>
      </c>
      <c r="G58" t="s">
        <v>2293</v>
      </c>
      <c r="H58" t="s">
        <v>3280</v>
      </c>
      <c r="I58" t="s">
        <v>1020</v>
      </c>
      <c r="J58" s="2">
        <v>39834</v>
      </c>
      <c r="K58" s="1">
        <v>100699</v>
      </c>
      <c r="L58" t="s">
        <v>1815</v>
      </c>
      <c r="M58" t="s">
        <v>17</v>
      </c>
      <c r="N58" t="s">
        <v>7</v>
      </c>
      <c r="O58" s="2">
        <v>39881</v>
      </c>
      <c r="P58" s="1">
        <v>103373</v>
      </c>
      <c r="Q58" t="s">
        <v>1832</v>
      </c>
      <c r="R58" t="s">
        <v>2894</v>
      </c>
      <c r="S58" t="s">
        <v>7</v>
      </c>
      <c r="T58" s="2">
        <v>39896</v>
      </c>
      <c r="V58" t="str">
        <f>""</f>
        <v/>
      </c>
      <c r="W58" t="str">
        <f>""</f>
        <v/>
      </c>
      <c r="X58" t="str">
        <f>""</f>
        <v/>
      </c>
      <c r="Y58" t="str">
        <f>""</f>
        <v/>
      </c>
      <c r="Z58" t="str">
        <f>""</f>
        <v/>
      </c>
      <c r="AA58" t="str">
        <f>""</f>
        <v/>
      </c>
      <c r="AB58" t="str">
        <f>""</f>
        <v/>
      </c>
      <c r="AC58" t="str">
        <f>""</f>
        <v/>
      </c>
      <c r="AD58" t="str">
        <f>""</f>
        <v/>
      </c>
      <c r="AE58" t="str">
        <f>""</f>
        <v/>
      </c>
      <c r="AF58" t="str">
        <f>""</f>
        <v/>
      </c>
      <c r="AG58" t="str">
        <f>""</f>
        <v/>
      </c>
      <c r="AH58" t="str">
        <f>""</f>
        <v/>
      </c>
      <c r="AI58" t="str">
        <f>""</f>
        <v/>
      </c>
      <c r="AJ58" t="str">
        <f>""</f>
        <v/>
      </c>
      <c r="AK58" t="str">
        <f>""</f>
        <v/>
      </c>
      <c r="AL58" t="str">
        <f>""</f>
        <v/>
      </c>
      <c r="AM58" t="str">
        <f>""</f>
        <v/>
      </c>
      <c r="AN58" t="str">
        <f>""</f>
        <v/>
      </c>
      <c r="AO58" t="str">
        <f>""</f>
        <v/>
      </c>
      <c r="AP58" t="str">
        <f>""</f>
        <v/>
      </c>
      <c r="AQ58" t="str">
        <f>""</f>
        <v/>
      </c>
      <c r="AR58" t="str">
        <f>""</f>
        <v/>
      </c>
      <c r="AS58" t="str">
        <f>""</f>
        <v/>
      </c>
      <c r="AT58" t="str">
        <f>""</f>
        <v/>
      </c>
      <c r="AU58" t="str">
        <f>""</f>
        <v/>
      </c>
      <c r="AV58" t="str">
        <f>""</f>
        <v/>
      </c>
      <c r="AW58" t="str">
        <f>""</f>
        <v/>
      </c>
      <c r="AX58" t="str">
        <f>""</f>
        <v/>
      </c>
      <c r="AY58" t="str">
        <f>""</f>
        <v/>
      </c>
    </row>
    <row r="59" spans="1:51">
      <c r="A59" s="1">
        <v>131629</v>
      </c>
      <c r="B59" t="s">
        <v>169</v>
      </c>
      <c r="C59" t="s">
        <v>1506</v>
      </c>
      <c r="D59" t="s">
        <v>1020</v>
      </c>
      <c r="E59" s="2">
        <v>39779</v>
      </c>
      <c r="F59" s="1">
        <v>109304</v>
      </c>
      <c r="G59" t="s">
        <v>2294</v>
      </c>
      <c r="H59" t="s">
        <v>2696</v>
      </c>
      <c r="I59" t="s">
        <v>10</v>
      </c>
      <c r="J59" s="2">
        <v>39834</v>
      </c>
      <c r="K59" s="1">
        <v>105836</v>
      </c>
      <c r="L59" t="s">
        <v>1816</v>
      </c>
      <c r="M59" t="s">
        <v>1209</v>
      </c>
      <c r="N59" t="s">
        <v>10</v>
      </c>
      <c r="O59" s="2">
        <v>39882</v>
      </c>
      <c r="P59" s="1">
        <v>100196</v>
      </c>
      <c r="Q59" t="s">
        <v>1237</v>
      </c>
      <c r="R59" t="s">
        <v>2962</v>
      </c>
      <c r="S59" t="s">
        <v>10</v>
      </c>
      <c r="T59" s="2">
        <v>39897</v>
      </c>
      <c r="V59" t="str">
        <f>""</f>
        <v/>
      </c>
      <c r="W59" t="str">
        <f>""</f>
        <v/>
      </c>
      <c r="X59" t="str">
        <f>""</f>
        <v/>
      </c>
      <c r="Y59" t="str">
        <f>""</f>
        <v/>
      </c>
      <c r="Z59" t="str">
        <f>""</f>
        <v/>
      </c>
      <c r="AA59" t="str">
        <f>""</f>
        <v/>
      </c>
      <c r="AB59" t="str">
        <f>""</f>
        <v/>
      </c>
      <c r="AC59" t="str">
        <f>""</f>
        <v/>
      </c>
      <c r="AD59" t="str">
        <f>""</f>
        <v/>
      </c>
      <c r="AE59" t="str">
        <f>""</f>
        <v/>
      </c>
      <c r="AF59" t="str">
        <f>""</f>
        <v/>
      </c>
      <c r="AG59" t="str">
        <f>""</f>
        <v/>
      </c>
      <c r="AH59" t="str">
        <f>""</f>
        <v/>
      </c>
      <c r="AI59" t="str">
        <f>""</f>
        <v/>
      </c>
      <c r="AJ59" t="str">
        <f>""</f>
        <v/>
      </c>
      <c r="AK59" t="str">
        <f>""</f>
        <v/>
      </c>
      <c r="AL59" t="str">
        <f>""</f>
        <v/>
      </c>
      <c r="AM59" t="str">
        <f>""</f>
        <v/>
      </c>
      <c r="AN59" t="str">
        <f>""</f>
        <v/>
      </c>
      <c r="AO59" t="str">
        <f>""</f>
        <v/>
      </c>
      <c r="AP59" t="str">
        <f>""</f>
        <v/>
      </c>
      <c r="AQ59" t="str">
        <f>""</f>
        <v/>
      </c>
      <c r="AR59" t="str">
        <f>""</f>
        <v/>
      </c>
      <c r="AS59" t="str">
        <f>""</f>
        <v/>
      </c>
      <c r="AT59" t="str">
        <f>""</f>
        <v/>
      </c>
      <c r="AU59" t="str">
        <f>""</f>
        <v/>
      </c>
      <c r="AV59" t="str">
        <f>""</f>
        <v/>
      </c>
      <c r="AW59" t="str">
        <f>""</f>
        <v/>
      </c>
      <c r="AX59" t="str">
        <f>""</f>
        <v/>
      </c>
      <c r="AY59" t="str">
        <f>""</f>
        <v/>
      </c>
    </row>
    <row r="60" spans="1:51">
      <c r="A60" s="1">
        <v>118793</v>
      </c>
      <c r="B60" t="s">
        <v>525</v>
      </c>
      <c r="C60" t="s">
        <v>3280</v>
      </c>
      <c r="D60" t="s">
        <v>10</v>
      </c>
      <c r="E60" s="2">
        <v>39785</v>
      </c>
      <c r="F60" s="1">
        <v>114599</v>
      </c>
      <c r="G60" t="s">
        <v>2776</v>
      </c>
      <c r="H60" t="s">
        <v>2971</v>
      </c>
      <c r="I60" t="s">
        <v>10</v>
      </c>
      <c r="J60" s="2">
        <v>39834</v>
      </c>
      <c r="K60" s="1">
        <v>120583</v>
      </c>
      <c r="L60" t="s">
        <v>1819</v>
      </c>
      <c r="M60" t="s">
        <v>2198</v>
      </c>
      <c r="N60" t="s">
        <v>7</v>
      </c>
      <c r="O60" s="2">
        <v>39888</v>
      </c>
      <c r="P60" s="1">
        <v>124455</v>
      </c>
      <c r="Q60" t="s">
        <v>1833</v>
      </c>
      <c r="R60" t="s">
        <v>1730</v>
      </c>
      <c r="S60" t="s">
        <v>10</v>
      </c>
      <c r="T60" s="2">
        <v>39897</v>
      </c>
      <c r="V60" t="str">
        <f>""</f>
        <v/>
      </c>
      <c r="W60" t="str">
        <f>""</f>
        <v/>
      </c>
      <c r="X60" t="str">
        <f>""</f>
        <v/>
      </c>
      <c r="Y60" t="str">
        <f>""</f>
        <v/>
      </c>
      <c r="Z60" t="str">
        <f>""</f>
        <v/>
      </c>
      <c r="AA60" t="str">
        <f>""</f>
        <v/>
      </c>
      <c r="AB60" t="str">
        <f>""</f>
        <v/>
      </c>
      <c r="AC60" t="str">
        <f>""</f>
        <v/>
      </c>
      <c r="AD60" t="str">
        <f>""</f>
        <v/>
      </c>
      <c r="AE60" t="str">
        <f>""</f>
        <v/>
      </c>
      <c r="AF60" t="str">
        <f>""</f>
        <v/>
      </c>
      <c r="AG60" t="str">
        <f>""</f>
        <v/>
      </c>
      <c r="AH60" t="str">
        <f>""</f>
        <v/>
      </c>
      <c r="AI60" t="str">
        <f>""</f>
        <v/>
      </c>
      <c r="AJ60" t="str">
        <f>""</f>
        <v/>
      </c>
      <c r="AK60" t="str">
        <f>""</f>
        <v/>
      </c>
      <c r="AL60" t="str">
        <f>""</f>
        <v/>
      </c>
      <c r="AM60" t="str">
        <f>""</f>
        <v/>
      </c>
      <c r="AN60" t="str">
        <f>""</f>
        <v/>
      </c>
      <c r="AO60" t="str">
        <f>""</f>
        <v/>
      </c>
      <c r="AP60" t="str">
        <f>""</f>
        <v/>
      </c>
      <c r="AQ60" t="str">
        <f>""</f>
        <v/>
      </c>
      <c r="AR60" t="str">
        <f>""</f>
        <v/>
      </c>
      <c r="AS60" t="str">
        <f>""</f>
        <v/>
      </c>
      <c r="AT60" t="str">
        <f>""</f>
        <v/>
      </c>
      <c r="AU60" t="str">
        <f>""</f>
        <v/>
      </c>
      <c r="AV60" t="str">
        <f>""</f>
        <v/>
      </c>
      <c r="AW60" t="str">
        <f>""</f>
        <v/>
      </c>
      <c r="AX60" t="str">
        <f>""</f>
        <v/>
      </c>
      <c r="AY60" t="str">
        <f>""</f>
        <v/>
      </c>
    </row>
    <row r="61" spans="1:51">
      <c r="A61" s="1">
        <v>132268</v>
      </c>
      <c r="B61" t="s">
        <v>3026</v>
      </c>
      <c r="C61" t="s">
        <v>134</v>
      </c>
      <c r="D61" t="s">
        <v>10</v>
      </c>
      <c r="E61" s="2">
        <v>39785</v>
      </c>
      <c r="F61" s="1">
        <v>125023</v>
      </c>
      <c r="G61" t="s">
        <v>2295</v>
      </c>
      <c r="H61" t="s">
        <v>134</v>
      </c>
      <c r="I61" t="s">
        <v>7</v>
      </c>
      <c r="J61" s="2">
        <v>39835</v>
      </c>
      <c r="K61" s="1">
        <v>103270</v>
      </c>
      <c r="L61" t="s">
        <v>1822</v>
      </c>
      <c r="M61" t="s">
        <v>2894</v>
      </c>
      <c r="N61" t="s">
        <v>7</v>
      </c>
      <c r="O61" s="2">
        <v>39890</v>
      </c>
      <c r="P61" s="1">
        <v>132752</v>
      </c>
      <c r="Q61" t="s">
        <v>1836</v>
      </c>
      <c r="R61" t="s">
        <v>1383</v>
      </c>
      <c r="S61" t="s">
        <v>7</v>
      </c>
      <c r="T61" s="2">
        <v>39902</v>
      </c>
      <c r="V61" t="str">
        <f>""</f>
        <v/>
      </c>
      <c r="W61" t="str">
        <f>""</f>
        <v/>
      </c>
      <c r="X61" t="str">
        <f>""</f>
        <v/>
      </c>
      <c r="Y61" t="str">
        <f>""</f>
        <v/>
      </c>
      <c r="Z61" t="str">
        <f>""</f>
        <v/>
      </c>
      <c r="AA61" t="str">
        <f>""</f>
        <v/>
      </c>
      <c r="AB61" t="str">
        <f>""</f>
        <v/>
      </c>
      <c r="AC61" t="str">
        <f>""</f>
        <v/>
      </c>
      <c r="AD61" t="str">
        <f>""</f>
        <v/>
      </c>
      <c r="AE61" t="str">
        <f>""</f>
        <v/>
      </c>
      <c r="AF61" t="str">
        <f>""</f>
        <v/>
      </c>
      <c r="AG61" t="str">
        <f>""</f>
        <v/>
      </c>
      <c r="AH61" t="str">
        <f>""</f>
        <v/>
      </c>
      <c r="AI61" t="str">
        <f>""</f>
        <v/>
      </c>
      <c r="AJ61" t="str">
        <f>""</f>
        <v/>
      </c>
      <c r="AK61" t="str">
        <f>""</f>
        <v/>
      </c>
      <c r="AL61" t="str">
        <f>""</f>
        <v/>
      </c>
      <c r="AM61" t="str">
        <f>""</f>
        <v/>
      </c>
      <c r="AN61" t="str">
        <f>""</f>
        <v/>
      </c>
      <c r="AO61" t="str">
        <f>""</f>
        <v/>
      </c>
      <c r="AP61" t="str">
        <f>""</f>
        <v/>
      </c>
      <c r="AQ61" t="str">
        <f>""</f>
        <v/>
      </c>
      <c r="AR61" t="str">
        <f>""</f>
        <v/>
      </c>
      <c r="AS61" t="str">
        <f>""</f>
        <v/>
      </c>
      <c r="AT61" t="str">
        <f>""</f>
        <v/>
      </c>
      <c r="AU61" t="str">
        <f>""</f>
        <v/>
      </c>
      <c r="AV61" t="str">
        <f>""</f>
        <v/>
      </c>
      <c r="AW61" t="str">
        <f>""</f>
        <v/>
      </c>
      <c r="AX61" t="str">
        <f>""</f>
        <v/>
      </c>
      <c r="AY61" t="str">
        <f>""</f>
        <v/>
      </c>
    </row>
    <row r="62" spans="1:51">
      <c r="A62" s="1">
        <v>107428</v>
      </c>
      <c r="B62" t="s">
        <v>2276</v>
      </c>
      <c r="C62" t="s">
        <v>2847</v>
      </c>
      <c r="D62" t="s">
        <v>10</v>
      </c>
      <c r="E62" s="2">
        <v>39791</v>
      </c>
      <c r="F62" s="1">
        <v>105728</v>
      </c>
      <c r="G62" t="s">
        <v>1207</v>
      </c>
      <c r="H62" t="s">
        <v>2455</v>
      </c>
      <c r="I62" t="s">
        <v>10</v>
      </c>
      <c r="J62" s="2">
        <v>39839</v>
      </c>
      <c r="K62" s="1">
        <v>103513</v>
      </c>
      <c r="L62" t="s">
        <v>1823</v>
      </c>
      <c r="M62" t="s">
        <v>2894</v>
      </c>
      <c r="N62" t="s">
        <v>10</v>
      </c>
      <c r="O62" s="2">
        <v>39890</v>
      </c>
      <c r="P62" s="1">
        <v>108482</v>
      </c>
      <c r="Q62" t="s">
        <v>1837</v>
      </c>
      <c r="R62" t="s">
        <v>2628</v>
      </c>
      <c r="S62" t="s">
        <v>7</v>
      </c>
      <c r="T62" s="2">
        <v>39903</v>
      </c>
      <c r="V62" t="str">
        <f>""</f>
        <v/>
      </c>
      <c r="W62" t="str">
        <f>""</f>
        <v/>
      </c>
      <c r="X62" t="str">
        <f>""</f>
        <v/>
      </c>
      <c r="Y62" t="str">
        <f>""</f>
        <v/>
      </c>
      <c r="Z62" t="str">
        <f>""</f>
        <v/>
      </c>
      <c r="AA62" t="str">
        <f>""</f>
        <v/>
      </c>
      <c r="AB62" t="str">
        <f>""</f>
        <v/>
      </c>
      <c r="AC62" t="str">
        <f>""</f>
        <v/>
      </c>
      <c r="AD62" t="str">
        <f>""</f>
        <v/>
      </c>
      <c r="AE62" t="str">
        <f>""</f>
        <v/>
      </c>
      <c r="AF62" t="str">
        <f>""</f>
        <v/>
      </c>
      <c r="AG62" t="str">
        <f>""</f>
        <v/>
      </c>
      <c r="AH62" t="str">
        <f>""</f>
        <v/>
      </c>
      <c r="AI62" t="str">
        <f>""</f>
        <v/>
      </c>
      <c r="AJ62" t="str">
        <f>""</f>
        <v/>
      </c>
      <c r="AK62" t="str">
        <f>""</f>
        <v/>
      </c>
      <c r="AL62" t="str">
        <f>""</f>
        <v/>
      </c>
      <c r="AM62" t="str">
        <f>""</f>
        <v/>
      </c>
      <c r="AN62" t="str">
        <f>""</f>
        <v/>
      </c>
      <c r="AO62" t="str">
        <f>""</f>
        <v/>
      </c>
      <c r="AP62" t="str">
        <f>""</f>
        <v/>
      </c>
      <c r="AQ62" t="str">
        <f>""</f>
        <v/>
      </c>
      <c r="AR62" t="str">
        <f>""</f>
        <v/>
      </c>
      <c r="AS62" t="str">
        <f>""</f>
        <v/>
      </c>
      <c r="AT62" t="str">
        <f>""</f>
        <v/>
      </c>
      <c r="AU62" t="str">
        <f>""</f>
        <v/>
      </c>
      <c r="AV62" t="str">
        <f>""</f>
        <v/>
      </c>
      <c r="AW62" t="str">
        <f>""</f>
        <v/>
      </c>
      <c r="AX62" t="str">
        <f>""</f>
        <v/>
      </c>
      <c r="AY62" t="str">
        <f>""</f>
        <v/>
      </c>
    </row>
    <row r="63" spans="1:51">
      <c r="A63" s="1">
        <v>113539</v>
      </c>
      <c r="B63" t="s">
        <v>2282</v>
      </c>
      <c r="C63" t="s">
        <v>2163</v>
      </c>
      <c r="D63" t="s">
        <v>10</v>
      </c>
      <c r="E63" s="2">
        <v>39791</v>
      </c>
      <c r="F63" s="1">
        <v>122304</v>
      </c>
      <c r="G63" t="s">
        <v>3030</v>
      </c>
      <c r="H63" t="s">
        <v>1216</v>
      </c>
      <c r="I63" t="s">
        <v>7</v>
      </c>
      <c r="J63" s="2">
        <v>39840</v>
      </c>
      <c r="K63" s="1">
        <v>100970</v>
      </c>
      <c r="L63" t="s">
        <v>1824</v>
      </c>
      <c r="M63" t="s">
        <v>1591</v>
      </c>
      <c r="N63" t="s">
        <v>10</v>
      </c>
      <c r="O63" s="2">
        <v>39890</v>
      </c>
      <c r="P63" s="1">
        <v>112393</v>
      </c>
      <c r="Q63" t="s">
        <v>1838</v>
      </c>
      <c r="R63" t="s">
        <v>3243</v>
      </c>
      <c r="S63" t="s">
        <v>10</v>
      </c>
      <c r="T63" s="2">
        <v>39904</v>
      </c>
      <c r="V63" t="str">
        <f>""</f>
        <v/>
      </c>
      <c r="W63" t="str">
        <f>""</f>
        <v/>
      </c>
      <c r="X63" t="str">
        <f>""</f>
        <v/>
      </c>
      <c r="Y63" t="str">
        <f>""</f>
        <v/>
      </c>
      <c r="Z63" t="str">
        <f>""</f>
        <v/>
      </c>
      <c r="AA63" t="str">
        <f>""</f>
        <v/>
      </c>
      <c r="AB63" t="str">
        <f>""</f>
        <v/>
      </c>
      <c r="AC63" t="str">
        <f>""</f>
        <v/>
      </c>
      <c r="AD63" t="str">
        <f>""</f>
        <v/>
      </c>
      <c r="AE63" t="str">
        <f>""</f>
        <v/>
      </c>
      <c r="AF63" t="str">
        <f>""</f>
        <v/>
      </c>
      <c r="AG63" t="str">
        <f>""</f>
        <v/>
      </c>
      <c r="AH63" t="str">
        <f>""</f>
        <v/>
      </c>
      <c r="AI63" t="str">
        <f>""</f>
        <v/>
      </c>
      <c r="AJ63" t="str">
        <f>""</f>
        <v/>
      </c>
      <c r="AK63" t="str">
        <f>""</f>
        <v/>
      </c>
      <c r="AL63" t="str">
        <f>""</f>
        <v/>
      </c>
      <c r="AM63" t="str">
        <f>""</f>
        <v/>
      </c>
      <c r="AN63" t="str">
        <f>""</f>
        <v/>
      </c>
      <c r="AO63" t="str">
        <f>""</f>
        <v/>
      </c>
      <c r="AP63" t="str">
        <f>""</f>
        <v/>
      </c>
      <c r="AQ63" t="str">
        <f>""</f>
        <v/>
      </c>
      <c r="AR63" t="str">
        <f>""</f>
        <v/>
      </c>
      <c r="AS63" t="str">
        <f>""</f>
        <v/>
      </c>
      <c r="AT63" t="str">
        <f>""</f>
        <v/>
      </c>
      <c r="AU63" t="str">
        <f>""</f>
        <v/>
      </c>
      <c r="AV63" t="str">
        <f>""</f>
        <v/>
      </c>
      <c r="AW63" t="str">
        <f>""</f>
        <v/>
      </c>
      <c r="AX63" t="str">
        <f>""</f>
        <v/>
      </c>
      <c r="AY63" t="str">
        <f>""</f>
        <v/>
      </c>
    </row>
    <row r="64" spans="1:51">
      <c r="A64" s="1">
        <v>118299</v>
      </c>
      <c r="B64" t="s">
        <v>2280</v>
      </c>
      <c r="C64" t="s">
        <v>3280</v>
      </c>
      <c r="D64" t="s">
        <v>7</v>
      </c>
      <c r="E64" s="2">
        <v>39792</v>
      </c>
      <c r="F64" s="1">
        <v>113098</v>
      </c>
      <c r="G64" t="s">
        <v>1118</v>
      </c>
      <c r="H64" t="s">
        <v>2163</v>
      </c>
      <c r="I64" t="s">
        <v>7</v>
      </c>
      <c r="J64" s="2">
        <v>39841</v>
      </c>
      <c r="K64" s="1">
        <v>106209</v>
      </c>
      <c r="L64" t="s">
        <v>1828</v>
      </c>
      <c r="M64" t="s">
        <v>2152</v>
      </c>
      <c r="N64" t="s">
        <v>7</v>
      </c>
      <c r="O64" s="2">
        <v>39896</v>
      </c>
      <c r="P64" s="1">
        <v>103957</v>
      </c>
      <c r="Q64" t="s">
        <v>1839</v>
      </c>
      <c r="R64" t="s">
        <v>2533</v>
      </c>
      <c r="S64" t="s">
        <v>7</v>
      </c>
      <c r="T64" s="2">
        <v>39931</v>
      </c>
      <c r="V64" t="str">
        <f>""</f>
        <v/>
      </c>
      <c r="W64" t="str">
        <f>""</f>
        <v/>
      </c>
      <c r="X64" t="str">
        <f>""</f>
        <v/>
      </c>
      <c r="Y64" t="str">
        <f>""</f>
        <v/>
      </c>
      <c r="Z64" t="str">
        <f>""</f>
        <v/>
      </c>
      <c r="AA64" t="str">
        <f>""</f>
        <v/>
      </c>
      <c r="AB64" t="str">
        <f>""</f>
        <v/>
      </c>
      <c r="AC64" t="str">
        <f>""</f>
        <v/>
      </c>
      <c r="AD64" t="str">
        <f>""</f>
        <v/>
      </c>
      <c r="AE64" t="str">
        <f>""</f>
        <v/>
      </c>
      <c r="AF64" t="str">
        <f>""</f>
        <v/>
      </c>
      <c r="AG64" t="str">
        <f>""</f>
        <v/>
      </c>
      <c r="AH64" t="str">
        <f>""</f>
        <v/>
      </c>
      <c r="AI64" t="str">
        <f>""</f>
        <v/>
      </c>
      <c r="AJ64" t="str">
        <f>""</f>
        <v/>
      </c>
      <c r="AK64" t="str">
        <f>""</f>
        <v/>
      </c>
      <c r="AL64" t="str">
        <f>""</f>
        <v/>
      </c>
      <c r="AM64" t="str">
        <f>""</f>
        <v/>
      </c>
      <c r="AN64" t="str">
        <f>""</f>
        <v/>
      </c>
      <c r="AO64" t="str">
        <f>""</f>
        <v/>
      </c>
      <c r="AP64" t="str">
        <f>""</f>
        <v/>
      </c>
      <c r="AQ64" t="str">
        <f>""</f>
        <v/>
      </c>
      <c r="AR64" t="str">
        <f>""</f>
        <v/>
      </c>
      <c r="AS64" t="str">
        <f>""</f>
        <v/>
      </c>
      <c r="AT64" t="str">
        <f>""</f>
        <v/>
      </c>
      <c r="AU64" t="str">
        <f>""</f>
        <v/>
      </c>
      <c r="AV64" t="str">
        <f>""</f>
        <v/>
      </c>
      <c r="AW64" t="str">
        <f>""</f>
        <v/>
      </c>
      <c r="AX64" t="str">
        <f>""</f>
        <v/>
      </c>
      <c r="AY64" t="str">
        <f>""</f>
        <v/>
      </c>
    </row>
    <row r="65" spans="1:51">
      <c r="A65" s="1">
        <v>133963</v>
      </c>
      <c r="B65" t="s">
        <v>2283</v>
      </c>
      <c r="C65" t="s">
        <v>2367</v>
      </c>
      <c r="D65" t="s">
        <v>7</v>
      </c>
      <c r="E65" s="2">
        <v>39792</v>
      </c>
      <c r="F65" s="1">
        <v>125508</v>
      </c>
      <c r="G65" t="s">
        <v>1800</v>
      </c>
      <c r="H65" t="s">
        <v>2216</v>
      </c>
      <c r="I65" t="s">
        <v>7</v>
      </c>
      <c r="J65" s="2">
        <v>39842</v>
      </c>
      <c r="K65" s="1">
        <v>104571</v>
      </c>
      <c r="L65" t="s">
        <v>1829</v>
      </c>
      <c r="M65" t="s">
        <v>2442</v>
      </c>
      <c r="N65" t="s">
        <v>7</v>
      </c>
      <c r="O65" s="2">
        <v>39896</v>
      </c>
      <c r="P65" s="1">
        <v>119620</v>
      </c>
      <c r="Q65" t="s">
        <v>1840</v>
      </c>
      <c r="R65" t="s">
        <v>2807</v>
      </c>
      <c r="S65" t="s">
        <v>7</v>
      </c>
      <c r="T65" s="2">
        <v>39932</v>
      </c>
      <c r="V65" t="str">
        <f>""</f>
        <v/>
      </c>
      <c r="W65" t="str">
        <f>""</f>
        <v/>
      </c>
      <c r="X65" t="str">
        <f>""</f>
        <v/>
      </c>
      <c r="Y65" t="str">
        <f>""</f>
        <v/>
      </c>
      <c r="Z65" t="str">
        <f>""</f>
        <v/>
      </c>
      <c r="AA65" t="str">
        <f>""</f>
        <v/>
      </c>
      <c r="AB65" t="str">
        <f>""</f>
        <v/>
      </c>
      <c r="AC65" t="str">
        <f>""</f>
        <v/>
      </c>
      <c r="AD65" t="str">
        <f>""</f>
        <v/>
      </c>
      <c r="AE65" t="str">
        <f>""</f>
        <v/>
      </c>
      <c r="AF65" t="str">
        <f>""</f>
        <v/>
      </c>
      <c r="AG65" t="str">
        <f>""</f>
        <v/>
      </c>
      <c r="AH65" t="str">
        <f>""</f>
        <v/>
      </c>
      <c r="AI65" t="str">
        <f>""</f>
        <v/>
      </c>
      <c r="AJ65" t="str">
        <f>""</f>
        <v/>
      </c>
      <c r="AK65" t="str">
        <f>""</f>
        <v/>
      </c>
      <c r="AL65" t="str">
        <f>""</f>
        <v/>
      </c>
      <c r="AM65" t="str">
        <f>""</f>
        <v/>
      </c>
      <c r="AN65" t="str">
        <f>""</f>
        <v/>
      </c>
      <c r="AO65" t="str">
        <f>""</f>
        <v/>
      </c>
      <c r="AP65" t="str">
        <f>""</f>
        <v/>
      </c>
      <c r="AQ65" t="str">
        <f>""</f>
        <v/>
      </c>
      <c r="AR65" t="str">
        <f>""</f>
        <v/>
      </c>
      <c r="AS65" t="str">
        <f>""</f>
        <v/>
      </c>
      <c r="AT65" t="str">
        <f>""</f>
        <v/>
      </c>
      <c r="AU65" t="str">
        <f>""</f>
        <v/>
      </c>
      <c r="AV65" t="str">
        <f>""</f>
        <v/>
      </c>
      <c r="AW65" t="str">
        <f>""</f>
        <v/>
      </c>
      <c r="AX65" t="str">
        <f>""</f>
        <v/>
      </c>
      <c r="AY65" t="str">
        <f>""</f>
        <v/>
      </c>
    </row>
    <row r="66" spans="1:51">
      <c r="A66" s="1">
        <v>113636</v>
      </c>
      <c r="B66" t="s">
        <v>2284</v>
      </c>
      <c r="C66" t="s">
        <v>2163</v>
      </c>
      <c r="D66" t="s">
        <v>13</v>
      </c>
      <c r="E66" s="2">
        <v>39793</v>
      </c>
      <c r="F66" s="1">
        <v>106269</v>
      </c>
      <c r="G66" t="s">
        <v>2344</v>
      </c>
      <c r="H66" t="s">
        <v>2152</v>
      </c>
      <c r="I66" t="s">
        <v>10</v>
      </c>
      <c r="J66" s="2">
        <v>39848</v>
      </c>
      <c r="K66" s="1">
        <v>116883</v>
      </c>
      <c r="L66" t="s">
        <v>1830</v>
      </c>
      <c r="M66" t="s">
        <v>1056</v>
      </c>
      <c r="N66" t="s">
        <v>7</v>
      </c>
      <c r="O66" s="2">
        <v>39896</v>
      </c>
      <c r="P66" s="1">
        <v>118795</v>
      </c>
      <c r="Q66" t="s">
        <v>1841</v>
      </c>
      <c r="R66" t="s">
        <v>3280</v>
      </c>
      <c r="S66" t="s">
        <v>10</v>
      </c>
      <c r="T66" s="2">
        <v>39932</v>
      </c>
      <c r="V66" t="str">
        <f>""</f>
        <v/>
      </c>
      <c r="W66" t="str">
        <f>""</f>
        <v/>
      </c>
      <c r="X66" t="str">
        <f>""</f>
        <v/>
      </c>
      <c r="Y66" t="str">
        <f>""</f>
        <v/>
      </c>
      <c r="Z66" t="str">
        <f>""</f>
        <v/>
      </c>
      <c r="AA66" t="str">
        <f>""</f>
        <v/>
      </c>
      <c r="AB66" t="str">
        <f>""</f>
        <v/>
      </c>
      <c r="AC66" t="str">
        <f>""</f>
        <v/>
      </c>
      <c r="AD66" t="str">
        <f>""</f>
        <v/>
      </c>
      <c r="AE66" t="str">
        <f>""</f>
        <v/>
      </c>
      <c r="AF66" t="str">
        <f>""</f>
        <v/>
      </c>
      <c r="AG66" t="str">
        <f>""</f>
        <v/>
      </c>
      <c r="AH66" t="str">
        <f>""</f>
        <v/>
      </c>
      <c r="AI66" t="str">
        <f>""</f>
        <v/>
      </c>
      <c r="AJ66" t="str">
        <f>""</f>
        <v/>
      </c>
      <c r="AK66" t="str">
        <f>""</f>
        <v/>
      </c>
      <c r="AL66" t="str">
        <f>""</f>
        <v/>
      </c>
      <c r="AM66" t="str">
        <f>""</f>
        <v/>
      </c>
      <c r="AN66" t="str">
        <f>""</f>
        <v/>
      </c>
      <c r="AO66" t="str">
        <f>""</f>
        <v/>
      </c>
      <c r="AP66" t="str">
        <f>""</f>
        <v/>
      </c>
      <c r="AQ66" t="str">
        <f>""</f>
        <v/>
      </c>
      <c r="AR66" t="str">
        <f>""</f>
        <v/>
      </c>
      <c r="AS66" t="str">
        <f>""</f>
        <v/>
      </c>
      <c r="AT66" t="str">
        <f>""</f>
        <v/>
      </c>
      <c r="AU66" t="str">
        <f>""</f>
        <v/>
      </c>
      <c r="AV66" t="str">
        <f>""</f>
        <v/>
      </c>
      <c r="AW66" t="str">
        <f>""</f>
        <v/>
      </c>
      <c r="AX66" t="str">
        <f>""</f>
        <v/>
      </c>
      <c r="AY66" t="str">
        <f>""</f>
        <v/>
      </c>
    </row>
    <row r="67" spans="1:51">
      <c r="A67" s="1">
        <v>135045</v>
      </c>
      <c r="B67" t="s">
        <v>2285</v>
      </c>
      <c r="C67" t="s">
        <v>1057</v>
      </c>
      <c r="D67" t="s">
        <v>7</v>
      </c>
      <c r="E67" s="2">
        <v>39825</v>
      </c>
      <c r="F67" s="1">
        <v>122363</v>
      </c>
      <c r="G67" t="s">
        <v>1801</v>
      </c>
      <c r="H67" t="s">
        <v>1216</v>
      </c>
      <c r="I67" t="s">
        <v>10</v>
      </c>
      <c r="J67" s="2">
        <v>39848</v>
      </c>
      <c r="K67" s="1">
        <v>105469</v>
      </c>
      <c r="L67" t="s">
        <v>1831</v>
      </c>
      <c r="M67" t="s">
        <v>704</v>
      </c>
      <c r="N67" t="s">
        <v>7</v>
      </c>
      <c r="O67" s="2">
        <v>39896</v>
      </c>
      <c r="P67" s="1">
        <v>120276</v>
      </c>
      <c r="Q67" t="s">
        <v>1842</v>
      </c>
      <c r="R67" t="s">
        <v>2193</v>
      </c>
      <c r="S67" t="s">
        <v>10</v>
      </c>
      <c r="T67" s="2">
        <v>39932</v>
      </c>
      <c r="V67" t="str">
        <f>""</f>
        <v/>
      </c>
      <c r="W67" t="str">
        <f>""</f>
        <v/>
      </c>
      <c r="X67" t="str">
        <f>""</f>
        <v/>
      </c>
      <c r="Y67" t="str">
        <f>""</f>
        <v/>
      </c>
      <c r="Z67" t="str">
        <f>""</f>
        <v/>
      </c>
      <c r="AA67" t="str">
        <f>""</f>
        <v/>
      </c>
      <c r="AB67" t="str">
        <f>""</f>
        <v/>
      </c>
      <c r="AC67" t="str">
        <f>""</f>
        <v/>
      </c>
      <c r="AD67" t="str">
        <f>""</f>
        <v/>
      </c>
      <c r="AE67" t="str">
        <f>""</f>
        <v/>
      </c>
      <c r="AF67" t="str">
        <f>""</f>
        <v/>
      </c>
      <c r="AG67" t="str">
        <f>""</f>
        <v/>
      </c>
      <c r="AH67" t="str">
        <f>""</f>
        <v/>
      </c>
      <c r="AI67" t="str">
        <f>""</f>
        <v/>
      </c>
      <c r="AJ67" t="str">
        <f>""</f>
        <v/>
      </c>
      <c r="AK67" t="str">
        <f>""</f>
        <v/>
      </c>
      <c r="AL67" t="str">
        <f>""</f>
        <v/>
      </c>
      <c r="AM67" t="str">
        <f>""</f>
        <v/>
      </c>
      <c r="AN67" t="str">
        <f>""</f>
        <v/>
      </c>
      <c r="AO67" t="str">
        <f>""</f>
        <v/>
      </c>
      <c r="AP67" t="str">
        <f>""</f>
        <v/>
      </c>
      <c r="AQ67" t="str">
        <f>""</f>
        <v/>
      </c>
      <c r="AR67" t="str">
        <f>""</f>
        <v/>
      </c>
      <c r="AS67" t="str">
        <f>""</f>
        <v/>
      </c>
      <c r="AT67" t="str">
        <f>""</f>
        <v/>
      </c>
      <c r="AU67" t="str">
        <f>""</f>
        <v/>
      </c>
      <c r="AV67" t="str">
        <f>""</f>
        <v/>
      </c>
      <c r="AW67" t="str">
        <f>""</f>
        <v/>
      </c>
      <c r="AX67" t="str">
        <f>""</f>
        <v/>
      </c>
      <c r="AY67" t="str">
        <f>""</f>
        <v/>
      </c>
    </row>
    <row r="68" spans="1:51">
      <c r="A68" s="1">
        <v>123031</v>
      </c>
      <c r="B68" t="s">
        <v>680</v>
      </c>
      <c r="C68" t="s">
        <v>1383</v>
      </c>
      <c r="D68" t="s">
        <v>7</v>
      </c>
      <c r="E68" s="2">
        <v>39826</v>
      </c>
      <c r="F68" s="1">
        <v>100811</v>
      </c>
      <c r="G68" t="s">
        <v>1802</v>
      </c>
      <c r="H68" t="s">
        <v>1948</v>
      </c>
      <c r="I68" t="s">
        <v>7</v>
      </c>
      <c r="J68" s="2">
        <v>39848</v>
      </c>
      <c r="K68" s="1">
        <v>103373</v>
      </c>
      <c r="L68" t="s">
        <v>1832</v>
      </c>
      <c r="M68" t="s">
        <v>2894</v>
      </c>
      <c r="N68" t="s">
        <v>7</v>
      </c>
      <c r="O68" s="2">
        <v>39896</v>
      </c>
      <c r="P68" s="1">
        <v>134516</v>
      </c>
      <c r="Q68" t="s">
        <v>1337</v>
      </c>
      <c r="R68" t="s">
        <v>1066</v>
      </c>
      <c r="S68" t="s">
        <v>7</v>
      </c>
      <c r="T68" s="2">
        <v>39938</v>
      </c>
      <c r="V68" t="str">
        <f>""</f>
        <v/>
      </c>
      <c r="W68" t="str">
        <f>""</f>
        <v/>
      </c>
      <c r="X68" t="str">
        <f>""</f>
        <v/>
      </c>
      <c r="Y68" t="str">
        <f>""</f>
        <v/>
      </c>
      <c r="Z68" t="str">
        <f>""</f>
        <v/>
      </c>
      <c r="AA68" t="str">
        <f>""</f>
        <v/>
      </c>
      <c r="AB68" t="str">
        <f>""</f>
        <v/>
      </c>
      <c r="AC68" t="str">
        <f>""</f>
        <v/>
      </c>
      <c r="AD68" t="str">
        <f>""</f>
        <v/>
      </c>
      <c r="AE68" t="str">
        <f>""</f>
        <v/>
      </c>
      <c r="AF68" t="str">
        <f>""</f>
        <v/>
      </c>
      <c r="AG68" t="str">
        <f>""</f>
        <v/>
      </c>
      <c r="AH68" t="str">
        <f>""</f>
        <v/>
      </c>
      <c r="AI68" t="str">
        <f>""</f>
        <v/>
      </c>
      <c r="AJ68" t="str">
        <f>""</f>
        <v/>
      </c>
      <c r="AK68" t="str">
        <f>""</f>
        <v/>
      </c>
      <c r="AL68" t="str">
        <f>""</f>
        <v/>
      </c>
      <c r="AM68" t="str">
        <f>""</f>
        <v/>
      </c>
      <c r="AN68" t="str">
        <f>""</f>
        <v/>
      </c>
      <c r="AO68" t="str">
        <f>""</f>
        <v/>
      </c>
      <c r="AP68" t="str">
        <f>""</f>
        <v/>
      </c>
      <c r="AQ68" t="str">
        <f>""</f>
        <v/>
      </c>
      <c r="AR68" t="str">
        <f>""</f>
        <v/>
      </c>
      <c r="AS68" t="str">
        <f>""</f>
        <v/>
      </c>
      <c r="AT68" t="str">
        <f>""</f>
        <v/>
      </c>
      <c r="AU68" t="str">
        <f>""</f>
        <v/>
      </c>
      <c r="AV68" t="str">
        <f>""</f>
        <v/>
      </c>
      <c r="AW68" t="str">
        <f>""</f>
        <v/>
      </c>
      <c r="AX68" t="str">
        <f>""</f>
        <v/>
      </c>
      <c r="AY68" t="str">
        <f>""</f>
        <v/>
      </c>
    </row>
    <row r="69" spans="1:51">
      <c r="A69" s="1">
        <v>121209</v>
      </c>
      <c r="B69" t="s">
        <v>2286</v>
      </c>
      <c r="C69" t="s">
        <v>1163</v>
      </c>
      <c r="D69" t="s">
        <v>10</v>
      </c>
      <c r="E69" s="2">
        <v>39827</v>
      </c>
      <c r="F69" s="1">
        <v>113287</v>
      </c>
      <c r="G69" t="s">
        <v>1803</v>
      </c>
      <c r="H69" t="s">
        <v>3425</v>
      </c>
      <c r="I69" t="s">
        <v>7</v>
      </c>
      <c r="J69" s="2">
        <v>39854</v>
      </c>
      <c r="K69" s="1">
        <v>100196</v>
      </c>
      <c r="L69" t="s">
        <v>1237</v>
      </c>
      <c r="M69" t="s">
        <v>2962</v>
      </c>
      <c r="N69" t="s">
        <v>10</v>
      </c>
      <c r="O69" s="2">
        <v>39897</v>
      </c>
      <c r="P69" s="1">
        <v>125164</v>
      </c>
      <c r="Q69" t="s">
        <v>1338</v>
      </c>
      <c r="R69" t="s">
        <v>134</v>
      </c>
      <c r="S69" t="s">
        <v>7</v>
      </c>
      <c r="T69" s="2">
        <v>39939</v>
      </c>
      <c r="V69" t="str">
        <f>""</f>
        <v/>
      </c>
      <c r="W69" t="str">
        <f>""</f>
        <v/>
      </c>
      <c r="X69" t="str">
        <f>""</f>
        <v/>
      </c>
      <c r="Y69" t="str">
        <f>""</f>
        <v/>
      </c>
      <c r="Z69" t="str">
        <f>""</f>
        <v/>
      </c>
      <c r="AA69" t="str">
        <f>""</f>
        <v/>
      </c>
      <c r="AB69" t="str">
        <f>""</f>
        <v/>
      </c>
      <c r="AC69" t="str">
        <f>""</f>
        <v/>
      </c>
      <c r="AD69" t="str">
        <f>""</f>
        <v/>
      </c>
      <c r="AE69" t="str">
        <f>""</f>
        <v/>
      </c>
      <c r="AF69" t="str">
        <f>""</f>
        <v/>
      </c>
      <c r="AG69" t="str">
        <f>""</f>
        <v/>
      </c>
      <c r="AH69" t="str">
        <f>""</f>
        <v/>
      </c>
      <c r="AI69" t="str">
        <f>""</f>
        <v/>
      </c>
      <c r="AJ69" t="str">
        <f>""</f>
        <v/>
      </c>
      <c r="AK69" t="str">
        <f>""</f>
        <v/>
      </c>
      <c r="AL69" t="str">
        <f>""</f>
        <v/>
      </c>
      <c r="AM69" t="str">
        <f>""</f>
        <v/>
      </c>
      <c r="AN69" t="str">
        <f>""</f>
        <v/>
      </c>
      <c r="AO69" t="str">
        <f>""</f>
        <v/>
      </c>
      <c r="AP69" t="str">
        <f>""</f>
        <v/>
      </c>
      <c r="AQ69" t="str">
        <f>""</f>
        <v/>
      </c>
      <c r="AR69" t="str">
        <f>""</f>
        <v/>
      </c>
      <c r="AS69" t="str">
        <f>""</f>
        <v/>
      </c>
      <c r="AT69" t="str">
        <f>""</f>
        <v/>
      </c>
      <c r="AU69" t="str">
        <f>""</f>
        <v/>
      </c>
      <c r="AV69" t="str">
        <f>""</f>
        <v/>
      </c>
      <c r="AW69" t="str">
        <f>""</f>
        <v/>
      </c>
      <c r="AX69" t="str">
        <f>""</f>
        <v/>
      </c>
      <c r="AY69" t="str">
        <f>""</f>
        <v/>
      </c>
    </row>
    <row r="70" spans="1:51">
      <c r="A70" s="1">
        <v>106950</v>
      </c>
      <c r="B70" t="s">
        <v>1068</v>
      </c>
      <c r="C70" t="s">
        <v>2175</v>
      </c>
      <c r="D70" t="s">
        <v>10</v>
      </c>
      <c r="E70" s="2">
        <v>39827</v>
      </c>
      <c r="F70" s="1">
        <v>109822</v>
      </c>
      <c r="G70" t="s">
        <v>1804</v>
      </c>
      <c r="H70" t="s">
        <v>1489</v>
      </c>
      <c r="I70" t="s">
        <v>7</v>
      </c>
      <c r="J70" s="2">
        <v>39854</v>
      </c>
      <c r="K70" s="1">
        <v>124455</v>
      </c>
      <c r="L70" t="s">
        <v>1833</v>
      </c>
      <c r="M70" t="s">
        <v>1730</v>
      </c>
      <c r="N70" t="s">
        <v>10</v>
      </c>
      <c r="O70" s="2">
        <v>39897</v>
      </c>
      <c r="P70" s="1">
        <v>106303</v>
      </c>
      <c r="Q70" t="s">
        <v>1342</v>
      </c>
      <c r="R70" t="s">
        <v>2346</v>
      </c>
      <c r="S70" t="s">
        <v>7</v>
      </c>
      <c r="T70" s="2">
        <v>39940</v>
      </c>
      <c r="V70" t="str">
        <f>""</f>
        <v/>
      </c>
      <c r="W70" t="str">
        <f>""</f>
        <v/>
      </c>
      <c r="X70" t="str">
        <f>""</f>
        <v/>
      </c>
      <c r="Y70" t="str">
        <f>""</f>
        <v/>
      </c>
      <c r="Z70" t="str">
        <f>""</f>
        <v/>
      </c>
      <c r="AA70" t="str">
        <f>""</f>
        <v/>
      </c>
      <c r="AB70" t="str">
        <f>""</f>
        <v/>
      </c>
      <c r="AC70" t="str">
        <f>""</f>
        <v/>
      </c>
      <c r="AD70" t="str">
        <f>""</f>
        <v/>
      </c>
      <c r="AE70" t="str">
        <f>""</f>
        <v/>
      </c>
      <c r="AF70" t="str">
        <f>""</f>
        <v/>
      </c>
      <c r="AG70" t="str">
        <f>""</f>
        <v/>
      </c>
      <c r="AH70" t="str">
        <f>""</f>
        <v/>
      </c>
      <c r="AI70" t="str">
        <f>""</f>
        <v/>
      </c>
      <c r="AJ70" t="str">
        <f>""</f>
        <v/>
      </c>
      <c r="AK70" t="str">
        <f>""</f>
        <v/>
      </c>
      <c r="AL70" t="str">
        <f>""</f>
        <v/>
      </c>
      <c r="AM70" t="str">
        <f>""</f>
        <v/>
      </c>
      <c r="AN70" t="str">
        <f>""</f>
        <v/>
      </c>
      <c r="AO70" t="str">
        <f>""</f>
        <v/>
      </c>
      <c r="AP70" t="str">
        <f>""</f>
        <v/>
      </c>
      <c r="AQ70" t="str">
        <f>""</f>
        <v/>
      </c>
      <c r="AR70" t="str">
        <f>""</f>
        <v/>
      </c>
      <c r="AS70" t="str">
        <f>""</f>
        <v/>
      </c>
      <c r="AT70" t="str">
        <f>""</f>
        <v/>
      </c>
      <c r="AU70" t="str">
        <f>""</f>
        <v/>
      </c>
      <c r="AV70" t="str">
        <f>""</f>
        <v/>
      </c>
      <c r="AW70" t="str">
        <f>""</f>
        <v/>
      </c>
      <c r="AX70" t="str">
        <f>""</f>
        <v/>
      </c>
      <c r="AY70" t="str">
        <f>""</f>
        <v/>
      </c>
    </row>
    <row r="71" spans="1:51">
      <c r="A71" s="1">
        <v>120612</v>
      </c>
      <c r="B71" t="s">
        <v>2289</v>
      </c>
      <c r="C71" t="s">
        <v>2198</v>
      </c>
      <c r="D71" t="s">
        <v>7</v>
      </c>
      <c r="E71" s="2">
        <v>39828</v>
      </c>
      <c r="F71" s="1">
        <v>108472</v>
      </c>
      <c r="G71" t="s">
        <v>1805</v>
      </c>
      <c r="H71" t="s">
        <v>2628</v>
      </c>
      <c r="I71" t="s">
        <v>7</v>
      </c>
      <c r="J71" s="2">
        <v>39855</v>
      </c>
      <c r="K71" s="1">
        <v>132752</v>
      </c>
      <c r="L71" t="s">
        <v>1836</v>
      </c>
      <c r="M71" t="s">
        <v>1383</v>
      </c>
      <c r="N71" t="s">
        <v>7</v>
      </c>
      <c r="O71" s="2">
        <v>39902</v>
      </c>
      <c r="P71" s="1">
        <v>125530</v>
      </c>
      <c r="Q71" t="s">
        <v>1343</v>
      </c>
      <c r="R71" t="s">
        <v>2216</v>
      </c>
      <c r="S71" t="s">
        <v>7</v>
      </c>
      <c r="T71" s="2">
        <v>39940</v>
      </c>
      <c r="V71" t="str">
        <f>""</f>
        <v/>
      </c>
      <c r="W71" t="str">
        <f>""</f>
        <v/>
      </c>
      <c r="X71" t="str">
        <f>""</f>
        <v/>
      </c>
      <c r="Y71" t="str">
        <f>""</f>
        <v/>
      </c>
      <c r="Z71" t="str">
        <f>""</f>
        <v/>
      </c>
      <c r="AA71" t="str">
        <f>""</f>
        <v/>
      </c>
      <c r="AB71" t="str">
        <f>""</f>
        <v/>
      </c>
      <c r="AC71" t="str">
        <f>""</f>
        <v/>
      </c>
      <c r="AD71" t="str">
        <f>""</f>
        <v/>
      </c>
      <c r="AE71" t="str">
        <f>""</f>
        <v/>
      </c>
      <c r="AF71" t="str">
        <f>""</f>
        <v/>
      </c>
      <c r="AG71" t="str">
        <f>""</f>
        <v/>
      </c>
      <c r="AH71" t="str">
        <f>""</f>
        <v/>
      </c>
      <c r="AI71" t="str">
        <f>""</f>
        <v/>
      </c>
      <c r="AJ71" t="str">
        <f>""</f>
        <v/>
      </c>
      <c r="AK71" t="str">
        <f>""</f>
        <v/>
      </c>
      <c r="AL71" t="str">
        <f>""</f>
        <v/>
      </c>
      <c r="AM71" t="str">
        <f>""</f>
        <v/>
      </c>
      <c r="AN71" t="str">
        <f>""</f>
        <v/>
      </c>
      <c r="AO71" t="str">
        <f>""</f>
        <v/>
      </c>
      <c r="AP71" t="str">
        <f>""</f>
        <v/>
      </c>
      <c r="AQ71" t="str">
        <f>""</f>
        <v/>
      </c>
      <c r="AR71" t="str">
        <f>""</f>
        <v/>
      </c>
      <c r="AS71" t="str">
        <f>""</f>
        <v/>
      </c>
      <c r="AT71" t="str">
        <f>""</f>
        <v/>
      </c>
      <c r="AU71" t="str">
        <f>""</f>
        <v/>
      </c>
      <c r="AV71" t="str">
        <f>""</f>
        <v/>
      </c>
      <c r="AW71" t="str">
        <f>""</f>
        <v/>
      </c>
      <c r="AX71" t="str">
        <f>""</f>
        <v/>
      </c>
      <c r="AY71" t="str">
        <f>""</f>
        <v/>
      </c>
    </row>
    <row r="72" spans="1:51">
      <c r="A72" s="1">
        <v>131534</v>
      </c>
      <c r="B72" t="s">
        <v>2292</v>
      </c>
      <c r="C72" t="s">
        <v>1057</v>
      </c>
      <c r="D72" t="s">
        <v>13</v>
      </c>
      <c r="E72" s="2">
        <v>39833</v>
      </c>
      <c r="F72" s="1">
        <v>100577</v>
      </c>
      <c r="G72" t="s">
        <v>1807</v>
      </c>
      <c r="H72" t="s">
        <v>14</v>
      </c>
      <c r="I72" t="s">
        <v>7</v>
      </c>
      <c r="J72" s="2">
        <v>39869</v>
      </c>
      <c r="K72" s="1">
        <v>108482</v>
      </c>
      <c r="L72" t="s">
        <v>1837</v>
      </c>
      <c r="M72" t="s">
        <v>2628</v>
      </c>
      <c r="N72" t="s">
        <v>7</v>
      </c>
      <c r="O72" s="2">
        <v>39903</v>
      </c>
      <c r="P72" s="1">
        <v>112162</v>
      </c>
      <c r="Q72" t="s">
        <v>1346</v>
      </c>
      <c r="R72" t="s">
        <v>3243</v>
      </c>
      <c r="S72" t="s">
        <v>7</v>
      </c>
      <c r="T72" s="2">
        <v>39944</v>
      </c>
      <c r="V72" t="str">
        <f>""</f>
        <v/>
      </c>
      <c r="W72" t="str">
        <f>""</f>
        <v/>
      </c>
      <c r="X72" t="str">
        <f>""</f>
        <v/>
      </c>
      <c r="Y72" t="str">
        <f>""</f>
        <v/>
      </c>
      <c r="Z72" t="str">
        <f>""</f>
        <v/>
      </c>
      <c r="AA72" t="str">
        <f>""</f>
        <v/>
      </c>
      <c r="AB72" t="str">
        <f>""</f>
        <v/>
      </c>
      <c r="AC72" t="str">
        <f>""</f>
        <v/>
      </c>
      <c r="AD72" t="str">
        <f>""</f>
        <v/>
      </c>
      <c r="AE72" t="str">
        <f>""</f>
        <v/>
      </c>
      <c r="AF72" t="str">
        <f>""</f>
        <v/>
      </c>
      <c r="AG72" t="str">
        <f>""</f>
        <v/>
      </c>
      <c r="AH72" t="str">
        <f>""</f>
        <v/>
      </c>
      <c r="AI72" t="str">
        <f>""</f>
        <v/>
      </c>
      <c r="AJ72" t="str">
        <f>""</f>
        <v/>
      </c>
      <c r="AK72" t="str">
        <f>""</f>
        <v/>
      </c>
      <c r="AL72" t="str">
        <f>""</f>
        <v/>
      </c>
      <c r="AM72" t="str">
        <f>""</f>
        <v/>
      </c>
      <c r="AN72" t="str">
        <f>""</f>
        <v/>
      </c>
      <c r="AO72" t="str">
        <f>""</f>
        <v/>
      </c>
      <c r="AP72" t="str">
        <f>""</f>
        <v/>
      </c>
      <c r="AQ72" t="str">
        <f>""</f>
        <v/>
      </c>
      <c r="AR72" t="str">
        <f>""</f>
        <v/>
      </c>
      <c r="AS72" t="str">
        <f>""</f>
        <v/>
      </c>
      <c r="AT72" t="str">
        <f>""</f>
        <v/>
      </c>
      <c r="AU72" t="str">
        <f>""</f>
        <v/>
      </c>
      <c r="AV72" t="str">
        <f>""</f>
        <v/>
      </c>
      <c r="AW72" t="str">
        <f>""</f>
        <v/>
      </c>
      <c r="AX72" t="str">
        <f>""</f>
        <v/>
      </c>
      <c r="AY72" t="str">
        <f>""</f>
        <v/>
      </c>
    </row>
    <row r="73" spans="1:51">
      <c r="A73" s="1">
        <v>135465</v>
      </c>
      <c r="B73" t="s">
        <v>2293</v>
      </c>
      <c r="C73" t="s">
        <v>3280</v>
      </c>
      <c r="D73" t="s">
        <v>1020</v>
      </c>
      <c r="E73" s="2">
        <v>39834</v>
      </c>
      <c r="F73" s="1">
        <v>122869</v>
      </c>
      <c r="G73" t="s">
        <v>3031</v>
      </c>
      <c r="H73" t="s">
        <v>351</v>
      </c>
      <c r="I73" t="s">
        <v>10</v>
      </c>
      <c r="J73" s="2">
        <v>39869</v>
      </c>
      <c r="K73" s="1">
        <v>112393</v>
      </c>
      <c r="L73" t="s">
        <v>1838</v>
      </c>
      <c r="M73" t="s">
        <v>3243</v>
      </c>
      <c r="N73" t="s">
        <v>10</v>
      </c>
      <c r="O73" s="2">
        <v>39904</v>
      </c>
      <c r="P73" s="1">
        <v>131487</v>
      </c>
      <c r="Q73" t="s">
        <v>1347</v>
      </c>
      <c r="R73" t="s">
        <v>703</v>
      </c>
      <c r="S73" t="s">
        <v>7</v>
      </c>
      <c r="T73" s="2">
        <v>39944</v>
      </c>
      <c r="V73" t="str">
        <f>""</f>
        <v/>
      </c>
      <c r="W73" t="str">
        <f>""</f>
        <v/>
      </c>
      <c r="X73" t="str">
        <f>""</f>
        <v/>
      </c>
      <c r="Y73" t="str">
        <f>""</f>
        <v/>
      </c>
      <c r="Z73" t="str">
        <f>""</f>
        <v/>
      </c>
      <c r="AA73" t="str">
        <f>""</f>
        <v/>
      </c>
      <c r="AB73" t="str">
        <f>""</f>
        <v/>
      </c>
      <c r="AC73" t="str">
        <f>""</f>
        <v/>
      </c>
      <c r="AD73" t="str">
        <f>""</f>
        <v/>
      </c>
      <c r="AE73" t="str">
        <f>""</f>
        <v/>
      </c>
      <c r="AF73" t="str">
        <f>""</f>
        <v/>
      </c>
      <c r="AG73" t="str">
        <f>""</f>
        <v/>
      </c>
      <c r="AH73" t="str">
        <f>""</f>
        <v/>
      </c>
      <c r="AI73" t="str">
        <f>""</f>
        <v/>
      </c>
      <c r="AJ73" t="str">
        <f>""</f>
        <v/>
      </c>
      <c r="AK73" t="str">
        <f>""</f>
        <v/>
      </c>
      <c r="AL73" t="str">
        <f>""</f>
        <v/>
      </c>
      <c r="AM73" t="str">
        <f>""</f>
        <v/>
      </c>
      <c r="AN73" t="str">
        <f>""</f>
        <v/>
      </c>
      <c r="AO73" t="str">
        <f>""</f>
        <v/>
      </c>
      <c r="AP73" t="str">
        <f>""</f>
        <v/>
      </c>
      <c r="AQ73" t="str">
        <f>""</f>
        <v/>
      </c>
      <c r="AR73" t="str">
        <f>""</f>
        <v/>
      </c>
      <c r="AS73" t="str">
        <f>""</f>
        <v/>
      </c>
      <c r="AT73" t="str">
        <f>""</f>
        <v/>
      </c>
      <c r="AU73" t="str">
        <f>""</f>
        <v/>
      </c>
      <c r="AV73" t="str">
        <f>""</f>
        <v/>
      </c>
      <c r="AW73" t="str">
        <f>""</f>
        <v/>
      </c>
      <c r="AX73" t="str">
        <f>""</f>
        <v/>
      </c>
      <c r="AY73" t="str">
        <f>""</f>
        <v/>
      </c>
    </row>
    <row r="74" spans="1:51">
      <c r="A74" s="1">
        <v>109304</v>
      </c>
      <c r="B74" t="s">
        <v>2294</v>
      </c>
      <c r="C74" t="s">
        <v>2696</v>
      </c>
      <c r="D74" t="s">
        <v>10</v>
      </c>
      <c r="E74" s="2">
        <v>39834</v>
      </c>
      <c r="F74" s="1">
        <v>112495</v>
      </c>
      <c r="G74" t="s">
        <v>517</v>
      </c>
      <c r="H74" t="s">
        <v>2810</v>
      </c>
      <c r="I74" t="s">
        <v>7</v>
      </c>
      <c r="J74" s="2">
        <v>39869</v>
      </c>
      <c r="K74" s="1">
        <v>103957</v>
      </c>
      <c r="L74" t="s">
        <v>1839</v>
      </c>
      <c r="M74" t="s">
        <v>2533</v>
      </c>
      <c r="N74" t="s">
        <v>7</v>
      </c>
      <c r="O74" s="2">
        <v>39931</v>
      </c>
      <c r="P74" s="1">
        <v>134666</v>
      </c>
      <c r="Q74" t="s">
        <v>1348</v>
      </c>
      <c r="R74" t="s">
        <v>1730</v>
      </c>
      <c r="S74" t="s">
        <v>7</v>
      </c>
      <c r="T74" s="2">
        <v>39944</v>
      </c>
      <c r="V74" t="str">
        <f>""</f>
        <v/>
      </c>
      <c r="W74" t="str">
        <f>""</f>
        <v/>
      </c>
      <c r="X74" t="str">
        <f>""</f>
        <v/>
      </c>
      <c r="Y74" t="str">
        <f>""</f>
        <v/>
      </c>
      <c r="Z74" t="str">
        <f>""</f>
        <v/>
      </c>
      <c r="AA74" t="str">
        <f>""</f>
        <v/>
      </c>
      <c r="AB74" t="str">
        <f>""</f>
        <v/>
      </c>
      <c r="AC74" t="str">
        <f>""</f>
        <v/>
      </c>
      <c r="AD74" t="str">
        <f>""</f>
        <v/>
      </c>
      <c r="AE74" t="str">
        <f>""</f>
        <v/>
      </c>
      <c r="AF74" t="str">
        <f>""</f>
        <v/>
      </c>
      <c r="AG74" t="str">
        <f>""</f>
        <v/>
      </c>
      <c r="AH74" t="str">
        <f>""</f>
        <v/>
      </c>
      <c r="AI74" t="str">
        <f>""</f>
        <v/>
      </c>
      <c r="AJ74" t="str">
        <f>""</f>
        <v/>
      </c>
      <c r="AK74" t="str">
        <f>""</f>
        <v/>
      </c>
      <c r="AL74" t="str">
        <f>""</f>
        <v/>
      </c>
      <c r="AM74" t="str">
        <f>""</f>
        <v/>
      </c>
      <c r="AN74" t="str">
        <f>""</f>
        <v/>
      </c>
      <c r="AO74" t="str">
        <f>""</f>
        <v/>
      </c>
      <c r="AP74" t="str">
        <f>""</f>
        <v/>
      </c>
      <c r="AQ74" t="str">
        <f>""</f>
        <v/>
      </c>
      <c r="AR74" t="str">
        <f>""</f>
        <v/>
      </c>
      <c r="AS74" t="str">
        <f>""</f>
        <v/>
      </c>
      <c r="AT74" t="str">
        <f>""</f>
        <v/>
      </c>
      <c r="AU74" t="str">
        <f>""</f>
        <v/>
      </c>
      <c r="AV74" t="str">
        <f>""</f>
        <v/>
      </c>
      <c r="AW74" t="str">
        <f>""</f>
        <v/>
      </c>
      <c r="AX74" t="str">
        <f>""</f>
        <v/>
      </c>
      <c r="AY74" t="str">
        <f>""</f>
        <v/>
      </c>
    </row>
    <row r="75" spans="1:51">
      <c r="A75" s="1">
        <v>114599</v>
      </c>
      <c r="B75" t="s">
        <v>2776</v>
      </c>
      <c r="C75" t="s">
        <v>2971</v>
      </c>
      <c r="D75" t="s">
        <v>10</v>
      </c>
      <c r="E75" s="2">
        <v>39834</v>
      </c>
      <c r="F75" s="1">
        <v>122317</v>
      </c>
      <c r="G75" t="s">
        <v>2930</v>
      </c>
      <c r="H75" t="s">
        <v>1216</v>
      </c>
      <c r="I75" t="s">
        <v>10</v>
      </c>
      <c r="J75" s="2">
        <v>39875</v>
      </c>
      <c r="K75" s="1">
        <v>119620</v>
      </c>
      <c r="L75" t="s">
        <v>1840</v>
      </c>
      <c r="M75" t="s">
        <v>2807</v>
      </c>
      <c r="N75" t="s">
        <v>7</v>
      </c>
      <c r="O75" s="2">
        <v>39932</v>
      </c>
      <c r="P75" s="1">
        <v>118438</v>
      </c>
      <c r="Q75" t="s">
        <v>1349</v>
      </c>
      <c r="R75" t="s">
        <v>3280</v>
      </c>
      <c r="S75" t="s">
        <v>7</v>
      </c>
      <c r="T75" s="2">
        <v>39945</v>
      </c>
      <c r="V75" t="str">
        <f>""</f>
        <v/>
      </c>
      <c r="W75" t="str">
        <f>""</f>
        <v/>
      </c>
      <c r="X75" t="str">
        <f>""</f>
        <v/>
      </c>
      <c r="Y75" t="str">
        <f>""</f>
        <v/>
      </c>
      <c r="Z75" t="str">
        <f>""</f>
        <v/>
      </c>
      <c r="AA75" t="str">
        <f>""</f>
        <v/>
      </c>
      <c r="AB75" t="str">
        <f>""</f>
        <v/>
      </c>
      <c r="AC75" t="str">
        <f>""</f>
        <v/>
      </c>
      <c r="AD75" t="str">
        <f>""</f>
        <v/>
      </c>
      <c r="AE75" t="str">
        <f>""</f>
        <v/>
      </c>
      <c r="AF75" t="str">
        <f>""</f>
        <v/>
      </c>
      <c r="AG75" t="str">
        <f>""</f>
        <v/>
      </c>
      <c r="AH75" t="str">
        <f>""</f>
        <v/>
      </c>
      <c r="AI75" t="str">
        <f>""</f>
        <v/>
      </c>
      <c r="AJ75" t="str">
        <f>""</f>
        <v/>
      </c>
      <c r="AK75" t="str">
        <f>""</f>
        <v/>
      </c>
      <c r="AL75" t="str">
        <f>""</f>
        <v/>
      </c>
      <c r="AM75" t="str">
        <f>""</f>
        <v/>
      </c>
      <c r="AN75" t="str">
        <f>""</f>
        <v/>
      </c>
      <c r="AO75" t="str">
        <f>""</f>
        <v/>
      </c>
      <c r="AP75" t="str">
        <f>""</f>
        <v/>
      </c>
      <c r="AQ75" t="str">
        <f>""</f>
        <v/>
      </c>
      <c r="AR75" t="str">
        <f>""</f>
        <v/>
      </c>
      <c r="AS75" t="str">
        <f>""</f>
        <v/>
      </c>
      <c r="AT75" t="str">
        <f>""</f>
        <v/>
      </c>
      <c r="AU75" t="str">
        <f>""</f>
        <v/>
      </c>
      <c r="AV75" t="str">
        <f>""</f>
        <v/>
      </c>
      <c r="AW75" t="str">
        <f>""</f>
        <v/>
      </c>
      <c r="AX75" t="str">
        <f>""</f>
        <v/>
      </c>
      <c r="AY75" t="str">
        <f>""</f>
        <v/>
      </c>
    </row>
    <row r="76" spans="1:51">
      <c r="A76" s="1">
        <v>125023</v>
      </c>
      <c r="B76" t="s">
        <v>2295</v>
      </c>
      <c r="C76" t="s">
        <v>134</v>
      </c>
      <c r="D76" t="s">
        <v>7</v>
      </c>
      <c r="E76" s="2">
        <v>39835</v>
      </c>
      <c r="F76" s="1">
        <v>133970</v>
      </c>
      <c r="G76" t="s">
        <v>1814</v>
      </c>
      <c r="H76" t="s">
        <v>3427</v>
      </c>
      <c r="I76" t="s">
        <v>7</v>
      </c>
      <c r="J76" s="2">
        <v>39877</v>
      </c>
      <c r="K76" s="1">
        <v>118795</v>
      </c>
      <c r="L76" t="s">
        <v>1841</v>
      </c>
      <c r="M76" t="s">
        <v>3280</v>
      </c>
      <c r="N76" t="s">
        <v>10</v>
      </c>
      <c r="O76" s="2">
        <v>39932</v>
      </c>
      <c r="P76" s="1">
        <v>131896</v>
      </c>
      <c r="Q76" t="s">
        <v>1353</v>
      </c>
      <c r="R76" t="s">
        <v>2177</v>
      </c>
      <c r="S76" t="s">
        <v>10</v>
      </c>
      <c r="T76" s="2">
        <v>39946</v>
      </c>
      <c r="V76" t="str">
        <f>""</f>
        <v/>
      </c>
      <c r="W76" t="str">
        <f>""</f>
        <v/>
      </c>
      <c r="X76" t="str">
        <f>""</f>
        <v/>
      </c>
      <c r="Y76" t="str">
        <f>""</f>
        <v/>
      </c>
      <c r="Z76" t="str">
        <f>""</f>
        <v/>
      </c>
      <c r="AA76" t="str">
        <f>""</f>
        <v/>
      </c>
      <c r="AB76" t="str">
        <f>""</f>
        <v/>
      </c>
      <c r="AC76" t="str">
        <f>""</f>
        <v/>
      </c>
      <c r="AD76" t="str">
        <f>""</f>
        <v/>
      </c>
      <c r="AE76" t="str">
        <f>""</f>
        <v/>
      </c>
      <c r="AF76" t="str">
        <f>""</f>
        <v/>
      </c>
      <c r="AG76" t="str">
        <f>""</f>
        <v/>
      </c>
      <c r="AH76" t="str">
        <f>""</f>
        <v/>
      </c>
      <c r="AI76" t="str">
        <f>""</f>
        <v/>
      </c>
      <c r="AJ76" t="str">
        <f>""</f>
        <v/>
      </c>
      <c r="AK76" t="str">
        <f>""</f>
        <v/>
      </c>
      <c r="AL76" t="str">
        <f>""</f>
        <v/>
      </c>
      <c r="AM76" t="str">
        <f>""</f>
        <v/>
      </c>
      <c r="AN76" t="str">
        <f>""</f>
        <v/>
      </c>
      <c r="AO76" t="str">
        <f>""</f>
        <v/>
      </c>
      <c r="AP76" t="str">
        <f>""</f>
        <v/>
      </c>
      <c r="AQ76" t="str">
        <f>""</f>
        <v/>
      </c>
      <c r="AR76" t="str">
        <f>""</f>
        <v/>
      </c>
      <c r="AS76" t="str">
        <f>""</f>
        <v/>
      </c>
      <c r="AT76" t="str">
        <f>""</f>
        <v/>
      </c>
      <c r="AU76" t="str">
        <f>""</f>
        <v/>
      </c>
      <c r="AV76" t="str">
        <f>""</f>
        <v/>
      </c>
      <c r="AW76" t="str">
        <f>""</f>
        <v/>
      </c>
      <c r="AX76" t="str">
        <f>""</f>
        <v/>
      </c>
      <c r="AY76" t="str">
        <f>""</f>
        <v/>
      </c>
    </row>
    <row r="77" spans="1:51">
      <c r="A77" s="1">
        <v>105728</v>
      </c>
      <c r="B77" t="s">
        <v>1207</v>
      </c>
      <c r="C77" t="s">
        <v>2455</v>
      </c>
      <c r="D77" t="s">
        <v>10</v>
      </c>
      <c r="E77" s="2">
        <v>39839</v>
      </c>
      <c r="F77" s="1">
        <v>100699</v>
      </c>
      <c r="G77" t="s">
        <v>1815</v>
      </c>
      <c r="H77" t="s">
        <v>17</v>
      </c>
      <c r="I77" t="s">
        <v>7</v>
      </c>
      <c r="J77" s="2">
        <v>39881</v>
      </c>
      <c r="K77" s="1">
        <v>120276</v>
      </c>
      <c r="L77" t="s">
        <v>1842</v>
      </c>
      <c r="M77" t="s">
        <v>2193</v>
      </c>
      <c r="N77" t="s">
        <v>10</v>
      </c>
      <c r="O77" s="2">
        <v>39932</v>
      </c>
      <c r="P77" s="1">
        <v>131262</v>
      </c>
      <c r="Q77" t="s">
        <v>1354</v>
      </c>
      <c r="R77" t="s">
        <v>119</v>
      </c>
      <c r="S77" t="s">
        <v>10</v>
      </c>
      <c r="T77" s="2">
        <v>39946</v>
      </c>
      <c r="V77" t="str">
        <f>""</f>
        <v/>
      </c>
      <c r="W77" t="str">
        <f>""</f>
        <v/>
      </c>
      <c r="X77" t="str">
        <f>""</f>
        <v/>
      </c>
      <c r="Y77" t="str">
        <f>""</f>
        <v/>
      </c>
      <c r="Z77" t="str">
        <f>""</f>
        <v/>
      </c>
      <c r="AA77" t="str">
        <f>""</f>
        <v/>
      </c>
      <c r="AB77" t="str">
        <f>""</f>
        <v/>
      </c>
      <c r="AC77" t="str">
        <f>""</f>
        <v/>
      </c>
      <c r="AD77" t="str">
        <f>""</f>
        <v/>
      </c>
      <c r="AE77" t="str">
        <f>""</f>
        <v/>
      </c>
      <c r="AF77" t="str">
        <f>""</f>
        <v/>
      </c>
      <c r="AG77" t="str">
        <f>""</f>
        <v/>
      </c>
      <c r="AH77" t="str">
        <f>""</f>
        <v/>
      </c>
      <c r="AI77" t="str">
        <f>""</f>
        <v/>
      </c>
      <c r="AJ77" t="str">
        <f>""</f>
        <v/>
      </c>
      <c r="AK77" t="str">
        <f>""</f>
        <v/>
      </c>
      <c r="AL77" t="str">
        <f>""</f>
        <v/>
      </c>
      <c r="AM77" t="str">
        <f>""</f>
        <v/>
      </c>
      <c r="AN77" t="str">
        <f>""</f>
        <v/>
      </c>
      <c r="AO77" t="str">
        <f>""</f>
        <v/>
      </c>
      <c r="AP77" t="str">
        <f>""</f>
        <v/>
      </c>
      <c r="AQ77" t="str">
        <f>""</f>
        <v/>
      </c>
      <c r="AR77" t="str">
        <f>""</f>
        <v/>
      </c>
      <c r="AS77" t="str">
        <f>""</f>
        <v/>
      </c>
      <c r="AT77" t="str">
        <f>""</f>
        <v/>
      </c>
      <c r="AU77" t="str">
        <f>""</f>
        <v/>
      </c>
      <c r="AV77" t="str">
        <f>""</f>
        <v/>
      </c>
      <c r="AW77" t="str">
        <f>""</f>
        <v/>
      </c>
      <c r="AX77" t="str">
        <f>""</f>
        <v/>
      </c>
      <c r="AY77" t="str">
        <f>""</f>
        <v/>
      </c>
    </row>
    <row r="78" spans="1:51">
      <c r="A78" s="1">
        <v>122304</v>
      </c>
      <c r="B78" t="s">
        <v>3030</v>
      </c>
      <c r="C78" t="s">
        <v>1216</v>
      </c>
      <c r="D78" t="s">
        <v>7</v>
      </c>
      <c r="E78" s="2">
        <v>39840</v>
      </c>
      <c r="F78" s="1">
        <v>105836</v>
      </c>
      <c r="G78" t="s">
        <v>1816</v>
      </c>
      <c r="H78" t="s">
        <v>1209</v>
      </c>
      <c r="I78" t="s">
        <v>10</v>
      </c>
      <c r="J78" s="2">
        <v>39882</v>
      </c>
      <c r="K78" s="1">
        <v>134516</v>
      </c>
      <c r="L78" t="s">
        <v>1337</v>
      </c>
      <c r="M78" t="s">
        <v>1066</v>
      </c>
      <c r="N78" t="s">
        <v>7</v>
      </c>
      <c r="O78" s="2">
        <v>39938</v>
      </c>
      <c r="P78" s="1">
        <v>101559</v>
      </c>
      <c r="Q78" t="s">
        <v>1355</v>
      </c>
      <c r="R78" t="s">
        <v>3411</v>
      </c>
      <c r="S78" t="s">
        <v>10</v>
      </c>
      <c r="T78" s="2">
        <v>39946</v>
      </c>
      <c r="V78" t="str">
        <f>""</f>
        <v/>
      </c>
      <c r="W78" t="str">
        <f>""</f>
        <v/>
      </c>
      <c r="X78" t="str">
        <f>""</f>
        <v/>
      </c>
      <c r="Y78" t="str">
        <f>""</f>
        <v/>
      </c>
      <c r="Z78" t="str">
        <f>""</f>
        <v/>
      </c>
      <c r="AA78" t="str">
        <f>""</f>
        <v/>
      </c>
      <c r="AB78" t="str">
        <f>""</f>
        <v/>
      </c>
      <c r="AC78" t="str">
        <f>""</f>
        <v/>
      </c>
      <c r="AD78" t="str">
        <f>""</f>
        <v/>
      </c>
      <c r="AE78" t="str">
        <f>""</f>
        <v/>
      </c>
      <c r="AF78" t="str">
        <f>""</f>
        <v/>
      </c>
      <c r="AG78" t="str">
        <f>""</f>
        <v/>
      </c>
      <c r="AH78" t="str">
        <f>""</f>
        <v/>
      </c>
      <c r="AI78" t="str">
        <f>""</f>
        <v/>
      </c>
      <c r="AJ78" t="str">
        <f>""</f>
        <v/>
      </c>
      <c r="AK78" t="str">
        <f>""</f>
        <v/>
      </c>
      <c r="AL78" t="str">
        <f>""</f>
        <v/>
      </c>
      <c r="AM78" t="str">
        <f>""</f>
        <v/>
      </c>
      <c r="AN78" t="str">
        <f>""</f>
        <v/>
      </c>
      <c r="AO78" t="str">
        <f>""</f>
        <v/>
      </c>
      <c r="AP78" t="str">
        <f>""</f>
        <v/>
      </c>
      <c r="AQ78" t="str">
        <f>""</f>
        <v/>
      </c>
      <c r="AR78" t="str">
        <f>""</f>
        <v/>
      </c>
      <c r="AS78" t="str">
        <f>""</f>
        <v/>
      </c>
      <c r="AT78" t="str">
        <f>""</f>
        <v/>
      </c>
      <c r="AU78" t="str">
        <f>""</f>
        <v/>
      </c>
      <c r="AV78" t="str">
        <f>""</f>
        <v/>
      </c>
      <c r="AW78" t="str">
        <f>""</f>
        <v/>
      </c>
      <c r="AX78" t="str">
        <f>""</f>
        <v/>
      </c>
      <c r="AY78" t="str">
        <f>""</f>
        <v/>
      </c>
    </row>
    <row r="79" spans="1:51">
      <c r="A79" s="1">
        <v>113098</v>
      </c>
      <c r="B79" t="s">
        <v>1118</v>
      </c>
      <c r="C79" t="s">
        <v>2163</v>
      </c>
      <c r="D79" t="s">
        <v>7</v>
      </c>
      <c r="E79" s="2">
        <v>39841</v>
      </c>
      <c r="F79" s="1">
        <v>120583</v>
      </c>
      <c r="G79" t="s">
        <v>1819</v>
      </c>
      <c r="H79" t="s">
        <v>2198</v>
      </c>
      <c r="I79" t="s">
        <v>7</v>
      </c>
      <c r="J79" s="2">
        <v>39888</v>
      </c>
      <c r="K79" s="1">
        <v>125164</v>
      </c>
      <c r="L79" t="s">
        <v>1338</v>
      </c>
      <c r="M79" t="s">
        <v>134</v>
      </c>
      <c r="N79" t="s">
        <v>7</v>
      </c>
      <c r="O79" s="2">
        <v>39939</v>
      </c>
      <c r="P79" s="1">
        <v>122683</v>
      </c>
      <c r="Q79" t="s">
        <v>1356</v>
      </c>
      <c r="R79" t="s">
        <v>351</v>
      </c>
      <c r="S79" t="s">
        <v>7</v>
      </c>
      <c r="T79" s="2">
        <v>39948</v>
      </c>
      <c r="V79" t="str">
        <f>""</f>
        <v/>
      </c>
      <c r="W79" t="str">
        <f>""</f>
        <v/>
      </c>
      <c r="X79" t="str">
        <f>""</f>
        <v/>
      </c>
      <c r="Y79" t="str">
        <f>""</f>
        <v/>
      </c>
      <c r="Z79" t="str">
        <f>""</f>
        <v/>
      </c>
      <c r="AA79" t="str">
        <f>""</f>
        <v/>
      </c>
      <c r="AB79" t="str">
        <f>""</f>
        <v/>
      </c>
      <c r="AC79" t="str">
        <f>""</f>
        <v/>
      </c>
      <c r="AD79" t="str">
        <f>""</f>
        <v/>
      </c>
      <c r="AE79" t="str">
        <f>""</f>
        <v/>
      </c>
      <c r="AF79" t="str">
        <f>""</f>
        <v/>
      </c>
      <c r="AG79" t="str">
        <f>""</f>
        <v/>
      </c>
      <c r="AH79" t="str">
        <f>""</f>
        <v/>
      </c>
      <c r="AI79" t="str">
        <f>""</f>
        <v/>
      </c>
      <c r="AJ79" t="str">
        <f>""</f>
        <v/>
      </c>
      <c r="AK79" t="str">
        <f>""</f>
        <v/>
      </c>
      <c r="AL79" t="str">
        <f>""</f>
        <v/>
      </c>
      <c r="AM79" t="str">
        <f>""</f>
        <v/>
      </c>
      <c r="AN79" t="str">
        <f>""</f>
        <v/>
      </c>
      <c r="AO79" t="str">
        <f>""</f>
        <v/>
      </c>
      <c r="AP79" t="str">
        <f>""</f>
        <v/>
      </c>
      <c r="AQ79" t="str">
        <f>""</f>
        <v/>
      </c>
      <c r="AR79" t="str">
        <f>""</f>
        <v/>
      </c>
      <c r="AS79" t="str">
        <f>""</f>
        <v/>
      </c>
      <c r="AT79" t="str">
        <f>""</f>
        <v/>
      </c>
      <c r="AU79" t="str">
        <f>""</f>
        <v/>
      </c>
      <c r="AV79" t="str">
        <f>""</f>
        <v/>
      </c>
      <c r="AW79" t="str">
        <f>""</f>
        <v/>
      </c>
      <c r="AX79" t="str">
        <f>""</f>
        <v/>
      </c>
      <c r="AY79" t="str">
        <f>""</f>
        <v/>
      </c>
    </row>
    <row r="80" spans="1:51">
      <c r="A80" s="1">
        <v>125508</v>
      </c>
      <c r="B80" t="s">
        <v>1800</v>
      </c>
      <c r="C80" t="s">
        <v>2216</v>
      </c>
      <c r="D80" t="s">
        <v>7</v>
      </c>
      <c r="E80" s="2">
        <v>39842</v>
      </c>
      <c r="F80" s="1">
        <v>103270</v>
      </c>
      <c r="G80" t="s">
        <v>1822</v>
      </c>
      <c r="H80" t="s">
        <v>2894</v>
      </c>
      <c r="I80" t="s">
        <v>7</v>
      </c>
      <c r="J80" s="2">
        <v>39890</v>
      </c>
      <c r="K80" s="1">
        <v>106303</v>
      </c>
      <c r="L80" t="s">
        <v>1342</v>
      </c>
      <c r="M80" t="s">
        <v>2346</v>
      </c>
      <c r="N80" t="s">
        <v>7</v>
      </c>
      <c r="O80" s="2">
        <v>39940</v>
      </c>
      <c r="P80" s="1">
        <v>120810</v>
      </c>
      <c r="Q80" t="s">
        <v>1358</v>
      </c>
      <c r="R80" t="s">
        <v>1163</v>
      </c>
      <c r="S80" t="s">
        <v>7</v>
      </c>
      <c r="T80" s="2">
        <v>39952</v>
      </c>
      <c r="V80" t="str">
        <f>""</f>
        <v/>
      </c>
      <c r="W80" t="str">
        <f>""</f>
        <v/>
      </c>
      <c r="X80" t="str">
        <f>""</f>
        <v/>
      </c>
      <c r="Y80" t="str">
        <f>""</f>
        <v/>
      </c>
      <c r="Z80" t="str">
        <f>""</f>
        <v/>
      </c>
      <c r="AA80" t="str">
        <f>""</f>
        <v/>
      </c>
      <c r="AB80" t="str">
        <f>""</f>
        <v/>
      </c>
      <c r="AC80" t="str">
        <f>""</f>
        <v/>
      </c>
      <c r="AD80" t="str">
        <f>""</f>
        <v/>
      </c>
      <c r="AE80" t="str">
        <f>""</f>
        <v/>
      </c>
      <c r="AF80" t="str">
        <f>""</f>
        <v/>
      </c>
      <c r="AG80" t="str">
        <f>""</f>
        <v/>
      </c>
      <c r="AH80" t="str">
        <f>""</f>
        <v/>
      </c>
      <c r="AI80" t="str">
        <f>""</f>
        <v/>
      </c>
      <c r="AJ80" t="str">
        <f>""</f>
        <v/>
      </c>
      <c r="AK80" t="str">
        <f>""</f>
        <v/>
      </c>
      <c r="AL80" t="str">
        <f>""</f>
        <v/>
      </c>
      <c r="AM80" t="str">
        <f>""</f>
        <v/>
      </c>
      <c r="AN80" t="str">
        <f>""</f>
        <v/>
      </c>
      <c r="AO80" t="str">
        <f>""</f>
        <v/>
      </c>
      <c r="AP80" t="str">
        <f>""</f>
        <v/>
      </c>
      <c r="AQ80" t="str">
        <f>""</f>
        <v/>
      </c>
      <c r="AR80" t="str">
        <f>""</f>
        <v/>
      </c>
      <c r="AS80" t="str">
        <f>""</f>
        <v/>
      </c>
      <c r="AT80" t="str">
        <f>""</f>
        <v/>
      </c>
      <c r="AU80" t="str">
        <f>""</f>
        <v/>
      </c>
      <c r="AV80" t="str">
        <f>""</f>
        <v/>
      </c>
      <c r="AW80" t="str">
        <f>""</f>
        <v/>
      </c>
      <c r="AX80" t="str">
        <f>""</f>
        <v/>
      </c>
      <c r="AY80" t="str">
        <f>""</f>
        <v/>
      </c>
    </row>
    <row r="81" spans="1:51">
      <c r="A81" s="1">
        <v>106269</v>
      </c>
      <c r="B81" t="s">
        <v>2344</v>
      </c>
      <c r="C81" t="s">
        <v>2152</v>
      </c>
      <c r="D81" t="s">
        <v>10</v>
      </c>
      <c r="E81" s="2">
        <v>39848</v>
      </c>
      <c r="F81" s="1">
        <v>103513</v>
      </c>
      <c r="G81" t="s">
        <v>1823</v>
      </c>
      <c r="H81" t="s">
        <v>2894</v>
      </c>
      <c r="I81" t="s">
        <v>10</v>
      </c>
      <c r="J81" s="2">
        <v>39890</v>
      </c>
      <c r="K81" s="1">
        <v>125530</v>
      </c>
      <c r="L81" t="s">
        <v>1343</v>
      </c>
      <c r="M81" t="s">
        <v>2216</v>
      </c>
      <c r="N81" t="s">
        <v>7</v>
      </c>
      <c r="O81" s="2">
        <v>39940</v>
      </c>
      <c r="P81" s="1">
        <v>121212</v>
      </c>
      <c r="Q81" t="s">
        <v>3183</v>
      </c>
      <c r="R81" t="s">
        <v>1163</v>
      </c>
      <c r="S81" t="s">
        <v>10</v>
      </c>
      <c r="T81" s="2">
        <v>39951</v>
      </c>
      <c r="V81" t="str">
        <f>""</f>
        <v/>
      </c>
      <c r="W81" t="str">
        <f>""</f>
        <v/>
      </c>
      <c r="X81" t="str">
        <f>""</f>
        <v/>
      </c>
      <c r="Y81" t="str">
        <f>""</f>
        <v/>
      </c>
      <c r="Z81" t="str">
        <f>""</f>
        <v/>
      </c>
      <c r="AA81" t="str">
        <f>""</f>
        <v/>
      </c>
      <c r="AB81" t="str">
        <f>""</f>
        <v/>
      </c>
      <c r="AC81" t="str">
        <f>""</f>
        <v/>
      </c>
      <c r="AD81" t="str">
        <f>""</f>
        <v/>
      </c>
      <c r="AE81" t="str">
        <f>""</f>
        <v/>
      </c>
      <c r="AF81" t="str">
        <f>""</f>
        <v/>
      </c>
      <c r="AG81" t="str">
        <f>""</f>
        <v/>
      </c>
      <c r="AH81" t="str">
        <f>""</f>
        <v/>
      </c>
      <c r="AI81" t="str">
        <f>""</f>
        <v/>
      </c>
      <c r="AJ81" t="str">
        <f>""</f>
        <v/>
      </c>
      <c r="AK81" t="str">
        <f>""</f>
        <v/>
      </c>
      <c r="AL81" t="str">
        <f>""</f>
        <v/>
      </c>
      <c r="AM81" t="str">
        <f>""</f>
        <v/>
      </c>
      <c r="AN81" t="str">
        <f>""</f>
        <v/>
      </c>
      <c r="AO81" t="str">
        <f>""</f>
        <v/>
      </c>
      <c r="AP81" t="str">
        <f>""</f>
        <v/>
      </c>
      <c r="AQ81" t="str">
        <f>""</f>
        <v/>
      </c>
      <c r="AR81" t="str">
        <f>""</f>
        <v/>
      </c>
      <c r="AS81" t="str">
        <f>""</f>
        <v/>
      </c>
      <c r="AT81" t="str">
        <f>""</f>
        <v/>
      </c>
      <c r="AU81" t="str">
        <f>""</f>
        <v/>
      </c>
      <c r="AV81" t="str">
        <f>""</f>
        <v/>
      </c>
      <c r="AW81" t="str">
        <f>""</f>
        <v/>
      </c>
      <c r="AX81" t="str">
        <f>""</f>
        <v/>
      </c>
      <c r="AY81" t="str">
        <f>""</f>
        <v/>
      </c>
    </row>
    <row r="82" spans="1:51">
      <c r="A82" s="1">
        <v>122363</v>
      </c>
      <c r="B82" t="s">
        <v>1801</v>
      </c>
      <c r="C82" t="s">
        <v>1216</v>
      </c>
      <c r="D82" t="s">
        <v>10</v>
      </c>
      <c r="E82" s="2">
        <v>39848</v>
      </c>
      <c r="F82" s="1">
        <v>100970</v>
      </c>
      <c r="G82" t="s">
        <v>1824</v>
      </c>
      <c r="H82" t="s">
        <v>1591</v>
      </c>
      <c r="I82" t="s">
        <v>10</v>
      </c>
      <c r="J82" s="2">
        <v>39890</v>
      </c>
      <c r="K82" s="1">
        <v>112162</v>
      </c>
      <c r="L82" t="s">
        <v>1346</v>
      </c>
      <c r="M82" t="s">
        <v>3243</v>
      </c>
      <c r="N82" t="s">
        <v>7</v>
      </c>
      <c r="O82" s="2">
        <v>39944</v>
      </c>
      <c r="P82" s="1">
        <v>101558</v>
      </c>
      <c r="Q82" t="s">
        <v>3185</v>
      </c>
      <c r="R82" t="s">
        <v>3411</v>
      </c>
      <c r="S82" t="s">
        <v>10</v>
      </c>
      <c r="T82" s="2">
        <v>39953</v>
      </c>
      <c r="V82" t="str">
        <f>""</f>
        <v/>
      </c>
      <c r="W82" t="str">
        <f>""</f>
        <v/>
      </c>
      <c r="X82" t="str">
        <f>""</f>
        <v/>
      </c>
      <c r="Y82" t="str">
        <f>""</f>
        <v/>
      </c>
      <c r="Z82" t="str">
        <f>""</f>
        <v/>
      </c>
      <c r="AA82" t="str">
        <f>""</f>
        <v/>
      </c>
      <c r="AB82" t="str">
        <f>""</f>
        <v/>
      </c>
      <c r="AC82" t="str">
        <f>""</f>
        <v/>
      </c>
      <c r="AD82" t="str">
        <f>""</f>
        <v/>
      </c>
      <c r="AE82" t="str">
        <f>""</f>
        <v/>
      </c>
      <c r="AF82" t="str">
        <f>""</f>
        <v/>
      </c>
      <c r="AG82" t="str">
        <f>""</f>
        <v/>
      </c>
      <c r="AH82" t="str">
        <f>""</f>
        <v/>
      </c>
      <c r="AI82" t="str">
        <f>""</f>
        <v/>
      </c>
      <c r="AJ82" t="str">
        <f>""</f>
        <v/>
      </c>
      <c r="AK82" t="str">
        <f>""</f>
        <v/>
      </c>
      <c r="AL82" t="str">
        <f>""</f>
        <v/>
      </c>
      <c r="AM82" t="str">
        <f>""</f>
        <v/>
      </c>
      <c r="AN82" t="str">
        <f>""</f>
        <v/>
      </c>
      <c r="AO82" t="str">
        <f>""</f>
        <v/>
      </c>
      <c r="AP82" t="str">
        <f>""</f>
        <v/>
      </c>
      <c r="AQ82" t="str">
        <f>""</f>
        <v/>
      </c>
      <c r="AR82" t="str">
        <f>""</f>
        <v/>
      </c>
      <c r="AS82" t="str">
        <f>""</f>
        <v/>
      </c>
      <c r="AT82" t="str">
        <f>""</f>
        <v/>
      </c>
      <c r="AU82" t="str">
        <f>""</f>
        <v/>
      </c>
      <c r="AV82" t="str">
        <f>""</f>
        <v/>
      </c>
      <c r="AW82" t="str">
        <f>""</f>
        <v/>
      </c>
      <c r="AX82" t="str">
        <f>""</f>
        <v/>
      </c>
      <c r="AY82" t="str">
        <f>""</f>
        <v/>
      </c>
    </row>
    <row r="83" spans="1:51">
      <c r="A83" s="1">
        <v>100811</v>
      </c>
      <c r="B83" t="s">
        <v>1802</v>
      </c>
      <c r="C83" t="s">
        <v>1948</v>
      </c>
      <c r="D83" t="s">
        <v>7</v>
      </c>
      <c r="E83" s="2">
        <v>39848</v>
      </c>
      <c r="F83" s="1">
        <v>106209</v>
      </c>
      <c r="G83" t="s">
        <v>1828</v>
      </c>
      <c r="H83" t="s">
        <v>2152</v>
      </c>
      <c r="I83" t="s">
        <v>7</v>
      </c>
      <c r="J83" s="2">
        <v>39896</v>
      </c>
      <c r="K83" s="1">
        <v>131487</v>
      </c>
      <c r="L83" t="s">
        <v>1347</v>
      </c>
      <c r="M83" t="s">
        <v>703</v>
      </c>
      <c r="N83" t="s">
        <v>7</v>
      </c>
      <c r="O83" s="2">
        <v>39944</v>
      </c>
      <c r="P83" s="1">
        <v>125172</v>
      </c>
      <c r="Q83" t="s">
        <v>3188</v>
      </c>
      <c r="R83" t="s">
        <v>134</v>
      </c>
      <c r="S83" t="s">
        <v>7</v>
      </c>
      <c r="T83" s="2">
        <v>39954</v>
      </c>
      <c r="V83" t="str">
        <f>""</f>
        <v/>
      </c>
      <c r="W83" t="str">
        <f>""</f>
        <v/>
      </c>
      <c r="X83" t="str">
        <f>""</f>
        <v/>
      </c>
      <c r="Y83" t="str">
        <f>""</f>
        <v/>
      </c>
      <c r="Z83" t="str">
        <f>""</f>
        <v/>
      </c>
      <c r="AA83" t="str">
        <f>""</f>
        <v/>
      </c>
      <c r="AB83" t="str">
        <f>""</f>
        <v/>
      </c>
      <c r="AC83" t="str">
        <f>""</f>
        <v/>
      </c>
      <c r="AD83" t="str">
        <f>""</f>
        <v/>
      </c>
      <c r="AE83" t="str">
        <f>""</f>
        <v/>
      </c>
      <c r="AF83" t="str">
        <f>""</f>
        <v/>
      </c>
      <c r="AG83" t="str">
        <f>""</f>
        <v/>
      </c>
      <c r="AH83" t="str">
        <f>""</f>
        <v/>
      </c>
      <c r="AI83" t="str">
        <f>""</f>
        <v/>
      </c>
      <c r="AJ83" t="str">
        <f>""</f>
        <v/>
      </c>
      <c r="AK83" t="str">
        <f>""</f>
        <v/>
      </c>
      <c r="AL83" t="str">
        <f>""</f>
        <v/>
      </c>
      <c r="AM83" t="str">
        <f>""</f>
        <v/>
      </c>
      <c r="AN83" t="str">
        <f>""</f>
        <v/>
      </c>
      <c r="AO83" t="str">
        <f>""</f>
        <v/>
      </c>
      <c r="AP83" t="str">
        <f>""</f>
        <v/>
      </c>
      <c r="AQ83" t="str">
        <f>""</f>
        <v/>
      </c>
      <c r="AR83" t="str">
        <f>""</f>
        <v/>
      </c>
      <c r="AS83" t="str">
        <f>""</f>
        <v/>
      </c>
      <c r="AT83" t="str">
        <f>""</f>
        <v/>
      </c>
      <c r="AU83" t="str">
        <f>""</f>
        <v/>
      </c>
      <c r="AV83" t="str">
        <f>""</f>
        <v/>
      </c>
      <c r="AW83" t="str">
        <f>""</f>
        <v/>
      </c>
      <c r="AX83" t="str">
        <f>""</f>
        <v/>
      </c>
      <c r="AY83" t="str">
        <f>""</f>
        <v/>
      </c>
    </row>
    <row r="84" spans="1:51">
      <c r="A84" s="1">
        <v>113287</v>
      </c>
      <c r="B84" t="s">
        <v>1803</v>
      </c>
      <c r="C84" t="s">
        <v>3425</v>
      </c>
      <c r="D84" t="s">
        <v>7</v>
      </c>
      <c r="E84" s="2">
        <v>39854</v>
      </c>
      <c r="F84" s="1">
        <v>104571</v>
      </c>
      <c r="G84" t="s">
        <v>1829</v>
      </c>
      <c r="H84" t="s">
        <v>2442</v>
      </c>
      <c r="I84" t="s">
        <v>7</v>
      </c>
      <c r="J84" s="2">
        <v>39896</v>
      </c>
      <c r="K84" s="1">
        <v>134666</v>
      </c>
      <c r="L84" t="s">
        <v>1348</v>
      </c>
      <c r="M84" t="s">
        <v>1730</v>
      </c>
      <c r="N84" t="s">
        <v>7</v>
      </c>
      <c r="O84" s="2">
        <v>39944</v>
      </c>
      <c r="P84" s="1">
        <v>109893</v>
      </c>
      <c r="Q84" t="s">
        <v>3189</v>
      </c>
      <c r="R84" t="s">
        <v>1495</v>
      </c>
      <c r="S84" t="s">
        <v>7</v>
      </c>
      <c r="T84" s="2">
        <v>39967</v>
      </c>
      <c r="V84" t="str">
        <f>""</f>
        <v/>
      </c>
      <c r="W84" t="str">
        <f>""</f>
        <v/>
      </c>
      <c r="X84" t="str">
        <f>""</f>
        <v/>
      </c>
      <c r="Y84" t="str">
        <f>""</f>
        <v/>
      </c>
      <c r="Z84" t="str">
        <f>""</f>
        <v/>
      </c>
      <c r="AA84" t="str">
        <f>""</f>
        <v/>
      </c>
      <c r="AB84" t="str">
        <f>""</f>
        <v/>
      </c>
      <c r="AC84" t="str">
        <f>""</f>
        <v/>
      </c>
      <c r="AD84" t="str">
        <f>""</f>
        <v/>
      </c>
      <c r="AE84" t="str">
        <f>""</f>
        <v/>
      </c>
      <c r="AF84" t="str">
        <f>""</f>
        <v/>
      </c>
      <c r="AG84" t="str">
        <f>""</f>
        <v/>
      </c>
      <c r="AH84" t="str">
        <f>""</f>
        <v/>
      </c>
      <c r="AI84" t="str">
        <f>""</f>
        <v/>
      </c>
      <c r="AJ84" t="str">
        <f>""</f>
        <v/>
      </c>
      <c r="AK84" t="str">
        <f>""</f>
        <v/>
      </c>
      <c r="AL84" t="str">
        <f>""</f>
        <v/>
      </c>
      <c r="AM84" t="str">
        <f>""</f>
        <v/>
      </c>
      <c r="AN84" t="str">
        <f>""</f>
        <v/>
      </c>
      <c r="AO84" t="str">
        <f>""</f>
        <v/>
      </c>
      <c r="AP84" t="str">
        <f>""</f>
        <v/>
      </c>
      <c r="AQ84" t="str">
        <f>""</f>
        <v/>
      </c>
      <c r="AR84" t="str">
        <f>""</f>
        <v/>
      </c>
      <c r="AS84" t="str">
        <f>""</f>
        <v/>
      </c>
      <c r="AT84" t="str">
        <f>""</f>
        <v/>
      </c>
      <c r="AU84" t="str">
        <f>""</f>
        <v/>
      </c>
      <c r="AV84" t="str">
        <f>""</f>
        <v/>
      </c>
      <c r="AW84" t="str">
        <f>""</f>
        <v/>
      </c>
      <c r="AX84" t="str">
        <f>""</f>
        <v/>
      </c>
      <c r="AY84" t="str">
        <f>""</f>
        <v/>
      </c>
    </row>
    <row r="85" spans="1:51">
      <c r="A85" s="1">
        <v>109822</v>
      </c>
      <c r="B85" t="s">
        <v>1804</v>
      </c>
      <c r="C85" t="s">
        <v>1489</v>
      </c>
      <c r="D85" t="s">
        <v>7</v>
      </c>
      <c r="E85" s="2">
        <v>39854</v>
      </c>
      <c r="F85" s="1">
        <v>116883</v>
      </c>
      <c r="G85" t="s">
        <v>1830</v>
      </c>
      <c r="H85" t="s">
        <v>1056</v>
      </c>
      <c r="I85" t="s">
        <v>7</v>
      </c>
      <c r="J85" s="2">
        <v>39896</v>
      </c>
      <c r="K85" s="1">
        <v>118438</v>
      </c>
      <c r="L85" t="s">
        <v>1349</v>
      </c>
      <c r="M85" t="s">
        <v>3280</v>
      </c>
      <c r="N85" t="s">
        <v>7</v>
      </c>
      <c r="O85" s="2">
        <v>39945</v>
      </c>
      <c r="P85" s="1">
        <v>116957</v>
      </c>
      <c r="Q85" t="s">
        <v>3192</v>
      </c>
      <c r="R85" t="s">
        <v>1057</v>
      </c>
      <c r="S85" t="s">
        <v>10</v>
      </c>
      <c r="T85" s="2">
        <v>39968</v>
      </c>
      <c r="V85" t="str">
        <f>""</f>
        <v/>
      </c>
      <c r="W85" t="str">
        <f>""</f>
        <v/>
      </c>
      <c r="X85" t="str">
        <f>""</f>
        <v/>
      </c>
      <c r="Y85" t="str">
        <f>""</f>
        <v/>
      </c>
      <c r="Z85" t="str">
        <f>""</f>
        <v/>
      </c>
      <c r="AA85" t="str">
        <f>""</f>
        <v/>
      </c>
      <c r="AB85" t="str">
        <f>""</f>
        <v/>
      </c>
      <c r="AC85" t="str">
        <f>""</f>
        <v/>
      </c>
      <c r="AD85" t="str">
        <f>""</f>
        <v/>
      </c>
      <c r="AE85" t="str">
        <f>""</f>
        <v/>
      </c>
      <c r="AF85" t="str">
        <f>""</f>
        <v/>
      </c>
      <c r="AG85" t="str">
        <f>""</f>
        <v/>
      </c>
      <c r="AH85" t="str">
        <f>""</f>
        <v/>
      </c>
      <c r="AI85" t="str">
        <f>""</f>
        <v/>
      </c>
      <c r="AJ85" t="str">
        <f>""</f>
        <v/>
      </c>
      <c r="AK85" t="str">
        <f>""</f>
        <v/>
      </c>
      <c r="AL85" t="str">
        <f>""</f>
        <v/>
      </c>
      <c r="AM85" t="str">
        <f>""</f>
        <v/>
      </c>
      <c r="AN85" t="str">
        <f>""</f>
        <v/>
      </c>
      <c r="AO85" t="str">
        <f>""</f>
        <v/>
      </c>
      <c r="AP85" t="str">
        <f>""</f>
        <v/>
      </c>
      <c r="AQ85" t="str">
        <f>""</f>
        <v/>
      </c>
      <c r="AR85" t="str">
        <f>""</f>
        <v/>
      </c>
      <c r="AS85" t="str">
        <f>""</f>
        <v/>
      </c>
      <c r="AT85" t="str">
        <f>""</f>
        <v/>
      </c>
      <c r="AU85" t="str">
        <f>""</f>
        <v/>
      </c>
      <c r="AV85" t="str">
        <f>""</f>
        <v/>
      </c>
      <c r="AW85" t="str">
        <f>""</f>
        <v/>
      </c>
      <c r="AX85" t="str">
        <f>""</f>
        <v/>
      </c>
      <c r="AY85" t="str">
        <f>""</f>
        <v/>
      </c>
    </row>
    <row r="86" spans="1:51">
      <c r="A86" s="1">
        <v>108472</v>
      </c>
      <c r="B86" t="s">
        <v>1805</v>
      </c>
      <c r="C86" t="s">
        <v>2628</v>
      </c>
      <c r="D86" t="s">
        <v>7</v>
      </c>
      <c r="E86" s="2">
        <v>39855</v>
      </c>
      <c r="F86" s="1">
        <v>105469</v>
      </c>
      <c r="G86" t="s">
        <v>1831</v>
      </c>
      <c r="H86" t="s">
        <v>704</v>
      </c>
      <c r="I86" t="s">
        <v>7</v>
      </c>
      <c r="J86" s="2">
        <v>39896</v>
      </c>
      <c r="K86" s="1">
        <v>131896</v>
      </c>
      <c r="L86" t="s">
        <v>1353</v>
      </c>
      <c r="M86" t="s">
        <v>2177</v>
      </c>
      <c r="N86" t="s">
        <v>10</v>
      </c>
      <c r="O86" s="2">
        <v>39946</v>
      </c>
      <c r="P86" s="1">
        <v>122569</v>
      </c>
      <c r="Q86" t="s">
        <v>3193</v>
      </c>
      <c r="R86" t="s">
        <v>351</v>
      </c>
      <c r="S86" t="s">
        <v>7</v>
      </c>
      <c r="T86" s="2">
        <v>39968</v>
      </c>
      <c r="V86" t="str">
        <f>""</f>
        <v/>
      </c>
      <c r="W86" t="str">
        <f>""</f>
        <v/>
      </c>
      <c r="X86" t="str">
        <f>""</f>
        <v/>
      </c>
      <c r="Y86" t="str">
        <f>""</f>
        <v/>
      </c>
      <c r="Z86" t="str">
        <f>""</f>
        <v/>
      </c>
      <c r="AA86" t="str">
        <f>""</f>
        <v/>
      </c>
      <c r="AB86" t="str">
        <f>""</f>
        <v/>
      </c>
      <c r="AC86" t="str">
        <f>""</f>
        <v/>
      </c>
      <c r="AD86" t="str">
        <f>""</f>
        <v/>
      </c>
      <c r="AE86" t="str">
        <f>""</f>
        <v/>
      </c>
      <c r="AF86" t="str">
        <f>""</f>
        <v/>
      </c>
      <c r="AG86" t="str">
        <f>""</f>
        <v/>
      </c>
      <c r="AH86" t="str">
        <f>""</f>
        <v/>
      </c>
      <c r="AI86" t="str">
        <f>""</f>
        <v/>
      </c>
      <c r="AJ86" t="str">
        <f>""</f>
        <v/>
      </c>
      <c r="AK86" t="str">
        <f>""</f>
        <v/>
      </c>
      <c r="AL86" t="str">
        <f>""</f>
        <v/>
      </c>
      <c r="AM86" t="str">
        <f>""</f>
        <v/>
      </c>
      <c r="AN86" t="str">
        <f>""</f>
        <v/>
      </c>
      <c r="AO86" t="str">
        <f>""</f>
        <v/>
      </c>
      <c r="AP86" t="str">
        <f>""</f>
        <v/>
      </c>
      <c r="AQ86" t="str">
        <f>""</f>
        <v/>
      </c>
      <c r="AR86" t="str">
        <f>""</f>
        <v/>
      </c>
      <c r="AS86" t="str">
        <f>""</f>
        <v/>
      </c>
      <c r="AT86" t="str">
        <f>""</f>
        <v/>
      </c>
      <c r="AU86" t="str">
        <f>""</f>
        <v/>
      </c>
      <c r="AV86" t="str">
        <f>""</f>
        <v/>
      </c>
      <c r="AW86" t="str">
        <f>""</f>
        <v/>
      </c>
      <c r="AX86" t="str">
        <f>""</f>
        <v/>
      </c>
      <c r="AY86" t="str">
        <f>""</f>
        <v/>
      </c>
    </row>
    <row r="87" spans="1:51">
      <c r="A87" s="1">
        <v>100577</v>
      </c>
      <c r="B87" t="s">
        <v>1807</v>
      </c>
      <c r="C87" t="s">
        <v>14</v>
      </c>
      <c r="D87" t="s">
        <v>7</v>
      </c>
      <c r="E87" s="2">
        <v>39869</v>
      </c>
      <c r="F87" s="1">
        <v>103373</v>
      </c>
      <c r="G87" t="s">
        <v>1832</v>
      </c>
      <c r="H87" t="s">
        <v>2894</v>
      </c>
      <c r="I87" t="s">
        <v>7</v>
      </c>
      <c r="J87" s="2">
        <v>39896</v>
      </c>
      <c r="K87" s="1">
        <v>131262</v>
      </c>
      <c r="L87" t="s">
        <v>1354</v>
      </c>
      <c r="M87" t="s">
        <v>119</v>
      </c>
      <c r="N87" t="s">
        <v>10</v>
      </c>
      <c r="O87" s="2">
        <v>39946</v>
      </c>
      <c r="P87" s="1">
        <v>112734</v>
      </c>
      <c r="Q87" t="s">
        <v>3194</v>
      </c>
      <c r="R87" t="s">
        <v>392</v>
      </c>
      <c r="S87" t="s">
        <v>7</v>
      </c>
      <c r="T87" s="2">
        <v>39973</v>
      </c>
      <c r="V87" t="str">
        <f>""</f>
        <v/>
      </c>
      <c r="W87" t="str">
        <f>""</f>
        <v/>
      </c>
      <c r="X87" t="str">
        <f>""</f>
        <v/>
      </c>
      <c r="Y87" t="str">
        <f>""</f>
        <v/>
      </c>
      <c r="Z87" t="str">
        <f>""</f>
        <v/>
      </c>
      <c r="AA87" t="str">
        <f>""</f>
        <v/>
      </c>
      <c r="AB87" t="str">
        <f>""</f>
        <v/>
      </c>
      <c r="AC87" t="str">
        <f>""</f>
        <v/>
      </c>
      <c r="AD87" t="str">
        <f>""</f>
        <v/>
      </c>
      <c r="AE87" t="str">
        <f>""</f>
        <v/>
      </c>
      <c r="AF87" t="str">
        <f>""</f>
        <v/>
      </c>
      <c r="AG87" t="str">
        <f>""</f>
        <v/>
      </c>
      <c r="AH87" t="str">
        <f>""</f>
        <v/>
      </c>
      <c r="AI87" t="str">
        <f>""</f>
        <v/>
      </c>
      <c r="AJ87" t="str">
        <f>""</f>
        <v/>
      </c>
      <c r="AK87" t="str">
        <f>""</f>
        <v/>
      </c>
      <c r="AL87" t="str">
        <f>""</f>
        <v/>
      </c>
      <c r="AM87" t="str">
        <f>""</f>
        <v/>
      </c>
      <c r="AN87" t="str">
        <f>""</f>
        <v/>
      </c>
      <c r="AO87" t="str">
        <f>""</f>
        <v/>
      </c>
      <c r="AP87" t="str">
        <f>""</f>
        <v/>
      </c>
      <c r="AQ87" t="str">
        <f>""</f>
        <v/>
      </c>
      <c r="AR87" t="str">
        <f>""</f>
        <v/>
      </c>
      <c r="AS87" t="str">
        <f>""</f>
        <v/>
      </c>
      <c r="AT87" t="str">
        <f>""</f>
        <v/>
      </c>
      <c r="AU87" t="str">
        <f>""</f>
        <v/>
      </c>
      <c r="AV87" t="str">
        <f>""</f>
        <v/>
      </c>
      <c r="AW87" t="str">
        <f>""</f>
        <v/>
      </c>
      <c r="AX87" t="str">
        <f>""</f>
        <v/>
      </c>
      <c r="AY87" t="str">
        <f>""</f>
        <v/>
      </c>
    </row>
    <row r="88" spans="1:51">
      <c r="A88" s="1">
        <v>122869</v>
      </c>
      <c r="B88" t="s">
        <v>3031</v>
      </c>
      <c r="C88" t="s">
        <v>351</v>
      </c>
      <c r="D88" t="s">
        <v>10</v>
      </c>
      <c r="E88" s="2">
        <v>39869</v>
      </c>
      <c r="F88" s="1">
        <v>100196</v>
      </c>
      <c r="G88" t="s">
        <v>1237</v>
      </c>
      <c r="H88" t="s">
        <v>2962</v>
      </c>
      <c r="I88" t="s">
        <v>10</v>
      </c>
      <c r="J88" s="2">
        <v>39897</v>
      </c>
      <c r="K88" s="1">
        <v>101559</v>
      </c>
      <c r="L88" t="s">
        <v>1355</v>
      </c>
      <c r="M88" t="s">
        <v>3411</v>
      </c>
      <c r="N88" t="s">
        <v>10</v>
      </c>
      <c r="O88" s="2">
        <v>39946</v>
      </c>
      <c r="P88" s="1">
        <v>122854</v>
      </c>
      <c r="Q88" t="s">
        <v>3196</v>
      </c>
      <c r="R88" t="s">
        <v>351</v>
      </c>
      <c r="S88" t="s">
        <v>10</v>
      </c>
      <c r="T88" s="2">
        <v>39974</v>
      </c>
      <c r="V88" t="str">
        <f>""</f>
        <v/>
      </c>
      <c r="W88" t="str">
        <f>""</f>
        <v/>
      </c>
      <c r="X88" t="str">
        <f>""</f>
        <v/>
      </c>
      <c r="Y88" t="str">
        <f>""</f>
        <v/>
      </c>
      <c r="Z88" t="str">
        <f>""</f>
        <v/>
      </c>
      <c r="AA88" t="str">
        <f>""</f>
        <v/>
      </c>
      <c r="AB88" t="str">
        <f>""</f>
        <v/>
      </c>
      <c r="AC88" t="str">
        <f>""</f>
        <v/>
      </c>
      <c r="AD88" t="str">
        <f>""</f>
        <v/>
      </c>
      <c r="AE88" t="str">
        <f>""</f>
        <v/>
      </c>
      <c r="AF88" t="str">
        <f>""</f>
        <v/>
      </c>
      <c r="AG88" t="str">
        <f>""</f>
        <v/>
      </c>
      <c r="AH88" t="str">
        <f>""</f>
        <v/>
      </c>
      <c r="AI88" t="str">
        <f>""</f>
        <v/>
      </c>
      <c r="AJ88" t="str">
        <f>""</f>
        <v/>
      </c>
      <c r="AK88" t="str">
        <f>""</f>
        <v/>
      </c>
      <c r="AL88" t="str">
        <f>""</f>
        <v/>
      </c>
      <c r="AM88" t="str">
        <f>""</f>
        <v/>
      </c>
      <c r="AN88" t="str">
        <f>""</f>
        <v/>
      </c>
      <c r="AO88" t="str">
        <f>""</f>
        <v/>
      </c>
      <c r="AP88" t="str">
        <f>""</f>
        <v/>
      </c>
      <c r="AQ88" t="str">
        <f>""</f>
        <v/>
      </c>
      <c r="AR88" t="str">
        <f>""</f>
        <v/>
      </c>
      <c r="AS88" t="str">
        <f>""</f>
        <v/>
      </c>
      <c r="AT88" t="str">
        <f>""</f>
        <v/>
      </c>
      <c r="AU88" t="str">
        <f>""</f>
        <v/>
      </c>
      <c r="AV88" t="str">
        <f>""</f>
        <v/>
      </c>
      <c r="AW88" t="str">
        <f>""</f>
        <v/>
      </c>
      <c r="AX88" t="str">
        <f>""</f>
        <v/>
      </c>
      <c r="AY88" t="str">
        <f>""</f>
        <v/>
      </c>
    </row>
    <row r="89" spans="1:51">
      <c r="A89" s="1">
        <v>112495</v>
      </c>
      <c r="B89" t="s">
        <v>517</v>
      </c>
      <c r="C89" t="s">
        <v>2810</v>
      </c>
      <c r="D89" t="s">
        <v>7</v>
      </c>
      <c r="E89" s="2">
        <v>39869</v>
      </c>
      <c r="F89" s="1">
        <v>124455</v>
      </c>
      <c r="G89" t="s">
        <v>1833</v>
      </c>
      <c r="H89" t="s">
        <v>1730</v>
      </c>
      <c r="I89" t="s">
        <v>10</v>
      </c>
      <c r="J89" s="2">
        <v>39897</v>
      </c>
      <c r="K89" s="1">
        <v>122683</v>
      </c>
      <c r="L89" t="s">
        <v>1356</v>
      </c>
      <c r="M89" t="s">
        <v>351</v>
      </c>
      <c r="N89" t="s">
        <v>7</v>
      </c>
      <c r="O89" s="2">
        <v>39948</v>
      </c>
      <c r="P89" s="1">
        <v>118109</v>
      </c>
      <c r="Q89" t="s">
        <v>3197</v>
      </c>
      <c r="R89" t="s">
        <v>1924</v>
      </c>
      <c r="S89" t="s">
        <v>10</v>
      </c>
      <c r="T89" s="2">
        <v>39974</v>
      </c>
      <c r="V89" t="str">
        <f>""</f>
        <v/>
      </c>
      <c r="W89" t="str">
        <f>""</f>
        <v/>
      </c>
      <c r="X89" t="str">
        <f>""</f>
        <v/>
      </c>
      <c r="Y89" t="str">
        <f>""</f>
        <v/>
      </c>
      <c r="Z89" t="str">
        <f>""</f>
        <v/>
      </c>
      <c r="AA89" t="str">
        <f>""</f>
        <v/>
      </c>
      <c r="AB89" t="str">
        <f>""</f>
        <v/>
      </c>
      <c r="AC89" t="str">
        <f>""</f>
        <v/>
      </c>
      <c r="AD89" t="str">
        <f>""</f>
        <v/>
      </c>
      <c r="AE89" t="str">
        <f>""</f>
        <v/>
      </c>
      <c r="AF89" t="str">
        <f>""</f>
        <v/>
      </c>
      <c r="AG89" t="str">
        <f>""</f>
        <v/>
      </c>
      <c r="AH89" t="str">
        <f>""</f>
        <v/>
      </c>
      <c r="AI89" t="str">
        <f>""</f>
        <v/>
      </c>
      <c r="AJ89" t="str">
        <f>""</f>
        <v/>
      </c>
      <c r="AK89" t="str">
        <f>""</f>
        <v/>
      </c>
      <c r="AL89" t="str">
        <f>""</f>
        <v/>
      </c>
      <c r="AM89" t="str">
        <f>""</f>
        <v/>
      </c>
      <c r="AN89" t="str">
        <f>""</f>
        <v/>
      </c>
      <c r="AO89" t="str">
        <f>""</f>
        <v/>
      </c>
      <c r="AP89" t="str">
        <f>""</f>
        <v/>
      </c>
      <c r="AQ89" t="str">
        <f>""</f>
        <v/>
      </c>
      <c r="AR89" t="str">
        <f>""</f>
        <v/>
      </c>
      <c r="AS89" t="str">
        <f>""</f>
        <v/>
      </c>
      <c r="AT89" t="str">
        <f>""</f>
        <v/>
      </c>
      <c r="AU89" t="str">
        <f>""</f>
        <v/>
      </c>
      <c r="AV89" t="str">
        <f>""</f>
        <v/>
      </c>
      <c r="AW89" t="str">
        <f>""</f>
        <v/>
      </c>
      <c r="AX89" t="str">
        <f>""</f>
        <v/>
      </c>
      <c r="AY89" t="str">
        <f>""</f>
        <v/>
      </c>
    </row>
    <row r="90" spans="1:51">
      <c r="A90" s="1">
        <v>122317</v>
      </c>
      <c r="B90" t="s">
        <v>2930</v>
      </c>
      <c r="C90" t="s">
        <v>1216</v>
      </c>
      <c r="D90" t="s">
        <v>10</v>
      </c>
      <c r="E90" s="2">
        <v>39875</v>
      </c>
      <c r="F90" s="1">
        <v>132752</v>
      </c>
      <c r="G90" t="s">
        <v>1836</v>
      </c>
      <c r="H90" t="s">
        <v>1383</v>
      </c>
      <c r="I90" t="s">
        <v>7</v>
      </c>
      <c r="J90" s="2">
        <v>39902</v>
      </c>
      <c r="K90" s="1">
        <v>120810</v>
      </c>
      <c r="L90" t="s">
        <v>1358</v>
      </c>
      <c r="M90" t="s">
        <v>1163</v>
      </c>
      <c r="N90" t="s">
        <v>7</v>
      </c>
      <c r="O90" s="2">
        <v>39952</v>
      </c>
      <c r="P90" s="1">
        <v>112236</v>
      </c>
      <c r="Q90" t="s">
        <v>3198</v>
      </c>
      <c r="R90" t="s">
        <v>3243</v>
      </c>
      <c r="S90" t="s">
        <v>7</v>
      </c>
      <c r="T90" s="2">
        <v>39974</v>
      </c>
      <c r="V90" t="str">
        <f>""</f>
        <v/>
      </c>
      <c r="W90" t="str">
        <f>""</f>
        <v/>
      </c>
      <c r="X90" t="str">
        <f>""</f>
        <v/>
      </c>
      <c r="Y90" t="str">
        <f>""</f>
        <v/>
      </c>
      <c r="Z90" t="str">
        <f>""</f>
        <v/>
      </c>
      <c r="AA90" t="str">
        <f>""</f>
        <v/>
      </c>
      <c r="AB90" t="str">
        <f>""</f>
        <v/>
      </c>
      <c r="AC90" t="str">
        <f>""</f>
        <v/>
      </c>
      <c r="AD90" t="str">
        <f>""</f>
        <v/>
      </c>
      <c r="AE90" t="str">
        <f>""</f>
        <v/>
      </c>
      <c r="AF90" t="str">
        <f>""</f>
        <v/>
      </c>
      <c r="AG90" t="str">
        <f>""</f>
        <v/>
      </c>
      <c r="AH90" t="str">
        <f>""</f>
        <v/>
      </c>
      <c r="AI90" t="str">
        <f>""</f>
        <v/>
      </c>
      <c r="AJ90" t="str">
        <f>""</f>
        <v/>
      </c>
      <c r="AK90" t="str">
        <f>""</f>
        <v/>
      </c>
      <c r="AL90" t="str">
        <f>""</f>
        <v/>
      </c>
      <c r="AM90" t="str">
        <f>""</f>
        <v/>
      </c>
      <c r="AN90" t="str">
        <f>""</f>
        <v/>
      </c>
      <c r="AO90" t="str">
        <f>""</f>
        <v/>
      </c>
      <c r="AP90" t="str">
        <f>""</f>
        <v/>
      </c>
      <c r="AQ90" t="str">
        <f>""</f>
        <v/>
      </c>
      <c r="AR90" t="str">
        <f>""</f>
        <v/>
      </c>
      <c r="AS90" t="str">
        <f>""</f>
        <v/>
      </c>
      <c r="AT90" t="str">
        <f>""</f>
        <v/>
      </c>
      <c r="AU90" t="str">
        <f>""</f>
        <v/>
      </c>
      <c r="AV90" t="str">
        <f>""</f>
        <v/>
      </c>
      <c r="AW90" t="str">
        <f>""</f>
        <v/>
      </c>
      <c r="AX90" t="str">
        <f>""</f>
        <v/>
      </c>
      <c r="AY90" t="str">
        <f>""</f>
        <v/>
      </c>
    </row>
    <row r="91" spans="1:51">
      <c r="A91" s="1">
        <v>133970</v>
      </c>
      <c r="B91" t="s">
        <v>1814</v>
      </c>
      <c r="C91" t="s">
        <v>3427</v>
      </c>
      <c r="D91" t="s">
        <v>7</v>
      </c>
      <c r="E91" s="2">
        <v>39877</v>
      </c>
      <c r="F91" s="1">
        <v>108482</v>
      </c>
      <c r="G91" t="s">
        <v>1837</v>
      </c>
      <c r="H91" t="s">
        <v>2628</v>
      </c>
      <c r="I91" t="s">
        <v>7</v>
      </c>
      <c r="J91" s="2">
        <v>39903</v>
      </c>
      <c r="K91" s="1">
        <v>121212</v>
      </c>
      <c r="L91" t="s">
        <v>3183</v>
      </c>
      <c r="M91" t="s">
        <v>1163</v>
      </c>
      <c r="N91" t="s">
        <v>10</v>
      </c>
      <c r="O91" s="2">
        <v>39951</v>
      </c>
      <c r="P91" s="1">
        <v>117935</v>
      </c>
      <c r="Q91" t="s">
        <v>3200</v>
      </c>
      <c r="R91" t="s">
        <v>1217</v>
      </c>
      <c r="S91" t="s">
        <v>7</v>
      </c>
      <c r="T91" s="2">
        <v>39979</v>
      </c>
      <c r="V91" t="str">
        <f>""</f>
        <v/>
      </c>
      <c r="W91" t="str">
        <f>""</f>
        <v/>
      </c>
      <c r="X91" t="str">
        <f>""</f>
        <v/>
      </c>
      <c r="Y91" t="str">
        <f>""</f>
        <v/>
      </c>
      <c r="Z91" t="str">
        <f>""</f>
        <v/>
      </c>
      <c r="AA91" t="str">
        <f>""</f>
        <v/>
      </c>
      <c r="AB91" t="str">
        <f>""</f>
        <v/>
      </c>
      <c r="AC91" t="str">
        <f>""</f>
        <v/>
      </c>
      <c r="AD91" t="str">
        <f>""</f>
        <v/>
      </c>
      <c r="AE91" t="str">
        <f>""</f>
        <v/>
      </c>
      <c r="AF91" t="str">
        <f>""</f>
        <v/>
      </c>
      <c r="AG91" t="str">
        <f>""</f>
        <v/>
      </c>
      <c r="AH91" t="str">
        <f>""</f>
        <v/>
      </c>
      <c r="AI91" t="str">
        <f>""</f>
        <v/>
      </c>
      <c r="AJ91" t="str">
        <f>""</f>
        <v/>
      </c>
      <c r="AK91" t="str">
        <f>""</f>
        <v/>
      </c>
      <c r="AL91" t="str">
        <f>""</f>
        <v/>
      </c>
      <c r="AM91" t="str">
        <f>""</f>
        <v/>
      </c>
      <c r="AN91" t="str">
        <f>""</f>
        <v/>
      </c>
      <c r="AO91" t="str">
        <f>""</f>
        <v/>
      </c>
      <c r="AP91" t="str">
        <f>""</f>
        <v/>
      </c>
      <c r="AQ91" t="str">
        <f>""</f>
        <v/>
      </c>
      <c r="AR91" t="str">
        <f>""</f>
        <v/>
      </c>
      <c r="AS91" t="str">
        <f>""</f>
        <v/>
      </c>
      <c r="AT91" t="str">
        <f>""</f>
        <v/>
      </c>
      <c r="AU91" t="str">
        <f>""</f>
        <v/>
      </c>
      <c r="AV91" t="str">
        <f>""</f>
        <v/>
      </c>
      <c r="AW91" t="str">
        <f>""</f>
        <v/>
      </c>
      <c r="AX91" t="str">
        <f>""</f>
        <v/>
      </c>
      <c r="AY91" t="str">
        <f>""</f>
        <v/>
      </c>
    </row>
    <row r="92" spans="1:51">
      <c r="A92" s="1">
        <v>100699</v>
      </c>
      <c r="B92" t="s">
        <v>1815</v>
      </c>
      <c r="C92" t="s">
        <v>17</v>
      </c>
      <c r="D92" t="s">
        <v>7</v>
      </c>
      <c r="E92" s="2">
        <v>39881</v>
      </c>
      <c r="F92" s="1">
        <v>112393</v>
      </c>
      <c r="G92" t="s">
        <v>1838</v>
      </c>
      <c r="H92" t="s">
        <v>3243</v>
      </c>
      <c r="I92" t="s">
        <v>10</v>
      </c>
      <c r="J92" s="2">
        <v>39904</v>
      </c>
      <c r="K92" s="1">
        <v>101558</v>
      </c>
      <c r="L92" t="s">
        <v>3185</v>
      </c>
      <c r="M92" t="s">
        <v>3411</v>
      </c>
      <c r="N92" t="s">
        <v>10</v>
      </c>
      <c r="O92" s="2">
        <v>39953</v>
      </c>
      <c r="P92" s="1">
        <v>133704</v>
      </c>
      <c r="Q92" t="s">
        <v>3201</v>
      </c>
      <c r="R92" t="s">
        <v>2399</v>
      </c>
      <c r="S92" t="s">
        <v>7</v>
      </c>
      <c r="T92" s="2">
        <v>39980</v>
      </c>
      <c r="V92" t="str">
        <f>""</f>
        <v/>
      </c>
      <c r="W92" t="str">
        <f>""</f>
        <v/>
      </c>
      <c r="X92" t="str">
        <f>""</f>
        <v/>
      </c>
      <c r="Y92" t="str">
        <f>""</f>
        <v/>
      </c>
      <c r="Z92" t="str">
        <f>""</f>
        <v/>
      </c>
      <c r="AA92" t="str">
        <f>""</f>
        <v/>
      </c>
      <c r="AB92" t="str">
        <f>""</f>
        <v/>
      </c>
      <c r="AC92" t="str">
        <f>""</f>
        <v/>
      </c>
      <c r="AD92" t="str">
        <f>""</f>
        <v/>
      </c>
      <c r="AE92" t="str">
        <f>""</f>
        <v/>
      </c>
      <c r="AF92" t="str">
        <f>""</f>
        <v/>
      </c>
      <c r="AG92" t="str">
        <f>""</f>
        <v/>
      </c>
      <c r="AH92" t="str">
        <f>""</f>
        <v/>
      </c>
      <c r="AI92" t="str">
        <f>""</f>
        <v/>
      </c>
      <c r="AJ92" t="str">
        <f>""</f>
        <v/>
      </c>
      <c r="AK92" t="str">
        <f>""</f>
        <v/>
      </c>
      <c r="AL92" t="str">
        <f>""</f>
        <v/>
      </c>
      <c r="AM92" t="str">
        <f>""</f>
        <v/>
      </c>
      <c r="AN92" t="str">
        <f>""</f>
        <v/>
      </c>
      <c r="AO92" t="str">
        <f>""</f>
        <v/>
      </c>
      <c r="AP92" t="str">
        <f>""</f>
        <v/>
      </c>
      <c r="AQ92" t="str">
        <f>""</f>
        <v/>
      </c>
      <c r="AR92" t="str">
        <f>""</f>
        <v/>
      </c>
      <c r="AS92" t="str">
        <f>""</f>
        <v/>
      </c>
      <c r="AT92" t="str">
        <f>""</f>
        <v/>
      </c>
      <c r="AU92" t="str">
        <f>""</f>
        <v/>
      </c>
      <c r="AV92" t="str">
        <f>""</f>
        <v/>
      </c>
      <c r="AW92" t="str">
        <f>""</f>
        <v/>
      </c>
      <c r="AX92" t="str">
        <f>""</f>
        <v/>
      </c>
      <c r="AY92" t="str">
        <f>""</f>
        <v/>
      </c>
    </row>
    <row r="93" spans="1:51">
      <c r="A93" s="1">
        <v>105836</v>
      </c>
      <c r="B93" t="s">
        <v>1816</v>
      </c>
      <c r="C93" t="s">
        <v>1209</v>
      </c>
      <c r="D93" t="s">
        <v>10</v>
      </c>
      <c r="E93" s="2">
        <v>39882</v>
      </c>
      <c r="F93" s="1">
        <v>103957</v>
      </c>
      <c r="G93" t="s">
        <v>1839</v>
      </c>
      <c r="H93" t="s">
        <v>2533</v>
      </c>
      <c r="I93" t="s">
        <v>7</v>
      </c>
      <c r="J93" s="2">
        <v>39931</v>
      </c>
      <c r="K93" s="1">
        <v>125172</v>
      </c>
      <c r="L93" t="s">
        <v>3188</v>
      </c>
      <c r="M93" t="s">
        <v>134</v>
      </c>
      <c r="N93" t="s">
        <v>7</v>
      </c>
      <c r="O93" s="2">
        <v>39954</v>
      </c>
      <c r="P93" s="1">
        <v>114432</v>
      </c>
      <c r="Q93" t="s">
        <v>3202</v>
      </c>
      <c r="R93" t="s">
        <v>3278</v>
      </c>
      <c r="S93" t="s">
        <v>7</v>
      </c>
      <c r="T93" s="2">
        <v>39980</v>
      </c>
      <c r="V93" t="str">
        <f>""</f>
        <v/>
      </c>
      <c r="W93" t="str">
        <f>""</f>
        <v/>
      </c>
      <c r="X93" t="str">
        <f>""</f>
        <v/>
      </c>
      <c r="Y93" t="str">
        <f>""</f>
        <v/>
      </c>
      <c r="Z93" t="str">
        <f>""</f>
        <v/>
      </c>
      <c r="AA93" t="str">
        <f>""</f>
        <v/>
      </c>
      <c r="AB93" t="str">
        <f>""</f>
        <v/>
      </c>
      <c r="AC93" t="str">
        <f>""</f>
        <v/>
      </c>
      <c r="AD93" t="str">
        <f>""</f>
        <v/>
      </c>
      <c r="AE93" t="str">
        <f>""</f>
        <v/>
      </c>
      <c r="AF93" t="str">
        <f>""</f>
        <v/>
      </c>
      <c r="AG93" t="str">
        <f>""</f>
        <v/>
      </c>
      <c r="AH93" t="str">
        <f>""</f>
        <v/>
      </c>
      <c r="AI93" t="str">
        <f>""</f>
        <v/>
      </c>
      <c r="AJ93" t="str">
        <f>""</f>
        <v/>
      </c>
      <c r="AK93" t="str">
        <f>""</f>
        <v/>
      </c>
      <c r="AL93" t="str">
        <f>""</f>
        <v/>
      </c>
      <c r="AM93" t="str">
        <f>""</f>
        <v/>
      </c>
      <c r="AN93" t="str">
        <f>""</f>
        <v/>
      </c>
      <c r="AO93" t="str">
        <f>""</f>
        <v/>
      </c>
      <c r="AP93" t="str">
        <f>""</f>
        <v/>
      </c>
      <c r="AQ93" t="str">
        <f>""</f>
        <v/>
      </c>
      <c r="AR93" t="str">
        <f>""</f>
        <v/>
      </c>
      <c r="AS93" t="str">
        <f>""</f>
        <v/>
      </c>
      <c r="AT93" t="str">
        <f>""</f>
        <v/>
      </c>
      <c r="AU93" t="str">
        <f>""</f>
        <v/>
      </c>
      <c r="AV93" t="str">
        <f>""</f>
        <v/>
      </c>
      <c r="AW93" t="str">
        <f>""</f>
        <v/>
      </c>
      <c r="AX93" t="str">
        <f>""</f>
        <v/>
      </c>
      <c r="AY93" t="str">
        <f>""</f>
        <v/>
      </c>
    </row>
    <row r="94" spans="1:51">
      <c r="A94" s="1">
        <v>120583</v>
      </c>
      <c r="B94" t="s">
        <v>1819</v>
      </c>
      <c r="C94" t="s">
        <v>2198</v>
      </c>
      <c r="D94" t="s">
        <v>7</v>
      </c>
      <c r="E94" s="2">
        <v>39888</v>
      </c>
      <c r="F94" s="1">
        <v>119620</v>
      </c>
      <c r="G94" t="s">
        <v>1840</v>
      </c>
      <c r="H94" t="s">
        <v>2807</v>
      </c>
      <c r="I94" t="s">
        <v>7</v>
      </c>
      <c r="J94" s="2">
        <v>39932</v>
      </c>
      <c r="K94" s="1">
        <v>109893</v>
      </c>
      <c r="L94" t="s">
        <v>3189</v>
      </c>
      <c r="M94" t="s">
        <v>1495</v>
      </c>
      <c r="N94" t="s">
        <v>7</v>
      </c>
      <c r="O94" s="2">
        <v>39967</v>
      </c>
      <c r="P94" s="1">
        <v>123789</v>
      </c>
      <c r="Q94" t="s">
        <v>3203</v>
      </c>
      <c r="R94" t="s">
        <v>2809</v>
      </c>
      <c r="S94" t="s">
        <v>7</v>
      </c>
      <c r="T94" s="2">
        <v>39981</v>
      </c>
      <c r="V94" t="str">
        <f>""</f>
        <v/>
      </c>
      <c r="W94" t="str">
        <f>""</f>
        <v/>
      </c>
      <c r="X94" t="str">
        <f>""</f>
        <v/>
      </c>
      <c r="Y94" t="str">
        <f>""</f>
        <v/>
      </c>
      <c r="Z94" t="str">
        <f>""</f>
        <v/>
      </c>
      <c r="AA94" t="str">
        <f>""</f>
        <v/>
      </c>
      <c r="AB94" t="str">
        <f>""</f>
        <v/>
      </c>
      <c r="AC94" t="str">
        <f>""</f>
        <v/>
      </c>
      <c r="AD94" t="str">
        <f>""</f>
        <v/>
      </c>
      <c r="AE94" t="str">
        <f>""</f>
        <v/>
      </c>
      <c r="AF94" t="str">
        <f>""</f>
        <v/>
      </c>
      <c r="AG94" t="str">
        <f>""</f>
        <v/>
      </c>
      <c r="AH94" t="str">
        <f>""</f>
        <v/>
      </c>
      <c r="AI94" t="str">
        <f>""</f>
        <v/>
      </c>
      <c r="AJ94" t="str">
        <f>""</f>
        <v/>
      </c>
      <c r="AK94" t="str">
        <f>""</f>
        <v/>
      </c>
      <c r="AL94" t="str">
        <f>""</f>
        <v/>
      </c>
      <c r="AM94" t="str">
        <f>""</f>
        <v/>
      </c>
      <c r="AN94" t="str">
        <f>""</f>
        <v/>
      </c>
      <c r="AO94" t="str">
        <f>""</f>
        <v/>
      </c>
      <c r="AP94" t="str">
        <f>""</f>
        <v/>
      </c>
      <c r="AQ94" t="str">
        <f>""</f>
        <v/>
      </c>
      <c r="AR94" t="str">
        <f>""</f>
        <v/>
      </c>
      <c r="AS94" t="str">
        <f>""</f>
        <v/>
      </c>
      <c r="AT94" t="str">
        <f>""</f>
        <v/>
      </c>
      <c r="AU94" t="str">
        <f>""</f>
        <v/>
      </c>
      <c r="AV94" t="str">
        <f>""</f>
        <v/>
      </c>
      <c r="AW94" t="str">
        <f>""</f>
        <v/>
      </c>
      <c r="AX94" t="str">
        <f>""</f>
        <v/>
      </c>
      <c r="AY94" t="str">
        <f>""</f>
        <v/>
      </c>
    </row>
    <row r="95" spans="1:51">
      <c r="A95" s="1">
        <v>103270</v>
      </c>
      <c r="B95" t="s">
        <v>1822</v>
      </c>
      <c r="C95" t="s">
        <v>2894</v>
      </c>
      <c r="D95" t="s">
        <v>7</v>
      </c>
      <c r="E95" s="2">
        <v>39890</v>
      </c>
      <c r="F95" s="1">
        <v>118795</v>
      </c>
      <c r="G95" t="s">
        <v>1841</v>
      </c>
      <c r="H95" t="s">
        <v>3280</v>
      </c>
      <c r="I95" t="s">
        <v>10</v>
      </c>
      <c r="J95" s="2">
        <v>39932</v>
      </c>
      <c r="K95" s="1">
        <v>116957</v>
      </c>
      <c r="L95" t="s">
        <v>3192</v>
      </c>
      <c r="M95" t="s">
        <v>1057</v>
      </c>
      <c r="N95" t="s">
        <v>10</v>
      </c>
      <c r="O95" s="2">
        <v>39968</v>
      </c>
      <c r="P95" s="1">
        <v>123534</v>
      </c>
      <c r="Q95" t="s">
        <v>3204</v>
      </c>
      <c r="R95" t="s">
        <v>1507</v>
      </c>
      <c r="S95" t="s">
        <v>7</v>
      </c>
      <c r="T95" s="2">
        <v>39981</v>
      </c>
      <c r="V95" t="str">
        <f>""</f>
        <v/>
      </c>
      <c r="W95" t="str">
        <f>""</f>
        <v/>
      </c>
      <c r="X95" t="str">
        <f>""</f>
        <v/>
      </c>
      <c r="Y95" t="str">
        <f>""</f>
        <v/>
      </c>
      <c r="Z95" t="str">
        <f>""</f>
        <v/>
      </c>
      <c r="AA95" t="str">
        <f>""</f>
        <v/>
      </c>
      <c r="AB95" t="str">
        <f>""</f>
        <v/>
      </c>
      <c r="AC95" t="str">
        <f>""</f>
        <v/>
      </c>
      <c r="AD95" t="str">
        <f>""</f>
        <v/>
      </c>
      <c r="AE95" t="str">
        <f>""</f>
        <v/>
      </c>
      <c r="AF95" t="str">
        <f>""</f>
        <v/>
      </c>
      <c r="AG95" t="str">
        <f>""</f>
        <v/>
      </c>
      <c r="AH95" t="str">
        <f>""</f>
        <v/>
      </c>
      <c r="AI95" t="str">
        <f>""</f>
        <v/>
      </c>
      <c r="AJ95" t="str">
        <f>""</f>
        <v/>
      </c>
      <c r="AK95" t="str">
        <f>""</f>
        <v/>
      </c>
      <c r="AL95" t="str">
        <f>""</f>
        <v/>
      </c>
      <c r="AM95" t="str">
        <f>""</f>
        <v/>
      </c>
      <c r="AN95" t="str">
        <f>""</f>
        <v/>
      </c>
      <c r="AO95" t="str">
        <f>""</f>
        <v/>
      </c>
      <c r="AP95" t="str">
        <f>""</f>
        <v/>
      </c>
      <c r="AQ95" t="str">
        <f>""</f>
        <v/>
      </c>
      <c r="AR95" t="str">
        <f>""</f>
        <v/>
      </c>
      <c r="AS95" t="str">
        <f>""</f>
        <v/>
      </c>
      <c r="AT95" t="str">
        <f>""</f>
        <v/>
      </c>
      <c r="AU95" t="str">
        <f>""</f>
        <v/>
      </c>
      <c r="AV95" t="str">
        <f>""</f>
        <v/>
      </c>
      <c r="AW95" t="str">
        <f>""</f>
        <v/>
      </c>
      <c r="AX95" t="str">
        <f>""</f>
        <v/>
      </c>
      <c r="AY95" t="str">
        <f>""</f>
        <v/>
      </c>
    </row>
    <row r="96" spans="1:51">
      <c r="A96" s="1">
        <v>103513</v>
      </c>
      <c r="B96" t="s">
        <v>1823</v>
      </c>
      <c r="C96" t="s">
        <v>2894</v>
      </c>
      <c r="D96" t="s">
        <v>10</v>
      </c>
      <c r="E96" s="2">
        <v>39890</v>
      </c>
      <c r="F96" s="1">
        <v>120276</v>
      </c>
      <c r="G96" t="s">
        <v>1842</v>
      </c>
      <c r="H96" t="s">
        <v>2193</v>
      </c>
      <c r="I96" t="s">
        <v>10</v>
      </c>
      <c r="J96" s="2">
        <v>39932</v>
      </c>
      <c r="K96" s="1">
        <v>122569</v>
      </c>
      <c r="L96" t="s">
        <v>3193</v>
      </c>
      <c r="M96" t="s">
        <v>351</v>
      </c>
      <c r="N96" t="s">
        <v>7</v>
      </c>
      <c r="O96" s="2">
        <v>39968</v>
      </c>
      <c r="P96" s="1">
        <v>103025</v>
      </c>
      <c r="Q96" t="s">
        <v>3207</v>
      </c>
      <c r="R96" t="s">
        <v>2888</v>
      </c>
      <c r="S96" t="s">
        <v>13</v>
      </c>
      <c r="T96" s="2">
        <v>39981</v>
      </c>
      <c r="V96" t="str">
        <f>""</f>
        <v/>
      </c>
      <c r="W96" t="str">
        <f>""</f>
        <v/>
      </c>
      <c r="X96" t="str">
        <f>""</f>
        <v/>
      </c>
      <c r="Y96" t="str">
        <f>""</f>
        <v/>
      </c>
      <c r="Z96" t="str">
        <f>""</f>
        <v/>
      </c>
      <c r="AA96" t="str">
        <f>""</f>
        <v/>
      </c>
      <c r="AB96" t="str">
        <f>""</f>
        <v/>
      </c>
      <c r="AC96" t="str">
        <f>""</f>
        <v/>
      </c>
      <c r="AD96" t="str">
        <f>""</f>
        <v/>
      </c>
      <c r="AE96" t="str">
        <f>""</f>
        <v/>
      </c>
      <c r="AF96" t="str">
        <f>""</f>
        <v/>
      </c>
      <c r="AG96" t="str">
        <f>""</f>
        <v/>
      </c>
      <c r="AH96" t="str">
        <f>""</f>
        <v/>
      </c>
      <c r="AI96" t="str">
        <f>""</f>
        <v/>
      </c>
      <c r="AJ96" t="str">
        <f>""</f>
        <v/>
      </c>
      <c r="AK96" t="str">
        <f>""</f>
        <v/>
      </c>
      <c r="AL96" t="str">
        <f>""</f>
        <v/>
      </c>
      <c r="AM96" t="str">
        <f>""</f>
        <v/>
      </c>
      <c r="AN96" t="str">
        <f>""</f>
        <v/>
      </c>
      <c r="AO96" t="str">
        <f>""</f>
        <v/>
      </c>
      <c r="AP96" t="str">
        <f>""</f>
        <v/>
      </c>
      <c r="AQ96" t="str">
        <f>""</f>
        <v/>
      </c>
      <c r="AR96" t="str">
        <f>""</f>
        <v/>
      </c>
      <c r="AS96" t="str">
        <f>""</f>
        <v/>
      </c>
      <c r="AT96" t="str">
        <f>""</f>
        <v/>
      </c>
      <c r="AU96" t="str">
        <f>""</f>
        <v/>
      </c>
      <c r="AV96" t="str">
        <f>""</f>
        <v/>
      </c>
      <c r="AW96" t="str">
        <f>""</f>
        <v/>
      </c>
      <c r="AX96" t="str">
        <f>""</f>
        <v/>
      </c>
      <c r="AY96" t="str">
        <f>""</f>
        <v/>
      </c>
    </row>
    <row r="97" spans="1:51">
      <c r="A97" s="1">
        <v>100970</v>
      </c>
      <c r="B97" t="s">
        <v>1824</v>
      </c>
      <c r="C97" t="s">
        <v>1591</v>
      </c>
      <c r="D97" t="s">
        <v>10</v>
      </c>
      <c r="E97" s="2">
        <v>39890</v>
      </c>
      <c r="F97" s="1">
        <v>134516</v>
      </c>
      <c r="G97" t="s">
        <v>1337</v>
      </c>
      <c r="H97" t="s">
        <v>1066</v>
      </c>
      <c r="I97" t="s">
        <v>7</v>
      </c>
      <c r="J97" s="2">
        <v>39938</v>
      </c>
      <c r="K97" s="1">
        <v>112734</v>
      </c>
      <c r="L97" t="s">
        <v>3194</v>
      </c>
      <c r="M97" t="s">
        <v>392</v>
      </c>
      <c r="N97" t="s">
        <v>7</v>
      </c>
      <c r="O97" s="2">
        <v>39973</v>
      </c>
      <c r="P97" s="1">
        <v>104383</v>
      </c>
      <c r="Q97" t="s">
        <v>3208</v>
      </c>
      <c r="R97" t="s">
        <v>707</v>
      </c>
      <c r="S97" t="s">
        <v>7</v>
      </c>
      <c r="T97" s="2">
        <v>39982</v>
      </c>
      <c r="V97" t="str">
        <f>""</f>
        <v/>
      </c>
      <c r="W97" t="str">
        <f>""</f>
        <v/>
      </c>
      <c r="X97" t="str">
        <f>""</f>
        <v/>
      </c>
      <c r="Y97" t="str">
        <f>""</f>
        <v/>
      </c>
      <c r="Z97" t="str">
        <f>""</f>
        <v/>
      </c>
      <c r="AA97" t="str">
        <f>""</f>
        <v/>
      </c>
      <c r="AB97" t="str">
        <f>""</f>
        <v/>
      </c>
      <c r="AC97" t="str">
        <f>""</f>
        <v/>
      </c>
      <c r="AD97" t="str">
        <f>""</f>
        <v/>
      </c>
      <c r="AE97" t="str">
        <f>""</f>
        <v/>
      </c>
      <c r="AF97" t="str">
        <f>""</f>
        <v/>
      </c>
      <c r="AG97" t="str">
        <f>""</f>
        <v/>
      </c>
      <c r="AH97" t="str">
        <f>""</f>
        <v/>
      </c>
      <c r="AI97" t="str">
        <f>""</f>
        <v/>
      </c>
      <c r="AJ97" t="str">
        <f>""</f>
        <v/>
      </c>
      <c r="AK97" t="str">
        <f>""</f>
        <v/>
      </c>
      <c r="AL97" t="str">
        <f>""</f>
        <v/>
      </c>
      <c r="AM97" t="str">
        <f>""</f>
        <v/>
      </c>
      <c r="AN97" t="str">
        <f>""</f>
        <v/>
      </c>
      <c r="AO97" t="str">
        <f>""</f>
        <v/>
      </c>
      <c r="AP97" t="str">
        <f>""</f>
        <v/>
      </c>
      <c r="AQ97" t="str">
        <f>""</f>
        <v/>
      </c>
      <c r="AR97" t="str">
        <f>""</f>
        <v/>
      </c>
      <c r="AS97" t="str">
        <f>""</f>
        <v/>
      </c>
      <c r="AT97" t="str">
        <f>""</f>
        <v/>
      </c>
      <c r="AU97" t="str">
        <f>""</f>
        <v/>
      </c>
      <c r="AV97" t="str">
        <f>""</f>
        <v/>
      </c>
      <c r="AW97" t="str">
        <f>""</f>
        <v/>
      </c>
      <c r="AX97" t="str">
        <f>""</f>
        <v/>
      </c>
      <c r="AY97" t="str">
        <f>""</f>
        <v/>
      </c>
    </row>
    <row r="98" spans="1:51">
      <c r="A98" s="1">
        <v>106209</v>
      </c>
      <c r="B98" t="s">
        <v>1828</v>
      </c>
      <c r="C98" t="s">
        <v>2152</v>
      </c>
      <c r="D98" t="s">
        <v>7</v>
      </c>
      <c r="E98" s="2">
        <v>39896</v>
      </c>
      <c r="F98" s="1">
        <v>125164</v>
      </c>
      <c r="G98" t="s">
        <v>1338</v>
      </c>
      <c r="H98" t="s">
        <v>134</v>
      </c>
      <c r="I98" t="s">
        <v>7</v>
      </c>
      <c r="J98" s="2">
        <v>39939</v>
      </c>
      <c r="K98" s="1">
        <v>122854</v>
      </c>
      <c r="L98" t="s">
        <v>3196</v>
      </c>
      <c r="M98" t="s">
        <v>351</v>
      </c>
      <c r="N98" t="s">
        <v>10</v>
      </c>
      <c r="O98" s="2">
        <v>39974</v>
      </c>
      <c r="P98" s="1">
        <v>121978</v>
      </c>
      <c r="Q98" t="s">
        <v>1386</v>
      </c>
      <c r="R98" t="s">
        <v>2808</v>
      </c>
      <c r="S98" t="s">
        <v>7</v>
      </c>
      <c r="T98" s="2">
        <v>39987</v>
      </c>
      <c r="V98" t="str">
        <f>""</f>
        <v/>
      </c>
      <c r="W98" t="str">
        <f>""</f>
        <v/>
      </c>
      <c r="X98" t="str">
        <f>""</f>
        <v/>
      </c>
      <c r="Y98" t="str">
        <f>""</f>
        <v/>
      </c>
      <c r="Z98" t="str">
        <f>""</f>
        <v/>
      </c>
      <c r="AA98" t="str">
        <f>""</f>
        <v/>
      </c>
      <c r="AB98" t="str">
        <f>""</f>
        <v/>
      </c>
      <c r="AC98" t="str">
        <f>""</f>
        <v/>
      </c>
      <c r="AD98" t="str">
        <f>""</f>
        <v/>
      </c>
      <c r="AE98" t="str">
        <f>""</f>
        <v/>
      </c>
      <c r="AF98" t="str">
        <f>""</f>
        <v/>
      </c>
      <c r="AG98" t="str">
        <f>""</f>
        <v/>
      </c>
      <c r="AH98" t="str">
        <f>""</f>
        <v/>
      </c>
      <c r="AI98" t="str">
        <f>""</f>
        <v/>
      </c>
      <c r="AJ98" t="str">
        <f>""</f>
        <v/>
      </c>
      <c r="AK98" t="str">
        <f>""</f>
        <v/>
      </c>
      <c r="AL98" t="str">
        <f>""</f>
        <v/>
      </c>
      <c r="AM98" t="str">
        <f>""</f>
        <v/>
      </c>
      <c r="AN98" t="str">
        <f>""</f>
        <v/>
      </c>
      <c r="AO98" t="str">
        <f>""</f>
        <v/>
      </c>
      <c r="AP98" t="str">
        <f>""</f>
        <v/>
      </c>
      <c r="AQ98" t="str">
        <f>""</f>
        <v/>
      </c>
      <c r="AR98" t="str">
        <f>""</f>
        <v/>
      </c>
      <c r="AS98" t="str">
        <f>""</f>
        <v/>
      </c>
      <c r="AT98" t="str">
        <f>""</f>
        <v/>
      </c>
      <c r="AU98" t="str">
        <f>""</f>
        <v/>
      </c>
      <c r="AV98" t="str">
        <f>""</f>
        <v/>
      </c>
      <c r="AW98" t="str">
        <f>""</f>
        <v/>
      </c>
      <c r="AX98" t="str">
        <f>""</f>
        <v/>
      </c>
      <c r="AY98" t="str">
        <f>""</f>
        <v/>
      </c>
    </row>
    <row r="99" spans="1:51">
      <c r="A99" s="1">
        <v>104571</v>
      </c>
      <c r="B99" t="s">
        <v>1829</v>
      </c>
      <c r="C99" t="s">
        <v>2442</v>
      </c>
      <c r="D99" t="s">
        <v>7</v>
      </c>
      <c r="E99" s="2">
        <v>39896</v>
      </c>
      <c r="F99" s="1">
        <v>106303</v>
      </c>
      <c r="G99" t="s">
        <v>1342</v>
      </c>
      <c r="H99" t="s">
        <v>2346</v>
      </c>
      <c r="I99" t="s">
        <v>7</v>
      </c>
      <c r="J99" s="2">
        <v>39940</v>
      </c>
      <c r="K99" s="1">
        <v>118109</v>
      </c>
      <c r="L99" t="s">
        <v>3197</v>
      </c>
      <c r="M99" t="s">
        <v>1924</v>
      </c>
      <c r="N99" t="s">
        <v>10</v>
      </c>
      <c r="O99" s="2">
        <v>39974</v>
      </c>
      <c r="P99" s="1">
        <v>134003</v>
      </c>
      <c r="Q99" t="s">
        <v>3213</v>
      </c>
      <c r="R99" t="s">
        <v>2511</v>
      </c>
      <c r="S99" t="s">
        <v>10</v>
      </c>
      <c r="T99" s="2">
        <v>39988</v>
      </c>
      <c r="V99" t="str">
        <f>""</f>
        <v/>
      </c>
      <c r="W99" t="str">
        <f>""</f>
        <v/>
      </c>
      <c r="X99" t="str">
        <f>""</f>
        <v/>
      </c>
      <c r="Y99" t="str">
        <f>""</f>
        <v/>
      </c>
      <c r="Z99" t="str">
        <f>""</f>
        <v/>
      </c>
      <c r="AA99" t="str">
        <f>""</f>
        <v/>
      </c>
      <c r="AB99" t="str">
        <f>""</f>
        <v/>
      </c>
      <c r="AC99" t="str">
        <f>""</f>
        <v/>
      </c>
      <c r="AD99" t="str">
        <f>""</f>
        <v/>
      </c>
      <c r="AE99" t="str">
        <f>""</f>
        <v/>
      </c>
      <c r="AF99" t="str">
        <f>""</f>
        <v/>
      </c>
      <c r="AG99" t="str">
        <f>""</f>
        <v/>
      </c>
      <c r="AH99" t="str">
        <f>""</f>
        <v/>
      </c>
      <c r="AI99" t="str">
        <f>""</f>
        <v/>
      </c>
      <c r="AJ99" t="str">
        <f>""</f>
        <v/>
      </c>
      <c r="AK99" t="str">
        <f>""</f>
        <v/>
      </c>
      <c r="AL99" t="str">
        <f>""</f>
        <v/>
      </c>
      <c r="AM99" t="str">
        <f>""</f>
        <v/>
      </c>
      <c r="AN99" t="str">
        <f>""</f>
        <v/>
      </c>
      <c r="AO99" t="str">
        <f>""</f>
        <v/>
      </c>
      <c r="AP99" t="str">
        <f>""</f>
        <v/>
      </c>
      <c r="AQ99" t="str">
        <f>""</f>
        <v/>
      </c>
      <c r="AR99" t="str">
        <f>""</f>
        <v/>
      </c>
      <c r="AS99" t="str">
        <f>""</f>
        <v/>
      </c>
      <c r="AT99" t="str">
        <f>""</f>
        <v/>
      </c>
      <c r="AU99" t="str">
        <f>""</f>
        <v/>
      </c>
      <c r="AV99" t="str">
        <f>""</f>
        <v/>
      </c>
      <c r="AW99" t="str">
        <f>""</f>
        <v/>
      </c>
      <c r="AX99" t="str">
        <f>""</f>
        <v/>
      </c>
      <c r="AY99" t="str">
        <f>""</f>
        <v/>
      </c>
    </row>
    <row r="100" spans="1:51">
      <c r="A100" s="1">
        <v>116883</v>
      </c>
      <c r="B100" t="s">
        <v>1830</v>
      </c>
      <c r="C100" t="s">
        <v>1056</v>
      </c>
      <c r="D100" t="s">
        <v>7</v>
      </c>
      <c r="E100" s="2">
        <v>39896</v>
      </c>
      <c r="F100" s="1">
        <v>125530</v>
      </c>
      <c r="G100" t="s">
        <v>1343</v>
      </c>
      <c r="H100" t="s">
        <v>2216</v>
      </c>
      <c r="I100" t="s">
        <v>7</v>
      </c>
      <c r="J100" s="2">
        <v>39940</v>
      </c>
      <c r="K100" s="1">
        <v>112236</v>
      </c>
      <c r="L100" t="s">
        <v>3198</v>
      </c>
      <c r="M100" t="s">
        <v>3243</v>
      </c>
      <c r="N100" t="s">
        <v>7</v>
      </c>
      <c r="O100" s="2">
        <v>39974</v>
      </c>
      <c r="P100" s="1">
        <v>117917</v>
      </c>
      <c r="Q100" t="s">
        <v>3217</v>
      </c>
      <c r="R100" t="s">
        <v>1924</v>
      </c>
      <c r="S100" t="s">
        <v>7</v>
      </c>
      <c r="T100" s="2">
        <v>39989</v>
      </c>
      <c r="V100" t="str">
        <f>""</f>
        <v/>
      </c>
      <c r="W100" t="str">
        <f>""</f>
        <v/>
      </c>
      <c r="X100" t="str">
        <f>""</f>
        <v/>
      </c>
      <c r="Y100" t="str">
        <f>""</f>
        <v/>
      </c>
      <c r="Z100" t="str">
        <f>""</f>
        <v/>
      </c>
      <c r="AA100" t="str">
        <f>""</f>
        <v/>
      </c>
      <c r="AB100" t="str">
        <f>""</f>
        <v/>
      </c>
      <c r="AC100" t="str">
        <f>""</f>
        <v/>
      </c>
      <c r="AD100" t="str">
        <f>""</f>
        <v/>
      </c>
      <c r="AE100" t="str">
        <f>""</f>
        <v/>
      </c>
      <c r="AF100" t="str">
        <f>""</f>
        <v/>
      </c>
      <c r="AG100" t="str">
        <f>""</f>
        <v/>
      </c>
      <c r="AH100" t="str">
        <f>""</f>
        <v/>
      </c>
      <c r="AI100" t="str">
        <f>""</f>
        <v/>
      </c>
      <c r="AJ100" t="str">
        <f>""</f>
        <v/>
      </c>
      <c r="AK100" t="str">
        <f>""</f>
        <v/>
      </c>
      <c r="AL100" t="str">
        <f>""</f>
        <v/>
      </c>
      <c r="AM100" t="str">
        <f>""</f>
        <v/>
      </c>
      <c r="AN100" t="str">
        <f>""</f>
        <v/>
      </c>
      <c r="AO100" t="str">
        <f>""</f>
        <v/>
      </c>
      <c r="AP100" t="str">
        <f>""</f>
        <v/>
      </c>
      <c r="AQ100" t="str">
        <f>""</f>
        <v/>
      </c>
      <c r="AR100" t="str">
        <f>""</f>
        <v/>
      </c>
      <c r="AS100" t="str">
        <f>""</f>
        <v/>
      </c>
      <c r="AT100" t="str">
        <f>""</f>
        <v/>
      </c>
      <c r="AU100" t="str">
        <f>""</f>
        <v/>
      </c>
      <c r="AV100" t="str">
        <f>""</f>
        <v/>
      </c>
      <c r="AW100" t="str">
        <f>""</f>
        <v/>
      </c>
      <c r="AX100" t="str">
        <f>""</f>
        <v/>
      </c>
      <c r="AY100" t="str">
        <f>""</f>
        <v/>
      </c>
    </row>
    <row r="101" spans="1:51">
      <c r="A101" s="1">
        <v>105469</v>
      </c>
      <c r="B101" t="s">
        <v>1831</v>
      </c>
      <c r="C101" t="s">
        <v>704</v>
      </c>
      <c r="D101" t="s">
        <v>7</v>
      </c>
      <c r="E101" s="2">
        <v>39896</v>
      </c>
      <c r="F101" s="1">
        <v>112162</v>
      </c>
      <c r="G101" t="s">
        <v>1346</v>
      </c>
      <c r="H101" t="s">
        <v>3243</v>
      </c>
      <c r="I101" t="s">
        <v>7</v>
      </c>
      <c r="J101" s="2">
        <v>39944</v>
      </c>
      <c r="K101" s="1">
        <v>117935</v>
      </c>
      <c r="L101" t="s">
        <v>3200</v>
      </c>
      <c r="M101" t="s">
        <v>1217</v>
      </c>
      <c r="N101" t="s">
        <v>7</v>
      </c>
      <c r="O101" s="2">
        <v>39979</v>
      </c>
      <c r="P101" s="1">
        <v>101470</v>
      </c>
      <c r="Q101" t="s">
        <v>3221</v>
      </c>
      <c r="R101" t="s">
        <v>694</v>
      </c>
      <c r="S101" t="s">
        <v>10</v>
      </c>
      <c r="T101" s="2">
        <v>39994</v>
      </c>
      <c r="V101" t="str">
        <f>""</f>
        <v/>
      </c>
      <c r="W101" t="str">
        <f>""</f>
        <v/>
      </c>
      <c r="X101" t="str">
        <f>""</f>
        <v/>
      </c>
      <c r="Y101" t="str">
        <f>""</f>
        <v/>
      </c>
      <c r="Z101" t="str">
        <f>""</f>
        <v/>
      </c>
      <c r="AA101" t="str">
        <f>""</f>
        <v/>
      </c>
      <c r="AB101" t="str">
        <f>""</f>
        <v/>
      </c>
      <c r="AC101" t="str">
        <f>""</f>
        <v/>
      </c>
      <c r="AD101" t="str">
        <f>""</f>
        <v/>
      </c>
      <c r="AE101" t="str">
        <f>""</f>
        <v/>
      </c>
      <c r="AF101" t="str">
        <f>""</f>
        <v/>
      </c>
      <c r="AG101" t="str">
        <f>""</f>
        <v/>
      </c>
      <c r="AH101" t="str">
        <f>""</f>
        <v/>
      </c>
      <c r="AI101" t="str">
        <f>""</f>
        <v/>
      </c>
      <c r="AJ101" t="str">
        <f>""</f>
        <v/>
      </c>
      <c r="AK101" t="str">
        <f>""</f>
        <v/>
      </c>
      <c r="AL101" t="str">
        <f>""</f>
        <v/>
      </c>
      <c r="AM101" t="str">
        <f>""</f>
        <v/>
      </c>
      <c r="AN101" t="str">
        <f>""</f>
        <v/>
      </c>
      <c r="AO101" t="str">
        <f>""</f>
        <v/>
      </c>
      <c r="AP101" t="str">
        <f>""</f>
        <v/>
      </c>
      <c r="AQ101" t="str">
        <f>""</f>
        <v/>
      </c>
      <c r="AR101" t="str">
        <f>""</f>
        <v/>
      </c>
      <c r="AS101" t="str">
        <f>""</f>
        <v/>
      </c>
      <c r="AT101" t="str">
        <f>""</f>
        <v/>
      </c>
      <c r="AU101" t="str">
        <f>""</f>
        <v/>
      </c>
      <c r="AV101" t="str">
        <f>""</f>
        <v/>
      </c>
      <c r="AW101" t="str">
        <f>""</f>
        <v/>
      </c>
      <c r="AX101" t="str">
        <f>""</f>
        <v/>
      </c>
      <c r="AY101" t="str">
        <f>""</f>
        <v/>
      </c>
    </row>
    <row r="102" spans="1:51">
      <c r="A102" s="1">
        <v>103373</v>
      </c>
      <c r="B102" t="s">
        <v>1832</v>
      </c>
      <c r="C102" t="s">
        <v>2894</v>
      </c>
      <c r="D102" t="s">
        <v>7</v>
      </c>
      <c r="E102" s="2">
        <v>39896</v>
      </c>
      <c r="F102" s="1">
        <v>131487</v>
      </c>
      <c r="G102" t="s">
        <v>1347</v>
      </c>
      <c r="H102" t="s">
        <v>703</v>
      </c>
      <c r="I102" t="s">
        <v>7</v>
      </c>
      <c r="J102" s="2">
        <v>39944</v>
      </c>
      <c r="K102" s="1">
        <v>133704</v>
      </c>
      <c r="L102" t="s">
        <v>3201</v>
      </c>
      <c r="M102" t="s">
        <v>2399</v>
      </c>
      <c r="N102" t="s">
        <v>7</v>
      </c>
      <c r="O102" s="2">
        <v>39980</v>
      </c>
      <c r="P102" s="1">
        <v>116027</v>
      </c>
      <c r="Q102" t="s">
        <v>3222</v>
      </c>
      <c r="R102" t="s">
        <v>2806</v>
      </c>
      <c r="S102" t="s">
        <v>7</v>
      </c>
      <c r="T102" s="2">
        <v>39994</v>
      </c>
      <c r="V102" t="str">
        <f>""</f>
        <v/>
      </c>
      <c r="W102" t="str">
        <f>""</f>
        <v/>
      </c>
      <c r="X102" t="str">
        <f>""</f>
        <v/>
      </c>
      <c r="Y102" t="str">
        <f>""</f>
        <v/>
      </c>
      <c r="Z102" t="str">
        <f>""</f>
        <v/>
      </c>
      <c r="AA102" t="str">
        <f>""</f>
        <v/>
      </c>
      <c r="AB102" t="str">
        <f>""</f>
        <v/>
      </c>
      <c r="AC102" t="str">
        <f>""</f>
        <v/>
      </c>
      <c r="AD102" t="str">
        <f>""</f>
        <v/>
      </c>
      <c r="AE102" t="str">
        <f>""</f>
        <v/>
      </c>
      <c r="AF102" t="str">
        <f>""</f>
        <v/>
      </c>
      <c r="AG102" t="str">
        <f>""</f>
        <v/>
      </c>
      <c r="AH102" t="str">
        <f>""</f>
        <v/>
      </c>
      <c r="AI102" t="str">
        <f>""</f>
        <v/>
      </c>
      <c r="AJ102" t="str">
        <f>""</f>
        <v/>
      </c>
      <c r="AK102" t="str">
        <f>""</f>
        <v/>
      </c>
      <c r="AL102" t="str">
        <f>""</f>
        <v/>
      </c>
      <c r="AM102" t="str">
        <f>""</f>
        <v/>
      </c>
      <c r="AN102" t="str">
        <f>""</f>
        <v/>
      </c>
      <c r="AO102" t="str">
        <f>""</f>
        <v/>
      </c>
      <c r="AP102" t="str">
        <f>""</f>
        <v/>
      </c>
      <c r="AQ102" t="str">
        <f>""</f>
        <v/>
      </c>
      <c r="AR102" t="str">
        <f>""</f>
        <v/>
      </c>
      <c r="AS102" t="str">
        <f>""</f>
        <v/>
      </c>
      <c r="AT102" t="str">
        <f>""</f>
        <v/>
      </c>
      <c r="AU102" t="str">
        <f>""</f>
        <v/>
      </c>
      <c r="AV102" t="str">
        <f>""</f>
        <v/>
      </c>
      <c r="AW102" t="str">
        <f>""</f>
        <v/>
      </c>
      <c r="AX102" t="str">
        <f>""</f>
        <v/>
      </c>
      <c r="AY102" t="str">
        <f>""</f>
        <v/>
      </c>
    </row>
    <row r="103" spans="1:51">
      <c r="A103" s="1">
        <v>100196</v>
      </c>
      <c r="B103" t="s">
        <v>1237</v>
      </c>
      <c r="C103" t="s">
        <v>2962</v>
      </c>
      <c r="D103" t="s">
        <v>10</v>
      </c>
      <c r="E103" s="2">
        <v>39897</v>
      </c>
      <c r="F103" s="1">
        <v>134666</v>
      </c>
      <c r="G103" t="s">
        <v>1348</v>
      </c>
      <c r="H103" t="s">
        <v>1730</v>
      </c>
      <c r="I103" t="s">
        <v>7</v>
      </c>
      <c r="J103" s="2">
        <v>39944</v>
      </c>
      <c r="K103" s="1">
        <v>114432</v>
      </c>
      <c r="L103" t="s">
        <v>3202</v>
      </c>
      <c r="M103" t="s">
        <v>3278</v>
      </c>
      <c r="N103" t="s">
        <v>7</v>
      </c>
      <c r="O103" s="2">
        <v>39980</v>
      </c>
      <c r="P103" s="1">
        <v>101651</v>
      </c>
      <c r="Q103" t="s">
        <v>1617</v>
      </c>
      <c r="R103" t="s">
        <v>2963</v>
      </c>
      <c r="S103" t="s">
        <v>7</v>
      </c>
      <c r="T103" s="2">
        <v>39994</v>
      </c>
      <c r="V103" t="str">
        <f>""</f>
        <v/>
      </c>
      <c r="W103" t="str">
        <f>""</f>
        <v/>
      </c>
      <c r="X103" t="str">
        <f>""</f>
        <v/>
      </c>
      <c r="Y103" t="str">
        <f>""</f>
        <v/>
      </c>
      <c r="Z103" t="str">
        <f>""</f>
        <v/>
      </c>
      <c r="AA103" t="str">
        <f>""</f>
        <v/>
      </c>
      <c r="AB103" t="str">
        <f>""</f>
        <v/>
      </c>
      <c r="AC103" t="str">
        <f>""</f>
        <v/>
      </c>
      <c r="AD103" t="str">
        <f>""</f>
        <v/>
      </c>
      <c r="AE103" t="str">
        <f>""</f>
        <v/>
      </c>
      <c r="AF103" t="str">
        <f>""</f>
        <v/>
      </c>
      <c r="AG103" t="str">
        <f>""</f>
        <v/>
      </c>
      <c r="AH103" t="str">
        <f>""</f>
        <v/>
      </c>
      <c r="AI103" t="str">
        <f>""</f>
        <v/>
      </c>
      <c r="AJ103" t="str">
        <f>""</f>
        <v/>
      </c>
      <c r="AK103" t="str">
        <f>""</f>
        <v/>
      </c>
      <c r="AL103" t="str">
        <f>""</f>
        <v/>
      </c>
      <c r="AM103" t="str">
        <f>""</f>
        <v/>
      </c>
      <c r="AN103" t="str">
        <f>""</f>
        <v/>
      </c>
      <c r="AO103" t="str">
        <f>""</f>
        <v/>
      </c>
      <c r="AP103" t="str">
        <f>""</f>
        <v/>
      </c>
      <c r="AQ103" t="str">
        <f>""</f>
        <v/>
      </c>
      <c r="AR103" t="str">
        <f>""</f>
        <v/>
      </c>
      <c r="AS103" t="str">
        <f>""</f>
        <v/>
      </c>
      <c r="AT103" t="str">
        <f>""</f>
        <v/>
      </c>
      <c r="AU103" t="str">
        <f>""</f>
        <v/>
      </c>
      <c r="AV103" t="str">
        <f>""</f>
        <v/>
      </c>
      <c r="AW103" t="str">
        <f>""</f>
        <v/>
      </c>
      <c r="AX103" t="str">
        <f>""</f>
        <v/>
      </c>
      <c r="AY103" t="str">
        <f>""</f>
        <v/>
      </c>
    </row>
    <row r="104" spans="1:51">
      <c r="A104" s="1">
        <v>124455</v>
      </c>
      <c r="B104" t="s">
        <v>1833</v>
      </c>
      <c r="C104" t="s">
        <v>1730</v>
      </c>
      <c r="D104" t="s">
        <v>10</v>
      </c>
      <c r="E104" s="2">
        <v>39897</v>
      </c>
      <c r="F104" s="1">
        <v>118438</v>
      </c>
      <c r="G104" t="s">
        <v>1349</v>
      </c>
      <c r="H104" t="s">
        <v>3280</v>
      </c>
      <c r="I104" t="s">
        <v>7</v>
      </c>
      <c r="J104" s="2">
        <v>39945</v>
      </c>
      <c r="K104" s="1">
        <v>123789</v>
      </c>
      <c r="L104" t="s">
        <v>3203</v>
      </c>
      <c r="M104" t="s">
        <v>2809</v>
      </c>
      <c r="N104" t="s">
        <v>7</v>
      </c>
      <c r="O104" s="2">
        <v>39981</v>
      </c>
      <c r="P104" s="1">
        <v>100576</v>
      </c>
      <c r="Q104" t="s">
        <v>1239</v>
      </c>
      <c r="R104" t="s">
        <v>14</v>
      </c>
      <c r="S104" t="s">
        <v>7</v>
      </c>
      <c r="T104" s="2">
        <v>39994</v>
      </c>
      <c r="V104" t="str">
        <f>""</f>
        <v/>
      </c>
      <c r="W104" t="str">
        <f>""</f>
        <v/>
      </c>
      <c r="X104" t="str">
        <f>""</f>
        <v/>
      </c>
      <c r="Y104" t="str">
        <f>""</f>
        <v/>
      </c>
      <c r="Z104" t="str">
        <f>""</f>
        <v/>
      </c>
      <c r="AA104" t="str">
        <f>""</f>
        <v/>
      </c>
      <c r="AB104" t="str">
        <f>""</f>
        <v/>
      </c>
      <c r="AC104" t="str">
        <f>""</f>
        <v/>
      </c>
      <c r="AD104" t="str">
        <f>""</f>
        <v/>
      </c>
      <c r="AE104" t="str">
        <f>""</f>
        <v/>
      </c>
      <c r="AF104" t="str">
        <f>""</f>
        <v/>
      </c>
      <c r="AG104" t="str">
        <f>""</f>
        <v/>
      </c>
      <c r="AH104" t="str">
        <f>""</f>
        <v/>
      </c>
      <c r="AI104" t="str">
        <f>""</f>
        <v/>
      </c>
      <c r="AJ104" t="str">
        <f>""</f>
        <v/>
      </c>
      <c r="AK104" t="str">
        <f>""</f>
        <v/>
      </c>
      <c r="AL104" t="str">
        <f>""</f>
        <v/>
      </c>
      <c r="AM104" t="str">
        <f>""</f>
        <v/>
      </c>
      <c r="AN104" t="str">
        <f>""</f>
        <v/>
      </c>
      <c r="AO104" t="str">
        <f>""</f>
        <v/>
      </c>
      <c r="AP104" t="str">
        <f>""</f>
        <v/>
      </c>
      <c r="AQ104" t="str">
        <f>""</f>
        <v/>
      </c>
      <c r="AR104" t="str">
        <f>""</f>
        <v/>
      </c>
      <c r="AS104" t="str">
        <f>""</f>
        <v/>
      </c>
      <c r="AT104" t="str">
        <f>""</f>
        <v/>
      </c>
      <c r="AU104" t="str">
        <f>""</f>
        <v/>
      </c>
      <c r="AV104" t="str">
        <f>""</f>
        <v/>
      </c>
      <c r="AW104" t="str">
        <f>""</f>
        <v/>
      </c>
      <c r="AX104" t="str">
        <f>""</f>
        <v/>
      </c>
      <c r="AY104" t="str">
        <f>""</f>
        <v/>
      </c>
    </row>
    <row r="105" spans="1:51">
      <c r="A105" s="1">
        <v>132752</v>
      </c>
      <c r="B105" t="s">
        <v>1836</v>
      </c>
      <c r="C105" t="s">
        <v>1383</v>
      </c>
      <c r="D105" t="s">
        <v>7</v>
      </c>
      <c r="E105" s="2">
        <v>39902</v>
      </c>
      <c r="F105" s="1">
        <v>131896</v>
      </c>
      <c r="G105" t="s">
        <v>1353</v>
      </c>
      <c r="H105" t="s">
        <v>2177</v>
      </c>
      <c r="I105" t="s">
        <v>10</v>
      </c>
      <c r="J105" s="2">
        <v>39946</v>
      </c>
      <c r="K105" s="1">
        <v>123534</v>
      </c>
      <c r="L105" t="s">
        <v>3204</v>
      </c>
      <c r="M105" t="s">
        <v>1507</v>
      </c>
      <c r="N105" t="s">
        <v>7</v>
      </c>
      <c r="O105" s="2">
        <v>39981</v>
      </c>
      <c r="P105" s="1">
        <v>103439</v>
      </c>
      <c r="Q105" t="s">
        <v>2840</v>
      </c>
      <c r="R105" t="s">
        <v>2894</v>
      </c>
      <c r="S105" t="s">
        <v>7</v>
      </c>
      <c r="T105" s="2">
        <v>39994</v>
      </c>
      <c r="V105" t="str">
        <f>""</f>
        <v/>
      </c>
      <c r="W105" t="str">
        <f>""</f>
        <v/>
      </c>
      <c r="X105" t="str">
        <f>""</f>
        <v/>
      </c>
      <c r="Y105" t="str">
        <f>""</f>
        <v/>
      </c>
      <c r="Z105" t="str">
        <f>""</f>
        <v/>
      </c>
      <c r="AA105" t="str">
        <f>""</f>
        <v/>
      </c>
      <c r="AB105" t="str">
        <f>""</f>
        <v/>
      </c>
      <c r="AC105" t="str">
        <f>""</f>
        <v/>
      </c>
      <c r="AD105" t="str">
        <f>""</f>
        <v/>
      </c>
      <c r="AE105" t="str">
        <f>""</f>
        <v/>
      </c>
      <c r="AF105" t="str">
        <f>""</f>
        <v/>
      </c>
      <c r="AG105" t="str">
        <f>""</f>
        <v/>
      </c>
      <c r="AH105" t="str">
        <f>""</f>
        <v/>
      </c>
      <c r="AI105" t="str">
        <f>""</f>
        <v/>
      </c>
      <c r="AJ105" t="str">
        <f>""</f>
        <v/>
      </c>
      <c r="AK105" t="str">
        <f>""</f>
        <v/>
      </c>
      <c r="AL105" t="str">
        <f>""</f>
        <v/>
      </c>
      <c r="AM105" t="str">
        <f>""</f>
        <v/>
      </c>
      <c r="AN105" t="str">
        <f>""</f>
        <v/>
      </c>
      <c r="AO105" t="str">
        <f>""</f>
        <v/>
      </c>
      <c r="AP105" t="str">
        <f>""</f>
        <v/>
      </c>
      <c r="AQ105" t="str">
        <f>""</f>
        <v/>
      </c>
      <c r="AR105" t="str">
        <f>""</f>
        <v/>
      </c>
      <c r="AS105" t="str">
        <f>""</f>
        <v/>
      </c>
      <c r="AT105" t="str">
        <f>""</f>
        <v/>
      </c>
      <c r="AU105" t="str">
        <f>""</f>
        <v/>
      </c>
      <c r="AV105" t="str">
        <f>""</f>
        <v/>
      </c>
      <c r="AW105" t="str">
        <f>""</f>
        <v/>
      </c>
      <c r="AX105" t="str">
        <f>""</f>
        <v/>
      </c>
      <c r="AY105" t="str">
        <f>""</f>
        <v/>
      </c>
    </row>
    <row r="106" spans="1:51">
      <c r="A106" s="1">
        <v>108482</v>
      </c>
      <c r="B106" t="s">
        <v>1837</v>
      </c>
      <c r="C106" t="s">
        <v>2628</v>
      </c>
      <c r="D106" t="s">
        <v>7</v>
      </c>
      <c r="E106" s="2">
        <v>39903</v>
      </c>
      <c r="F106" s="1">
        <v>131262</v>
      </c>
      <c r="G106" t="s">
        <v>1354</v>
      </c>
      <c r="H106" t="s">
        <v>119</v>
      </c>
      <c r="I106" t="s">
        <v>10</v>
      </c>
      <c r="J106" s="2">
        <v>39946</v>
      </c>
      <c r="K106" s="1">
        <v>103025</v>
      </c>
      <c r="L106" t="s">
        <v>3207</v>
      </c>
      <c r="M106" t="s">
        <v>2888</v>
      </c>
      <c r="N106" t="s">
        <v>13</v>
      </c>
      <c r="O106" s="2">
        <v>39981</v>
      </c>
      <c r="P106" s="1">
        <v>130325</v>
      </c>
      <c r="Q106" t="s">
        <v>3224</v>
      </c>
      <c r="R106" t="s">
        <v>2806</v>
      </c>
      <c r="S106" t="s">
        <v>7</v>
      </c>
      <c r="T106" s="2">
        <v>39995</v>
      </c>
      <c r="V106" t="str">
        <f>""</f>
        <v/>
      </c>
      <c r="W106" t="str">
        <f>""</f>
        <v/>
      </c>
      <c r="X106" t="str">
        <f>""</f>
        <v/>
      </c>
      <c r="Y106" t="str">
        <f>""</f>
        <v/>
      </c>
      <c r="Z106" t="str">
        <f>""</f>
        <v/>
      </c>
      <c r="AA106" t="str">
        <f>""</f>
        <v/>
      </c>
      <c r="AB106" t="str">
        <f>""</f>
        <v/>
      </c>
      <c r="AC106" t="str">
        <f>""</f>
        <v/>
      </c>
      <c r="AD106" t="str">
        <f>""</f>
        <v/>
      </c>
      <c r="AE106" t="str">
        <f>""</f>
        <v/>
      </c>
      <c r="AF106" t="str">
        <f>""</f>
        <v/>
      </c>
      <c r="AG106" t="str">
        <f>""</f>
        <v/>
      </c>
      <c r="AH106" t="str">
        <f>""</f>
        <v/>
      </c>
      <c r="AI106" t="str">
        <f>""</f>
        <v/>
      </c>
      <c r="AJ106" t="str">
        <f>""</f>
        <v/>
      </c>
      <c r="AK106" t="str">
        <f>""</f>
        <v/>
      </c>
      <c r="AL106" t="str">
        <f>""</f>
        <v/>
      </c>
      <c r="AM106" t="str">
        <f>""</f>
        <v/>
      </c>
      <c r="AN106" t="str">
        <f>""</f>
        <v/>
      </c>
      <c r="AO106" t="str">
        <f>""</f>
        <v/>
      </c>
      <c r="AP106" t="str">
        <f>""</f>
        <v/>
      </c>
      <c r="AQ106" t="str">
        <f>""</f>
        <v/>
      </c>
      <c r="AR106" t="str">
        <f>""</f>
        <v/>
      </c>
      <c r="AS106" t="str">
        <f>""</f>
        <v/>
      </c>
      <c r="AT106" t="str">
        <f>""</f>
        <v/>
      </c>
      <c r="AU106" t="str">
        <f>""</f>
        <v/>
      </c>
      <c r="AV106" t="str">
        <f>""</f>
        <v/>
      </c>
      <c r="AW106" t="str">
        <f>""</f>
        <v/>
      </c>
      <c r="AX106" t="str">
        <f>""</f>
        <v/>
      </c>
      <c r="AY106" t="str">
        <f>""</f>
        <v/>
      </c>
    </row>
    <row r="107" spans="1:51">
      <c r="A107" s="1">
        <v>112393</v>
      </c>
      <c r="B107" t="s">
        <v>1838</v>
      </c>
      <c r="C107" t="s">
        <v>3243</v>
      </c>
      <c r="D107" t="s">
        <v>10</v>
      </c>
      <c r="E107" s="2">
        <v>39904</v>
      </c>
      <c r="F107" s="1">
        <v>101559</v>
      </c>
      <c r="G107" t="s">
        <v>1355</v>
      </c>
      <c r="H107" t="s">
        <v>3411</v>
      </c>
      <c r="I107" t="s">
        <v>10</v>
      </c>
      <c r="J107" s="2">
        <v>39946</v>
      </c>
      <c r="K107" s="1">
        <v>104383</v>
      </c>
      <c r="L107" t="s">
        <v>3208</v>
      </c>
      <c r="M107" t="s">
        <v>707</v>
      </c>
      <c r="N107" t="s">
        <v>7</v>
      </c>
      <c r="O107" s="2">
        <v>39982</v>
      </c>
      <c r="P107" s="1">
        <v>133306</v>
      </c>
      <c r="Q107" t="s">
        <v>3226</v>
      </c>
      <c r="R107" t="s">
        <v>2894</v>
      </c>
      <c r="S107" t="s">
        <v>10</v>
      </c>
      <c r="T107" s="2">
        <v>39996</v>
      </c>
      <c r="V107" t="str">
        <f>""</f>
        <v/>
      </c>
      <c r="W107" t="str">
        <f>""</f>
        <v/>
      </c>
      <c r="X107" t="str">
        <f>""</f>
        <v/>
      </c>
      <c r="Y107" t="str">
        <f>""</f>
        <v/>
      </c>
      <c r="Z107" t="str">
        <f>""</f>
        <v/>
      </c>
      <c r="AA107" t="str">
        <f>""</f>
        <v/>
      </c>
      <c r="AB107" t="str">
        <f>""</f>
        <v/>
      </c>
      <c r="AC107" t="str">
        <f>""</f>
        <v/>
      </c>
      <c r="AD107" t="str">
        <f>""</f>
        <v/>
      </c>
      <c r="AE107" t="str">
        <f>""</f>
        <v/>
      </c>
      <c r="AF107" t="str">
        <f>""</f>
        <v/>
      </c>
      <c r="AG107" t="str">
        <f>""</f>
        <v/>
      </c>
      <c r="AH107" t="str">
        <f>""</f>
        <v/>
      </c>
      <c r="AI107" t="str">
        <f>""</f>
        <v/>
      </c>
      <c r="AJ107" t="str">
        <f>""</f>
        <v/>
      </c>
      <c r="AK107" t="str">
        <f>""</f>
        <v/>
      </c>
      <c r="AL107" t="str">
        <f>""</f>
        <v/>
      </c>
      <c r="AM107" t="str">
        <f>""</f>
        <v/>
      </c>
      <c r="AN107" t="str">
        <f>""</f>
        <v/>
      </c>
      <c r="AO107" t="str">
        <f>""</f>
        <v/>
      </c>
      <c r="AP107" t="str">
        <f>""</f>
        <v/>
      </c>
      <c r="AQ107" t="str">
        <f>""</f>
        <v/>
      </c>
      <c r="AR107" t="str">
        <f>""</f>
        <v/>
      </c>
      <c r="AS107" t="str">
        <f>""</f>
        <v/>
      </c>
      <c r="AT107" t="str">
        <f>""</f>
        <v/>
      </c>
      <c r="AU107" t="str">
        <f>""</f>
        <v/>
      </c>
      <c r="AV107" t="str">
        <f>""</f>
        <v/>
      </c>
      <c r="AW107" t="str">
        <f>""</f>
        <v/>
      </c>
      <c r="AX107" t="str">
        <f>""</f>
        <v/>
      </c>
      <c r="AY107" t="str">
        <f>""</f>
        <v/>
      </c>
    </row>
    <row r="108" spans="1:51">
      <c r="A108" s="1">
        <v>103957</v>
      </c>
      <c r="B108" t="s">
        <v>1839</v>
      </c>
      <c r="C108" t="s">
        <v>2533</v>
      </c>
      <c r="D108" t="s">
        <v>7</v>
      </c>
      <c r="E108" s="2">
        <v>39931</v>
      </c>
      <c r="F108" s="1">
        <v>122683</v>
      </c>
      <c r="G108" t="s">
        <v>1356</v>
      </c>
      <c r="H108" t="s">
        <v>351</v>
      </c>
      <c r="I108" t="s">
        <v>7</v>
      </c>
      <c r="J108" s="2">
        <v>39948</v>
      </c>
      <c r="K108" s="1">
        <v>121978</v>
      </c>
      <c r="L108" t="s">
        <v>1386</v>
      </c>
      <c r="M108" t="s">
        <v>2808</v>
      </c>
      <c r="N108" t="s">
        <v>7</v>
      </c>
      <c r="O108" s="2">
        <v>39987</v>
      </c>
      <c r="P108" s="1">
        <v>124728</v>
      </c>
      <c r="Q108" t="s">
        <v>3227</v>
      </c>
      <c r="R108" t="s">
        <v>3281</v>
      </c>
      <c r="S108" t="s">
        <v>7</v>
      </c>
      <c r="T108" s="2">
        <v>39996</v>
      </c>
      <c r="V108" t="str">
        <f>""</f>
        <v/>
      </c>
      <c r="W108" t="str">
        <f>""</f>
        <v/>
      </c>
      <c r="X108" t="str">
        <f>""</f>
        <v/>
      </c>
      <c r="Y108" t="str">
        <f>""</f>
        <v/>
      </c>
      <c r="Z108" t="str">
        <f>""</f>
        <v/>
      </c>
      <c r="AA108" t="str">
        <f>""</f>
        <v/>
      </c>
      <c r="AB108" t="str">
        <f>""</f>
        <v/>
      </c>
      <c r="AC108" t="str">
        <f>""</f>
        <v/>
      </c>
      <c r="AD108" t="str">
        <f>""</f>
        <v/>
      </c>
      <c r="AE108" t="str">
        <f>""</f>
        <v/>
      </c>
      <c r="AF108" t="str">
        <f>""</f>
        <v/>
      </c>
      <c r="AG108" t="str">
        <f>""</f>
        <v/>
      </c>
      <c r="AH108" t="str">
        <f>""</f>
        <v/>
      </c>
      <c r="AI108" t="str">
        <f>""</f>
        <v/>
      </c>
      <c r="AJ108" t="str">
        <f>""</f>
        <v/>
      </c>
      <c r="AK108" t="str">
        <f>""</f>
        <v/>
      </c>
      <c r="AL108" t="str">
        <f>""</f>
        <v/>
      </c>
      <c r="AM108" t="str">
        <f>""</f>
        <v/>
      </c>
      <c r="AN108" t="str">
        <f>""</f>
        <v/>
      </c>
      <c r="AO108" t="str">
        <f>""</f>
        <v/>
      </c>
      <c r="AP108" t="str">
        <f>""</f>
        <v/>
      </c>
      <c r="AQ108" t="str">
        <f>""</f>
        <v/>
      </c>
      <c r="AR108" t="str">
        <f>""</f>
        <v/>
      </c>
      <c r="AS108" t="str">
        <f>""</f>
        <v/>
      </c>
      <c r="AT108" t="str">
        <f>""</f>
        <v/>
      </c>
      <c r="AU108" t="str">
        <f>""</f>
        <v/>
      </c>
      <c r="AV108" t="str">
        <f>""</f>
        <v/>
      </c>
      <c r="AW108" t="str">
        <f>""</f>
        <v/>
      </c>
      <c r="AX108" t="str">
        <f>""</f>
        <v/>
      </c>
      <c r="AY108" t="str">
        <f>""</f>
        <v/>
      </c>
    </row>
    <row r="109" spans="1:51">
      <c r="A109" s="1">
        <v>119620</v>
      </c>
      <c r="B109" t="s">
        <v>1840</v>
      </c>
      <c r="C109" t="s">
        <v>2807</v>
      </c>
      <c r="D109" t="s">
        <v>7</v>
      </c>
      <c r="E109" s="2">
        <v>39932</v>
      </c>
      <c r="F109" s="1">
        <v>121212</v>
      </c>
      <c r="G109" t="s">
        <v>3183</v>
      </c>
      <c r="H109" t="s">
        <v>1163</v>
      </c>
      <c r="I109" t="s">
        <v>10</v>
      </c>
      <c r="J109" s="2">
        <v>39951</v>
      </c>
      <c r="K109" s="1">
        <v>134003</v>
      </c>
      <c r="L109" t="s">
        <v>3213</v>
      </c>
      <c r="M109" t="s">
        <v>2511</v>
      </c>
      <c r="N109" t="s">
        <v>10</v>
      </c>
      <c r="O109" s="2">
        <v>39988</v>
      </c>
      <c r="P109" s="1">
        <v>123083</v>
      </c>
      <c r="Q109" t="s">
        <v>3229</v>
      </c>
      <c r="R109" t="s">
        <v>1383</v>
      </c>
      <c r="S109" t="s">
        <v>7</v>
      </c>
      <c r="T109" s="2">
        <v>40000</v>
      </c>
      <c r="V109" t="str">
        <f>""</f>
        <v/>
      </c>
      <c r="W109" t="str">
        <f>""</f>
        <v/>
      </c>
      <c r="X109" t="str">
        <f>""</f>
        <v/>
      </c>
      <c r="Y109" t="str">
        <f>""</f>
        <v/>
      </c>
      <c r="Z109" t="str">
        <f>""</f>
        <v/>
      </c>
      <c r="AA109" t="str">
        <f>""</f>
        <v/>
      </c>
      <c r="AB109" t="str">
        <f>""</f>
        <v/>
      </c>
      <c r="AC109" t="str">
        <f>""</f>
        <v/>
      </c>
      <c r="AD109" t="str">
        <f>""</f>
        <v/>
      </c>
      <c r="AE109" t="str">
        <f>""</f>
        <v/>
      </c>
      <c r="AF109" t="str">
        <f>""</f>
        <v/>
      </c>
      <c r="AG109" t="str">
        <f>""</f>
        <v/>
      </c>
      <c r="AH109" t="str">
        <f>""</f>
        <v/>
      </c>
      <c r="AI109" t="str">
        <f>""</f>
        <v/>
      </c>
      <c r="AJ109" t="str">
        <f>""</f>
        <v/>
      </c>
      <c r="AK109" t="str">
        <f>""</f>
        <v/>
      </c>
      <c r="AL109" t="str">
        <f>""</f>
        <v/>
      </c>
      <c r="AM109" t="str">
        <f>""</f>
        <v/>
      </c>
      <c r="AN109" t="str">
        <f>""</f>
        <v/>
      </c>
      <c r="AO109" t="str">
        <f>""</f>
        <v/>
      </c>
      <c r="AP109" t="str">
        <f>""</f>
        <v/>
      </c>
      <c r="AQ109" t="str">
        <f>""</f>
        <v/>
      </c>
      <c r="AR109" t="str">
        <f>""</f>
        <v/>
      </c>
      <c r="AS109" t="str">
        <f>""</f>
        <v/>
      </c>
      <c r="AT109" t="str">
        <f>""</f>
        <v/>
      </c>
      <c r="AU109" t="str">
        <f>""</f>
        <v/>
      </c>
      <c r="AV109" t="str">
        <f>""</f>
        <v/>
      </c>
      <c r="AW109" t="str">
        <f>""</f>
        <v/>
      </c>
      <c r="AX109" t="str">
        <f>""</f>
        <v/>
      </c>
      <c r="AY109" t="str">
        <f>""</f>
        <v/>
      </c>
    </row>
    <row r="110" spans="1:51">
      <c r="A110" s="1">
        <v>118795</v>
      </c>
      <c r="B110" t="s">
        <v>1841</v>
      </c>
      <c r="C110" t="s">
        <v>3280</v>
      </c>
      <c r="D110" t="s">
        <v>10</v>
      </c>
      <c r="E110" s="2">
        <v>39932</v>
      </c>
      <c r="F110" s="1">
        <v>120810</v>
      </c>
      <c r="G110" t="s">
        <v>1358</v>
      </c>
      <c r="H110" t="s">
        <v>1163</v>
      </c>
      <c r="I110" t="s">
        <v>7</v>
      </c>
      <c r="J110" s="2">
        <v>39952</v>
      </c>
      <c r="K110" s="1">
        <v>117917</v>
      </c>
      <c r="L110" t="s">
        <v>3217</v>
      </c>
      <c r="M110" t="s">
        <v>1924</v>
      </c>
      <c r="N110" t="s">
        <v>7</v>
      </c>
      <c r="O110" s="2">
        <v>39989</v>
      </c>
      <c r="P110" s="1">
        <v>130926</v>
      </c>
      <c r="Q110" t="s">
        <v>3230</v>
      </c>
      <c r="R110" t="s">
        <v>1550</v>
      </c>
      <c r="S110" t="s">
        <v>7</v>
      </c>
      <c r="T110" s="2">
        <v>40000</v>
      </c>
      <c r="V110" t="str">
        <f>""</f>
        <v/>
      </c>
      <c r="W110" t="str">
        <f>""</f>
        <v/>
      </c>
      <c r="X110" t="str">
        <f>""</f>
        <v/>
      </c>
      <c r="Y110" t="str">
        <f>""</f>
        <v/>
      </c>
      <c r="Z110" t="str">
        <f>""</f>
        <v/>
      </c>
      <c r="AA110" t="str">
        <f>""</f>
        <v/>
      </c>
      <c r="AB110" t="str">
        <f>""</f>
        <v/>
      </c>
      <c r="AC110" t="str">
        <f>""</f>
        <v/>
      </c>
      <c r="AD110" t="str">
        <f>""</f>
        <v/>
      </c>
      <c r="AE110" t="str">
        <f>""</f>
        <v/>
      </c>
      <c r="AF110" t="str">
        <f>""</f>
        <v/>
      </c>
      <c r="AG110" t="str">
        <f>""</f>
        <v/>
      </c>
      <c r="AH110" t="str">
        <f>""</f>
        <v/>
      </c>
      <c r="AI110" t="str">
        <f>""</f>
        <v/>
      </c>
      <c r="AJ110" t="str">
        <f>""</f>
        <v/>
      </c>
      <c r="AK110" t="str">
        <f>""</f>
        <v/>
      </c>
      <c r="AL110" t="str">
        <f>""</f>
        <v/>
      </c>
      <c r="AM110" t="str">
        <f>""</f>
        <v/>
      </c>
      <c r="AN110" t="str">
        <f>""</f>
        <v/>
      </c>
      <c r="AO110" t="str">
        <f>""</f>
        <v/>
      </c>
      <c r="AP110" t="str">
        <f>""</f>
        <v/>
      </c>
      <c r="AQ110" t="str">
        <f>""</f>
        <v/>
      </c>
      <c r="AR110" t="str">
        <f>""</f>
        <v/>
      </c>
      <c r="AS110" t="str">
        <f>""</f>
        <v/>
      </c>
      <c r="AT110" t="str">
        <f>""</f>
        <v/>
      </c>
      <c r="AU110" t="str">
        <f>""</f>
        <v/>
      </c>
      <c r="AV110" t="str">
        <f>""</f>
        <v/>
      </c>
      <c r="AW110" t="str">
        <f>""</f>
        <v/>
      </c>
      <c r="AX110" t="str">
        <f>""</f>
        <v/>
      </c>
      <c r="AY110" t="str">
        <f>""</f>
        <v/>
      </c>
    </row>
    <row r="111" spans="1:51">
      <c r="A111" s="1">
        <v>120276</v>
      </c>
      <c r="B111" t="s">
        <v>1842</v>
      </c>
      <c r="C111" t="s">
        <v>2193</v>
      </c>
      <c r="D111" t="s">
        <v>10</v>
      </c>
      <c r="E111" s="2">
        <v>39932</v>
      </c>
      <c r="F111" s="1">
        <v>101558</v>
      </c>
      <c r="G111" t="s">
        <v>3185</v>
      </c>
      <c r="H111" t="s">
        <v>3411</v>
      </c>
      <c r="I111" t="s">
        <v>10</v>
      </c>
      <c r="J111" s="2">
        <v>39953</v>
      </c>
      <c r="K111" s="1">
        <v>101470</v>
      </c>
      <c r="L111" t="s">
        <v>3221</v>
      </c>
      <c r="M111" t="s">
        <v>694</v>
      </c>
      <c r="N111" t="s">
        <v>10</v>
      </c>
      <c r="O111" s="2">
        <v>39994</v>
      </c>
      <c r="P111" s="1">
        <v>101596</v>
      </c>
      <c r="Q111" t="s">
        <v>1269</v>
      </c>
      <c r="R111" t="s">
        <v>2963</v>
      </c>
      <c r="S111" t="s">
        <v>7</v>
      </c>
      <c r="T111" s="2">
        <v>40000</v>
      </c>
      <c r="V111" t="str">
        <f>""</f>
        <v/>
      </c>
      <c r="W111" t="str">
        <f>""</f>
        <v/>
      </c>
      <c r="X111" t="str">
        <f>""</f>
        <v/>
      </c>
      <c r="Y111" t="str">
        <f>""</f>
        <v/>
      </c>
      <c r="Z111" t="str">
        <f>""</f>
        <v/>
      </c>
      <c r="AA111" t="str">
        <f>""</f>
        <v/>
      </c>
      <c r="AB111" t="str">
        <f>""</f>
        <v/>
      </c>
      <c r="AC111" t="str">
        <f>""</f>
        <v/>
      </c>
      <c r="AD111" t="str">
        <f>""</f>
        <v/>
      </c>
      <c r="AE111" t="str">
        <f>""</f>
        <v/>
      </c>
      <c r="AF111" t="str">
        <f>""</f>
        <v/>
      </c>
      <c r="AG111" t="str">
        <f>""</f>
        <v/>
      </c>
      <c r="AH111" t="str">
        <f>""</f>
        <v/>
      </c>
      <c r="AI111" t="str">
        <f>""</f>
        <v/>
      </c>
      <c r="AJ111" t="str">
        <f>""</f>
        <v/>
      </c>
      <c r="AK111" t="str">
        <f>""</f>
        <v/>
      </c>
      <c r="AL111" t="str">
        <f>""</f>
        <v/>
      </c>
      <c r="AM111" t="str">
        <f>""</f>
        <v/>
      </c>
      <c r="AN111" t="str">
        <f>""</f>
        <v/>
      </c>
      <c r="AO111" t="str">
        <f>""</f>
        <v/>
      </c>
      <c r="AP111" t="str">
        <f>""</f>
        <v/>
      </c>
      <c r="AQ111" t="str">
        <f>""</f>
        <v/>
      </c>
      <c r="AR111" t="str">
        <f>""</f>
        <v/>
      </c>
      <c r="AS111" t="str">
        <f>""</f>
        <v/>
      </c>
      <c r="AT111" t="str">
        <f>""</f>
        <v/>
      </c>
      <c r="AU111" t="str">
        <f>""</f>
        <v/>
      </c>
      <c r="AV111" t="str">
        <f>""</f>
        <v/>
      </c>
      <c r="AW111" t="str">
        <f>""</f>
        <v/>
      </c>
      <c r="AX111" t="str">
        <f>""</f>
        <v/>
      </c>
      <c r="AY111" t="str">
        <f>""</f>
        <v/>
      </c>
    </row>
    <row r="112" spans="1:51">
      <c r="A112" s="1">
        <v>134516</v>
      </c>
      <c r="B112" t="s">
        <v>1337</v>
      </c>
      <c r="C112" t="s">
        <v>1066</v>
      </c>
      <c r="D112" t="s">
        <v>7</v>
      </c>
      <c r="E112" s="2">
        <v>39938</v>
      </c>
      <c r="F112" s="1">
        <v>125172</v>
      </c>
      <c r="G112" t="s">
        <v>3188</v>
      </c>
      <c r="H112" t="s">
        <v>134</v>
      </c>
      <c r="I112" t="s">
        <v>7</v>
      </c>
      <c r="J112" s="2">
        <v>39954</v>
      </c>
      <c r="K112" s="1">
        <v>116027</v>
      </c>
      <c r="L112" t="s">
        <v>3222</v>
      </c>
      <c r="M112" t="s">
        <v>2806</v>
      </c>
      <c r="N112" t="s">
        <v>7</v>
      </c>
      <c r="O112" s="2">
        <v>39994</v>
      </c>
      <c r="P112" s="1">
        <v>100820</v>
      </c>
      <c r="Q112" t="s">
        <v>1270</v>
      </c>
      <c r="R112" t="s">
        <v>1948</v>
      </c>
      <c r="S112" t="s">
        <v>7</v>
      </c>
      <c r="T112" s="2">
        <v>40001</v>
      </c>
      <c r="V112" t="str">
        <f>""</f>
        <v/>
      </c>
      <c r="W112" t="str">
        <f>""</f>
        <v/>
      </c>
      <c r="X112" t="str">
        <f>""</f>
        <v/>
      </c>
      <c r="Y112" t="str">
        <f>""</f>
        <v/>
      </c>
      <c r="Z112" t="str">
        <f>""</f>
        <v/>
      </c>
      <c r="AA112" t="str">
        <f>""</f>
        <v/>
      </c>
      <c r="AB112" t="str">
        <f>""</f>
        <v/>
      </c>
      <c r="AC112" t="str">
        <f>""</f>
        <v/>
      </c>
      <c r="AD112" t="str">
        <f>""</f>
        <v/>
      </c>
      <c r="AE112" t="str">
        <f>""</f>
        <v/>
      </c>
      <c r="AF112" t="str">
        <f>""</f>
        <v/>
      </c>
      <c r="AG112" t="str">
        <f>""</f>
        <v/>
      </c>
      <c r="AH112" t="str">
        <f>""</f>
        <v/>
      </c>
      <c r="AI112" t="str">
        <f>""</f>
        <v/>
      </c>
      <c r="AJ112" t="str">
        <f>""</f>
        <v/>
      </c>
      <c r="AK112" t="str">
        <f>""</f>
        <v/>
      </c>
      <c r="AL112" t="str">
        <f>""</f>
        <v/>
      </c>
      <c r="AM112" t="str">
        <f>""</f>
        <v/>
      </c>
      <c r="AN112" t="str">
        <f>""</f>
        <v/>
      </c>
      <c r="AO112" t="str">
        <f>""</f>
        <v/>
      </c>
      <c r="AP112" t="str">
        <f>""</f>
        <v/>
      </c>
      <c r="AQ112" t="str">
        <f>""</f>
        <v/>
      </c>
      <c r="AR112" t="str">
        <f>""</f>
        <v/>
      </c>
      <c r="AS112" t="str">
        <f>""</f>
        <v/>
      </c>
      <c r="AT112" t="str">
        <f>""</f>
        <v/>
      </c>
      <c r="AU112" t="str">
        <f>""</f>
        <v/>
      </c>
      <c r="AV112" t="str">
        <f>""</f>
        <v/>
      </c>
      <c r="AW112" t="str">
        <f>""</f>
        <v/>
      </c>
      <c r="AX112" t="str">
        <f>""</f>
        <v/>
      </c>
      <c r="AY112" t="str">
        <f>""</f>
        <v/>
      </c>
    </row>
    <row r="113" spans="1:51">
      <c r="A113" s="1">
        <v>125164</v>
      </c>
      <c r="B113" t="s">
        <v>1338</v>
      </c>
      <c r="C113" t="s">
        <v>134</v>
      </c>
      <c r="D113" t="s">
        <v>7</v>
      </c>
      <c r="E113" s="2">
        <v>39939</v>
      </c>
      <c r="F113" s="1">
        <v>109893</v>
      </c>
      <c r="G113" t="s">
        <v>3189</v>
      </c>
      <c r="H113" t="s">
        <v>1495</v>
      </c>
      <c r="I113" t="s">
        <v>7</v>
      </c>
      <c r="J113" s="2">
        <v>39967</v>
      </c>
      <c r="K113" s="1">
        <v>101651</v>
      </c>
      <c r="L113" t="s">
        <v>1617</v>
      </c>
      <c r="M113" t="s">
        <v>2963</v>
      </c>
      <c r="N113" t="s">
        <v>7</v>
      </c>
      <c r="O113" s="2">
        <v>39994</v>
      </c>
      <c r="P113" s="1">
        <v>102278</v>
      </c>
      <c r="Q113" t="s">
        <v>1271</v>
      </c>
      <c r="R113" t="s">
        <v>700</v>
      </c>
      <c r="S113" t="s">
        <v>7</v>
      </c>
      <c r="T113" s="2">
        <v>40001</v>
      </c>
      <c r="V113" t="str">
        <f>""</f>
        <v/>
      </c>
      <c r="W113" t="str">
        <f>""</f>
        <v/>
      </c>
      <c r="X113" t="str">
        <f>""</f>
        <v/>
      </c>
      <c r="Y113" t="str">
        <f>""</f>
        <v/>
      </c>
      <c r="Z113" t="str">
        <f>""</f>
        <v/>
      </c>
      <c r="AA113" t="str">
        <f>""</f>
        <v/>
      </c>
      <c r="AB113" t="str">
        <f>""</f>
        <v/>
      </c>
      <c r="AC113" t="str">
        <f>""</f>
        <v/>
      </c>
      <c r="AD113" t="str">
        <f>""</f>
        <v/>
      </c>
      <c r="AE113" t="str">
        <f>""</f>
        <v/>
      </c>
      <c r="AF113" t="str">
        <f>""</f>
        <v/>
      </c>
      <c r="AG113" t="str">
        <f>""</f>
        <v/>
      </c>
      <c r="AH113" t="str">
        <f>""</f>
        <v/>
      </c>
      <c r="AI113" t="str">
        <f>""</f>
        <v/>
      </c>
      <c r="AJ113" t="str">
        <f>""</f>
        <v/>
      </c>
      <c r="AK113" t="str">
        <f>""</f>
        <v/>
      </c>
      <c r="AL113" t="str">
        <f>""</f>
        <v/>
      </c>
      <c r="AM113" t="str">
        <f>""</f>
        <v/>
      </c>
      <c r="AN113" t="str">
        <f>""</f>
        <v/>
      </c>
      <c r="AO113" t="str">
        <f>""</f>
        <v/>
      </c>
      <c r="AP113" t="str">
        <f>""</f>
        <v/>
      </c>
      <c r="AQ113" t="str">
        <f>""</f>
        <v/>
      </c>
      <c r="AR113" t="str">
        <f>""</f>
        <v/>
      </c>
      <c r="AS113" t="str">
        <f>""</f>
        <v/>
      </c>
      <c r="AT113" t="str">
        <f>""</f>
        <v/>
      </c>
      <c r="AU113" t="str">
        <f>""</f>
        <v/>
      </c>
      <c r="AV113" t="str">
        <f>""</f>
        <v/>
      </c>
      <c r="AW113" t="str">
        <f>""</f>
        <v/>
      </c>
      <c r="AX113" t="str">
        <f>""</f>
        <v/>
      </c>
      <c r="AY113" t="str">
        <f>""</f>
        <v/>
      </c>
    </row>
    <row r="114" spans="1:51">
      <c r="A114" s="1">
        <v>106303</v>
      </c>
      <c r="B114" t="s">
        <v>1342</v>
      </c>
      <c r="C114" t="s">
        <v>2346</v>
      </c>
      <c r="D114" t="s">
        <v>7</v>
      </c>
      <c r="E114" s="2">
        <v>39940</v>
      </c>
      <c r="F114" s="1">
        <v>116957</v>
      </c>
      <c r="G114" t="s">
        <v>3192</v>
      </c>
      <c r="H114" t="s">
        <v>1057</v>
      </c>
      <c r="I114" t="s">
        <v>10</v>
      </c>
      <c r="J114" s="2">
        <v>39968</v>
      </c>
      <c r="K114" s="1">
        <v>100576</v>
      </c>
      <c r="L114" t="s">
        <v>1239</v>
      </c>
      <c r="M114" t="s">
        <v>14</v>
      </c>
      <c r="N114" t="s">
        <v>7</v>
      </c>
      <c r="O114" s="2">
        <v>39994</v>
      </c>
      <c r="P114" s="1">
        <v>126489</v>
      </c>
      <c r="Q114" t="s">
        <v>1272</v>
      </c>
      <c r="R114" t="s">
        <v>3424</v>
      </c>
      <c r="S114" t="s">
        <v>7</v>
      </c>
      <c r="T114" s="2">
        <v>40001</v>
      </c>
      <c r="V114" t="str">
        <f>""</f>
        <v/>
      </c>
      <c r="W114" t="str">
        <f>""</f>
        <v/>
      </c>
      <c r="X114" t="str">
        <f>""</f>
        <v/>
      </c>
      <c r="Y114" t="str">
        <f>""</f>
        <v/>
      </c>
      <c r="Z114" t="str">
        <f>""</f>
        <v/>
      </c>
      <c r="AA114" t="str">
        <f>""</f>
        <v/>
      </c>
      <c r="AB114" t="str">
        <f>""</f>
        <v/>
      </c>
      <c r="AC114" t="str">
        <f>""</f>
        <v/>
      </c>
      <c r="AD114" t="str">
        <f>""</f>
        <v/>
      </c>
      <c r="AE114" t="str">
        <f>""</f>
        <v/>
      </c>
      <c r="AF114" t="str">
        <f>""</f>
        <v/>
      </c>
      <c r="AG114" t="str">
        <f>""</f>
        <v/>
      </c>
      <c r="AH114" t="str">
        <f>""</f>
        <v/>
      </c>
      <c r="AI114" t="str">
        <f>""</f>
        <v/>
      </c>
      <c r="AJ114" t="str">
        <f>""</f>
        <v/>
      </c>
      <c r="AK114" t="str">
        <f>""</f>
        <v/>
      </c>
      <c r="AL114" t="str">
        <f>""</f>
        <v/>
      </c>
      <c r="AM114" t="str">
        <f>""</f>
        <v/>
      </c>
      <c r="AN114" t="str">
        <f>""</f>
        <v/>
      </c>
      <c r="AO114" t="str">
        <f>""</f>
        <v/>
      </c>
      <c r="AP114" t="str">
        <f>""</f>
        <v/>
      </c>
      <c r="AQ114" t="str">
        <f>""</f>
        <v/>
      </c>
      <c r="AR114" t="str">
        <f>""</f>
        <v/>
      </c>
      <c r="AS114" t="str">
        <f>""</f>
        <v/>
      </c>
      <c r="AT114" t="str">
        <f>""</f>
        <v/>
      </c>
      <c r="AU114" t="str">
        <f>""</f>
        <v/>
      </c>
      <c r="AV114" t="str">
        <f>""</f>
        <v/>
      </c>
      <c r="AW114" t="str">
        <f>""</f>
        <v/>
      </c>
      <c r="AX114" t="str">
        <f>""</f>
        <v/>
      </c>
      <c r="AY114" t="str">
        <f>""</f>
        <v/>
      </c>
    </row>
    <row r="115" spans="1:51">
      <c r="A115" s="1">
        <v>125530</v>
      </c>
      <c r="B115" t="s">
        <v>1343</v>
      </c>
      <c r="C115" t="s">
        <v>2216</v>
      </c>
      <c r="D115" t="s">
        <v>7</v>
      </c>
      <c r="E115" s="2">
        <v>39940</v>
      </c>
      <c r="F115" s="1">
        <v>122569</v>
      </c>
      <c r="G115" t="s">
        <v>3193</v>
      </c>
      <c r="H115" t="s">
        <v>351</v>
      </c>
      <c r="I115" t="s">
        <v>7</v>
      </c>
      <c r="J115" s="2">
        <v>39968</v>
      </c>
      <c r="K115" s="1">
        <v>103439</v>
      </c>
      <c r="L115" t="s">
        <v>2840</v>
      </c>
      <c r="M115" t="s">
        <v>2894</v>
      </c>
      <c r="N115" t="s">
        <v>7</v>
      </c>
      <c r="O115" s="2">
        <v>39994</v>
      </c>
      <c r="P115" s="1">
        <v>128190</v>
      </c>
      <c r="Q115" t="s">
        <v>1273</v>
      </c>
      <c r="R115" t="s">
        <v>569</v>
      </c>
      <c r="S115" t="s">
        <v>13</v>
      </c>
      <c r="T115" s="2">
        <v>40002</v>
      </c>
      <c r="V115" t="str">
        <f>""</f>
        <v/>
      </c>
      <c r="W115" t="str">
        <f>""</f>
        <v/>
      </c>
      <c r="X115" t="str">
        <f>""</f>
        <v/>
      </c>
      <c r="Y115" t="str">
        <f>""</f>
        <v/>
      </c>
      <c r="Z115" t="str">
        <f>""</f>
        <v/>
      </c>
      <c r="AA115" t="str">
        <f>""</f>
        <v/>
      </c>
      <c r="AB115" t="str">
        <f>""</f>
        <v/>
      </c>
      <c r="AC115" t="str">
        <f>""</f>
        <v/>
      </c>
      <c r="AD115" t="str">
        <f>""</f>
        <v/>
      </c>
      <c r="AE115" t="str">
        <f>""</f>
        <v/>
      </c>
      <c r="AF115" t="str">
        <f>""</f>
        <v/>
      </c>
      <c r="AG115" t="str">
        <f>""</f>
        <v/>
      </c>
      <c r="AH115" t="str">
        <f>""</f>
        <v/>
      </c>
      <c r="AI115" t="str">
        <f>""</f>
        <v/>
      </c>
      <c r="AJ115" t="str">
        <f>""</f>
        <v/>
      </c>
      <c r="AK115" t="str">
        <f>""</f>
        <v/>
      </c>
      <c r="AL115" t="str">
        <f>""</f>
        <v/>
      </c>
      <c r="AM115" t="str">
        <f>""</f>
        <v/>
      </c>
      <c r="AN115" t="str">
        <f>""</f>
        <v/>
      </c>
      <c r="AO115" t="str">
        <f>""</f>
        <v/>
      </c>
      <c r="AP115" t="str">
        <f>""</f>
        <v/>
      </c>
      <c r="AQ115" t="str">
        <f>""</f>
        <v/>
      </c>
      <c r="AR115" t="str">
        <f>""</f>
        <v/>
      </c>
      <c r="AS115" t="str">
        <f>""</f>
        <v/>
      </c>
      <c r="AT115" t="str">
        <f>""</f>
        <v/>
      </c>
      <c r="AU115" t="str">
        <f>""</f>
        <v/>
      </c>
      <c r="AV115" t="str">
        <f>""</f>
        <v/>
      </c>
      <c r="AW115" t="str">
        <f>""</f>
        <v/>
      </c>
      <c r="AX115" t="str">
        <f>""</f>
        <v/>
      </c>
      <c r="AY115" t="str">
        <f>""</f>
        <v/>
      </c>
    </row>
    <row r="116" spans="1:51">
      <c r="A116" s="1">
        <v>112162</v>
      </c>
      <c r="B116" t="s">
        <v>1346</v>
      </c>
      <c r="C116" t="s">
        <v>3243</v>
      </c>
      <c r="D116" t="s">
        <v>7</v>
      </c>
      <c r="E116" s="2">
        <v>39944</v>
      </c>
      <c r="F116" s="1">
        <v>112734</v>
      </c>
      <c r="G116" t="s">
        <v>3194</v>
      </c>
      <c r="H116" t="s">
        <v>392</v>
      </c>
      <c r="I116" t="s">
        <v>7</v>
      </c>
      <c r="J116" s="2">
        <v>39973</v>
      </c>
      <c r="K116" s="1">
        <v>130325</v>
      </c>
      <c r="L116" t="s">
        <v>3224</v>
      </c>
      <c r="M116" t="s">
        <v>2806</v>
      </c>
      <c r="N116" t="s">
        <v>7</v>
      </c>
      <c r="O116" s="2">
        <v>39995</v>
      </c>
      <c r="P116" s="1">
        <v>103389</v>
      </c>
      <c r="Q116" t="s">
        <v>1274</v>
      </c>
      <c r="R116" t="s">
        <v>2894</v>
      </c>
      <c r="S116" t="s">
        <v>7</v>
      </c>
      <c r="T116" s="2">
        <v>40001</v>
      </c>
      <c r="V116" t="str">
        <f>""</f>
        <v/>
      </c>
      <c r="W116" t="str">
        <f>""</f>
        <v/>
      </c>
      <c r="X116" t="str">
        <f>""</f>
        <v/>
      </c>
      <c r="Y116" t="str">
        <f>""</f>
        <v/>
      </c>
      <c r="Z116" t="str">
        <f>""</f>
        <v/>
      </c>
      <c r="AA116" t="str">
        <f>""</f>
        <v/>
      </c>
      <c r="AB116" t="str">
        <f>""</f>
        <v/>
      </c>
      <c r="AC116" t="str">
        <f>""</f>
        <v/>
      </c>
      <c r="AD116" t="str">
        <f>""</f>
        <v/>
      </c>
      <c r="AE116" t="str">
        <f>""</f>
        <v/>
      </c>
      <c r="AF116" t="str">
        <f>""</f>
        <v/>
      </c>
      <c r="AG116" t="str">
        <f>""</f>
        <v/>
      </c>
      <c r="AH116" t="str">
        <f>""</f>
        <v/>
      </c>
      <c r="AI116" t="str">
        <f>""</f>
        <v/>
      </c>
      <c r="AJ116" t="str">
        <f>""</f>
        <v/>
      </c>
      <c r="AK116" t="str">
        <f>""</f>
        <v/>
      </c>
      <c r="AL116" t="str">
        <f>""</f>
        <v/>
      </c>
      <c r="AM116" t="str">
        <f>""</f>
        <v/>
      </c>
      <c r="AN116" t="str">
        <f>""</f>
        <v/>
      </c>
      <c r="AO116" t="str">
        <f>""</f>
        <v/>
      </c>
      <c r="AP116" t="str">
        <f>""</f>
        <v/>
      </c>
      <c r="AQ116" t="str">
        <f>""</f>
        <v/>
      </c>
      <c r="AR116" t="str">
        <f>""</f>
        <v/>
      </c>
      <c r="AS116" t="str">
        <f>""</f>
        <v/>
      </c>
      <c r="AT116" t="str">
        <f>""</f>
        <v/>
      </c>
      <c r="AU116" t="str">
        <f>""</f>
        <v/>
      </c>
      <c r="AV116" t="str">
        <f>""</f>
        <v/>
      </c>
      <c r="AW116" t="str">
        <f>""</f>
        <v/>
      </c>
      <c r="AX116" t="str">
        <f>""</f>
        <v/>
      </c>
      <c r="AY116" t="str">
        <f>""</f>
        <v/>
      </c>
    </row>
    <row r="117" spans="1:51">
      <c r="A117" s="1">
        <v>131487</v>
      </c>
      <c r="B117" t="s">
        <v>1347</v>
      </c>
      <c r="C117" t="s">
        <v>703</v>
      </c>
      <c r="D117" t="s">
        <v>7</v>
      </c>
      <c r="E117" s="2">
        <v>39944</v>
      </c>
      <c r="F117" s="1">
        <v>122854</v>
      </c>
      <c r="G117" t="s">
        <v>3196</v>
      </c>
      <c r="H117" t="s">
        <v>351</v>
      </c>
      <c r="I117" t="s">
        <v>10</v>
      </c>
      <c r="J117" s="2">
        <v>39974</v>
      </c>
      <c r="K117" s="1">
        <v>133306</v>
      </c>
      <c r="L117" t="s">
        <v>3226</v>
      </c>
      <c r="M117" t="s">
        <v>2894</v>
      </c>
      <c r="N117" t="s">
        <v>10</v>
      </c>
      <c r="O117" s="2">
        <v>39996</v>
      </c>
      <c r="P117" s="1">
        <v>108974</v>
      </c>
      <c r="Q117" t="s">
        <v>3349</v>
      </c>
      <c r="R117" t="s">
        <v>339</v>
      </c>
      <c r="S117" t="s">
        <v>7</v>
      </c>
      <c r="T117" s="2">
        <v>40002</v>
      </c>
      <c r="V117" t="str">
        <f>""</f>
        <v/>
      </c>
      <c r="W117" t="str">
        <f>""</f>
        <v/>
      </c>
      <c r="X117" t="str">
        <f>""</f>
        <v/>
      </c>
      <c r="Y117" t="str">
        <f>""</f>
        <v/>
      </c>
      <c r="Z117" t="str">
        <f>""</f>
        <v/>
      </c>
      <c r="AA117" t="str">
        <f>""</f>
        <v/>
      </c>
      <c r="AB117" t="str">
        <f>""</f>
        <v/>
      </c>
      <c r="AC117" t="str">
        <f>""</f>
        <v/>
      </c>
      <c r="AD117" t="str">
        <f>""</f>
        <v/>
      </c>
      <c r="AE117" t="str">
        <f>""</f>
        <v/>
      </c>
      <c r="AF117" t="str">
        <f>""</f>
        <v/>
      </c>
      <c r="AG117" t="str">
        <f>""</f>
        <v/>
      </c>
      <c r="AH117" t="str">
        <f>""</f>
        <v/>
      </c>
      <c r="AI117" t="str">
        <f>""</f>
        <v/>
      </c>
      <c r="AJ117" t="str">
        <f>""</f>
        <v/>
      </c>
      <c r="AK117" t="str">
        <f>""</f>
        <v/>
      </c>
      <c r="AL117" t="str">
        <f>""</f>
        <v/>
      </c>
      <c r="AM117" t="str">
        <f>""</f>
        <v/>
      </c>
      <c r="AN117" t="str">
        <f>""</f>
        <v/>
      </c>
      <c r="AO117" t="str">
        <f>""</f>
        <v/>
      </c>
      <c r="AP117" t="str">
        <f>""</f>
        <v/>
      </c>
      <c r="AQ117" t="str">
        <f>""</f>
        <v/>
      </c>
      <c r="AR117" t="str">
        <f>""</f>
        <v/>
      </c>
      <c r="AS117" t="str">
        <f>""</f>
        <v/>
      </c>
      <c r="AT117" t="str">
        <f>""</f>
        <v/>
      </c>
      <c r="AU117" t="str">
        <f>""</f>
        <v/>
      </c>
      <c r="AV117" t="str">
        <f>""</f>
        <v/>
      </c>
      <c r="AW117" t="str">
        <f>""</f>
        <v/>
      </c>
      <c r="AX117" t="str">
        <f>""</f>
        <v/>
      </c>
      <c r="AY117" t="str">
        <f>""</f>
        <v/>
      </c>
    </row>
    <row r="118" spans="1:51">
      <c r="A118" s="1">
        <v>134666</v>
      </c>
      <c r="B118" t="s">
        <v>1348</v>
      </c>
      <c r="C118" t="s">
        <v>1730</v>
      </c>
      <c r="D118" t="s">
        <v>7</v>
      </c>
      <c r="E118" s="2">
        <v>39944</v>
      </c>
      <c r="F118" s="1">
        <v>118109</v>
      </c>
      <c r="G118" t="s">
        <v>3197</v>
      </c>
      <c r="H118" t="s">
        <v>1924</v>
      </c>
      <c r="I118" t="s">
        <v>10</v>
      </c>
      <c r="J118" s="2">
        <v>39974</v>
      </c>
      <c r="K118" s="1">
        <v>124728</v>
      </c>
      <c r="L118" t="s">
        <v>3227</v>
      </c>
      <c r="M118" t="s">
        <v>3281</v>
      </c>
      <c r="N118" t="s">
        <v>7</v>
      </c>
      <c r="O118" s="2">
        <v>39996</v>
      </c>
      <c r="P118" s="1">
        <v>125082</v>
      </c>
      <c r="Q118" t="s">
        <v>3351</v>
      </c>
      <c r="R118" t="s">
        <v>134</v>
      </c>
      <c r="S118" t="s">
        <v>7</v>
      </c>
      <c r="T118" s="2">
        <v>40003</v>
      </c>
      <c r="V118" t="str">
        <f>""</f>
        <v/>
      </c>
      <c r="W118" t="str">
        <f>""</f>
        <v/>
      </c>
      <c r="X118" t="str">
        <f>""</f>
        <v/>
      </c>
      <c r="Y118" t="str">
        <f>""</f>
        <v/>
      </c>
      <c r="Z118" t="str">
        <f>""</f>
        <v/>
      </c>
      <c r="AA118" t="str">
        <f>""</f>
        <v/>
      </c>
      <c r="AB118" t="str">
        <f>""</f>
        <v/>
      </c>
      <c r="AC118" t="str">
        <f>""</f>
        <v/>
      </c>
      <c r="AD118" t="str">
        <f>""</f>
        <v/>
      </c>
      <c r="AE118" t="str">
        <f>""</f>
        <v/>
      </c>
      <c r="AF118" t="str">
        <f>""</f>
        <v/>
      </c>
      <c r="AG118" t="str">
        <f>""</f>
        <v/>
      </c>
      <c r="AH118" t="str">
        <f>""</f>
        <v/>
      </c>
      <c r="AI118" t="str">
        <f>""</f>
        <v/>
      </c>
      <c r="AJ118" t="str">
        <f>""</f>
        <v/>
      </c>
      <c r="AK118" t="str">
        <f>""</f>
        <v/>
      </c>
      <c r="AL118" t="str">
        <f>""</f>
        <v/>
      </c>
      <c r="AM118" t="str">
        <f>""</f>
        <v/>
      </c>
      <c r="AN118" t="str">
        <f>""</f>
        <v/>
      </c>
      <c r="AO118" t="str">
        <f>""</f>
        <v/>
      </c>
      <c r="AP118" t="str">
        <f>""</f>
        <v/>
      </c>
      <c r="AQ118" t="str">
        <f>""</f>
        <v/>
      </c>
      <c r="AR118" t="str">
        <f>""</f>
        <v/>
      </c>
      <c r="AS118" t="str">
        <f>""</f>
        <v/>
      </c>
      <c r="AT118" t="str">
        <f>""</f>
        <v/>
      </c>
      <c r="AU118" t="str">
        <f>""</f>
        <v/>
      </c>
      <c r="AV118" t="str">
        <f>""</f>
        <v/>
      </c>
      <c r="AW118" t="str">
        <f>""</f>
        <v/>
      </c>
      <c r="AX118" t="str">
        <f>""</f>
        <v/>
      </c>
      <c r="AY118" t="str">
        <f>""</f>
        <v/>
      </c>
    </row>
    <row r="119" spans="1:51">
      <c r="A119" s="1">
        <v>118438</v>
      </c>
      <c r="B119" t="s">
        <v>1349</v>
      </c>
      <c r="C119" t="s">
        <v>3280</v>
      </c>
      <c r="D119" t="s">
        <v>7</v>
      </c>
      <c r="E119" s="2">
        <v>39945</v>
      </c>
      <c r="F119" s="1">
        <v>112236</v>
      </c>
      <c r="G119" t="s">
        <v>3198</v>
      </c>
      <c r="H119" t="s">
        <v>3243</v>
      </c>
      <c r="I119" t="s">
        <v>7</v>
      </c>
      <c r="J119" s="2">
        <v>39974</v>
      </c>
      <c r="K119" s="1">
        <v>123083</v>
      </c>
      <c r="L119" t="s">
        <v>3229</v>
      </c>
      <c r="M119" t="s">
        <v>1383</v>
      </c>
      <c r="N119" t="s">
        <v>7</v>
      </c>
      <c r="O119" s="2">
        <v>40000</v>
      </c>
      <c r="P119" s="1">
        <v>112553</v>
      </c>
      <c r="Q119" t="s">
        <v>2721</v>
      </c>
      <c r="R119" t="s">
        <v>2810</v>
      </c>
      <c r="S119" t="s">
        <v>7</v>
      </c>
      <c r="T119" s="2">
        <v>40070</v>
      </c>
      <c r="V119" t="str">
        <f>""</f>
        <v/>
      </c>
      <c r="W119" t="str">
        <f>""</f>
        <v/>
      </c>
      <c r="X119" t="str">
        <f>""</f>
        <v/>
      </c>
      <c r="Y119" t="str">
        <f>""</f>
        <v/>
      </c>
      <c r="Z119" t="str">
        <f>""</f>
        <v/>
      </c>
      <c r="AA119" t="str">
        <f>""</f>
        <v/>
      </c>
      <c r="AB119" t="str">
        <f>""</f>
        <v/>
      </c>
      <c r="AC119" t="str">
        <f>""</f>
        <v/>
      </c>
      <c r="AD119" t="str">
        <f>""</f>
        <v/>
      </c>
      <c r="AE119" t="str">
        <f>""</f>
        <v/>
      </c>
      <c r="AF119" t="str">
        <f>""</f>
        <v/>
      </c>
      <c r="AG119" t="str">
        <f>""</f>
        <v/>
      </c>
      <c r="AH119" t="str">
        <f>""</f>
        <v/>
      </c>
      <c r="AI119" t="str">
        <f>""</f>
        <v/>
      </c>
      <c r="AJ119" t="str">
        <f>""</f>
        <v/>
      </c>
      <c r="AK119" t="str">
        <f>""</f>
        <v/>
      </c>
      <c r="AL119" t="str">
        <f>""</f>
        <v/>
      </c>
      <c r="AM119" t="str">
        <f>""</f>
        <v/>
      </c>
      <c r="AN119" t="str">
        <f>""</f>
        <v/>
      </c>
      <c r="AO119" t="str">
        <f>""</f>
        <v/>
      </c>
      <c r="AP119" t="str">
        <f>""</f>
        <v/>
      </c>
      <c r="AQ119" t="str">
        <f>""</f>
        <v/>
      </c>
      <c r="AR119" t="str">
        <f>""</f>
        <v/>
      </c>
      <c r="AS119" t="str">
        <f>""</f>
        <v/>
      </c>
      <c r="AT119" t="str">
        <f>""</f>
        <v/>
      </c>
      <c r="AU119" t="str">
        <f>""</f>
        <v/>
      </c>
      <c r="AV119" t="str">
        <f>""</f>
        <v/>
      </c>
      <c r="AW119" t="str">
        <f>""</f>
        <v/>
      </c>
      <c r="AX119" t="str">
        <f>""</f>
        <v/>
      </c>
      <c r="AY119" t="str">
        <f>""</f>
        <v/>
      </c>
    </row>
    <row r="120" spans="1:51">
      <c r="A120" s="1">
        <v>131896</v>
      </c>
      <c r="B120" t="s">
        <v>1353</v>
      </c>
      <c r="C120" t="s">
        <v>2177</v>
      </c>
      <c r="D120" t="s">
        <v>10</v>
      </c>
      <c r="E120" s="2">
        <v>39946</v>
      </c>
      <c r="F120" s="1">
        <v>117935</v>
      </c>
      <c r="G120" t="s">
        <v>3200</v>
      </c>
      <c r="H120" t="s">
        <v>1217</v>
      </c>
      <c r="I120" t="s">
        <v>7</v>
      </c>
      <c r="J120" s="2">
        <v>39979</v>
      </c>
      <c r="K120" s="1">
        <v>130926</v>
      </c>
      <c r="L120" t="s">
        <v>3230</v>
      </c>
      <c r="M120" t="s">
        <v>1550</v>
      </c>
      <c r="N120" t="s">
        <v>7</v>
      </c>
      <c r="O120" s="2">
        <v>40000</v>
      </c>
      <c r="P120" s="1">
        <v>108647</v>
      </c>
      <c r="Q120" t="s">
        <v>1240</v>
      </c>
      <c r="R120" t="s">
        <v>1171</v>
      </c>
      <c r="S120" t="s">
        <v>10</v>
      </c>
      <c r="T120" s="2">
        <v>40072</v>
      </c>
      <c r="V120" t="str">
        <f>""</f>
        <v/>
      </c>
      <c r="W120" t="str">
        <f>""</f>
        <v/>
      </c>
      <c r="X120" t="str">
        <f>""</f>
        <v/>
      </c>
      <c r="Y120" t="str">
        <f>""</f>
        <v/>
      </c>
      <c r="Z120" t="str">
        <f>""</f>
        <v/>
      </c>
      <c r="AA120" t="str">
        <f>""</f>
        <v/>
      </c>
      <c r="AB120" t="str">
        <f>""</f>
        <v/>
      </c>
      <c r="AC120" t="str">
        <f>""</f>
        <v/>
      </c>
      <c r="AD120" t="str">
        <f>""</f>
        <v/>
      </c>
      <c r="AE120" t="str">
        <f>""</f>
        <v/>
      </c>
      <c r="AF120" t="str">
        <f>""</f>
        <v/>
      </c>
      <c r="AG120" t="str">
        <f>""</f>
        <v/>
      </c>
      <c r="AH120" t="str">
        <f>""</f>
        <v/>
      </c>
      <c r="AI120" t="str">
        <f>""</f>
        <v/>
      </c>
      <c r="AJ120" t="str">
        <f>""</f>
        <v/>
      </c>
      <c r="AK120" t="str">
        <f>""</f>
        <v/>
      </c>
      <c r="AL120" t="str">
        <f>""</f>
        <v/>
      </c>
      <c r="AM120" t="str">
        <f>""</f>
        <v/>
      </c>
      <c r="AN120" t="str">
        <f>""</f>
        <v/>
      </c>
      <c r="AO120" t="str">
        <f>""</f>
        <v/>
      </c>
      <c r="AP120" t="str">
        <f>""</f>
        <v/>
      </c>
      <c r="AQ120" t="str">
        <f>""</f>
        <v/>
      </c>
      <c r="AR120" t="str">
        <f>""</f>
        <v/>
      </c>
      <c r="AS120" t="str">
        <f>""</f>
        <v/>
      </c>
      <c r="AT120" t="str">
        <f>""</f>
        <v/>
      </c>
      <c r="AU120" t="str">
        <f>""</f>
        <v/>
      </c>
      <c r="AV120" t="str">
        <f>""</f>
        <v/>
      </c>
      <c r="AW120" t="str">
        <f>""</f>
        <v/>
      </c>
      <c r="AX120" t="str">
        <f>""</f>
        <v/>
      </c>
      <c r="AY120" t="str">
        <f>""</f>
        <v/>
      </c>
    </row>
    <row r="121" spans="1:51">
      <c r="A121" s="1">
        <v>131262</v>
      </c>
      <c r="B121" t="s">
        <v>1354</v>
      </c>
      <c r="C121" t="s">
        <v>119</v>
      </c>
      <c r="D121" t="s">
        <v>10</v>
      </c>
      <c r="E121" s="2">
        <v>39946</v>
      </c>
      <c r="F121" s="1">
        <v>133704</v>
      </c>
      <c r="G121" t="s">
        <v>3201</v>
      </c>
      <c r="H121" t="s">
        <v>2399</v>
      </c>
      <c r="I121" t="s">
        <v>7</v>
      </c>
      <c r="J121" s="2">
        <v>39980</v>
      </c>
      <c r="K121" s="1">
        <v>101596</v>
      </c>
      <c r="L121" t="s">
        <v>1269</v>
      </c>
      <c r="M121" t="s">
        <v>2963</v>
      </c>
      <c r="N121" t="s">
        <v>7</v>
      </c>
      <c r="O121" s="2">
        <v>40000</v>
      </c>
      <c r="P121" s="1">
        <v>102073</v>
      </c>
      <c r="Q121" t="s">
        <v>2726</v>
      </c>
      <c r="R121" t="s">
        <v>2964</v>
      </c>
      <c r="S121" t="s">
        <v>5</v>
      </c>
      <c r="T121" s="2">
        <v>40072</v>
      </c>
      <c r="V121" t="str">
        <f>""</f>
        <v/>
      </c>
      <c r="W121" t="str">
        <f>""</f>
        <v/>
      </c>
      <c r="X121" t="str">
        <f>""</f>
        <v/>
      </c>
      <c r="Y121" t="str">
        <f>""</f>
        <v/>
      </c>
      <c r="Z121" t="str">
        <f>""</f>
        <v/>
      </c>
      <c r="AA121" t="str">
        <f>""</f>
        <v/>
      </c>
      <c r="AB121" t="str">
        <f>""</f>
        <v/>
      </c>
      <c r="AC121" t="str">
        <f>""</f>
        <v/>
      </c>
      <c r="AD121" t="str">
        <f>""</f>
        <v/>
      </c>
      <c r="AE121" t="str">
        <f>""</f>
        <v/>
      </c>
      <c r="AF121" t="str">
        <f>""</f>
        <v/>
      </c>
      <c r="AG121" t="str">
        <f>""</f>
        <v/>
      </c>
      <c r="AH121" t="str">
        <f>""</f>
        <v/>
      </c>
      <c r="AI121" t="str">
        <f>""</f>
        <v/>
      </c>
      <c r="AJ121" t="str">
        <f>""</f>
        <v/>
      </c>
      <c r="AK121" t="str">
        <f>""</f>
        <v/>
      </c>
      <c r="AL121" t="str">
        <f>""</f>
        <v/>
      </c>
      <c r="AM121" t="str">
        <f>""</f>
        <v/>
      </c>
      <c r="AN121" t="str">
        <f>""</f>
        <v/>
      </c>
      <c r="AO121" t="str">
        <f>""</f>
        <v/>
      </c>
      <c r="AP121" t="str">
        <f>""</f>
        <v/>
      </c>
      <c r="AQ121" t="str">
        <f>""</f>
        <v/>
      </c>
      <c r="AR121" t="str">
        <f>""</f>
        <v/>
      </c>
      <c r="AS121" t="str">
        <f>""</f>
        <v/>
      </c>
      <c r="AT121" t="str">
        <f>""</f>
        <v/>
      </c>
      <c r="AU121" t="str">
        <f>""</f>
        <v/>
      </c>
      <c r="AV121" t="str">
        <f>""</f>
        <v/>
      </c>
      <c r="AW121" t="str">
        <f>""</f>
        <v/>
      </c>
      <c r="AX121" t="str">
        <f>""</f>
        <v/>
      </c>
      <c r="AY121" t="str">
        <f>""</f>
        <v/>
      </c>
    </row>
    <row r="122" spans="1:51">
      <c r="A122" s="1">
        <v>101559</v>
      </c>
      <c r="B122" t="s">
        <v>1355</v>
      </c>
      <c r="C122" t="s">
        <v>3411</v>
      </c>
      <c r="D122" t="s">
        <v>10</v>
      </c>
      <c r="E122" s="2">
        <v>39946</v>
      </c>
      <c r="F122" s="1">
        <v>114432</v>
      </c>
      <c r="G122" t="s">
        <v>3202</v>
      </c>
      <c r="H122" t="s">
        <v>3278</v>
      </c>
      <c r="I122" t="s">
        <v>7</v>
      </c>
      <c r="J122" s="2">
        <v>39980</v>
      </c>
      <c r="K122" s="1">
        <v>100820</v>
      </c>
      <c r="L122" t="s">
        <v>1270</v>
      </c>
      <c r="M122" t="s">
        <v>1948</v>
      </c>
      <c r="N122" t="s">
        <v>7</v>
      </c>
      <c r="O122" s="2">
        <v>40001</v>
      </c>
      <c r="P122" s="1">
        <v>131526</v>
      </c>
      <c r="Q122" t="s">
        <v>2729</v>
      </c>
      <c r="R122" t="s">
        <v>1067</v>
      </c>
      <c r="S122" t="s">
        <v>13</v>
      </c>
      <c r="T122" s="2">
        <v>40071</v>
      </c>
      <c r="V122" t="str">
        <f>""</f>
        <v/>
      </c>
      <c r="W122" t="str">
        <f>""</f>
        <v/>
      </c>
      <c r="X122" t="str">
        <f>""</f>
        <v/>
      </c>
      <c r="Y122" t="str">
        <f>""</f>
        <v/>
      </c>
      <c r="Z122" t="str">
        <f>""</f>
        <v/>
      </c>
      <c r="AA122" t="str">
        <f>""</f>
        <v/>
      </c>
      <c r="AB122" t="str">
        <f>""</f>
        <v/>
      </c>
      <c r="AC122" t="str">
        <f>""</f>
        <v/>
      </c>
      <c r="AD122" t="str">
        <f>""</f>
        <v/>
      </c>
      <c r="AE122" t="str">
        <f>""</f>
        <v/>
      </c>
      <c r="AF122" t="str">
        <f>""</f>
        <v/>
      </c>
      <c r="AG122" t="str">
        <f>""</f>
        <v/>
      </c>
      <c r="AH122" t="str">
        <f>""</f>
        <v/>
      </c>
      <c r="AI122" t="str">
        <f>""</f>
        <v/>
      </c>
      <c r="AJ122" t="str">
        <f>""</f>
        <v/>
      </c>
      <c r="AK122" t="str">
        <f>""</f>
        <v/>
      </c>
      <c r="AL122" t="str">
        <f>""</f>
        <v/>
      </c>
      <c r="AM122" t="str">
        <f>""</f>
        <v/>
      </c>
      <c r="AN122" t="str">
        <f>""</f>
        <v/>
      </c>
      <c r="AO122" t="str">
        <f>""</f>
        <v/>
      </c>
      <c r="AP122" t="str">
        <f>""</f>
        <v/>
      </c>
      <c r="AQ122" t="str">
        <f>""</f>
        <v/>
      </c>
      <c r="AR122" t="str">
        <f>""</f>
        <v/>
      </c>
      <c r="AS122" t="str">
        <f>""</f>
        <v/>
      </c>
      <c r="AT122" t="str">
        <f>""</f>
        <v/>
      </c>
      <c r="AU122" t="str">
        <f>""</f>
        <v/>
      </c>
      <c r="AV122" t="str">
        <f>""</f>
        <v/>
      </c>
      <c r="AW122" t="str">
        <f>""</f>
        <v/>
      </c>
      <c r="AX122" t="str">
        <f>""</f>
        <v/>
      </c>
      <c r="AY122" t="str">
        <f>""</f>
        <v/>
      </c>
    </row>
    <row r="123" spans="1:51">
      <c r="A123" s="1">
        <v>122683</v>
      </c>
      <c r="B123" t="s">
        <v>1356</v>
      </c>
      <c r="C123" t="s">
        <v>351</v>
      </c>
      <c r="D123" t="s">
        <v>7</v>
      </c>
      <c r="E123" s="2">
        <v>39948</v>
      </c>
      <c r="F123" s="1">
        <v>123789</v>
      </c>
      <c r="G123" t="s">
        <v>3203</v>
      </c>
      <c r="H123" t="s">
        <v>2809</v>
      </c>
      <c r="I123" t="s">
        <v>7</v>
      </c>
      <c r="J123" s="2">
        <v>39981</v>
      </c>
      <c r="K123" s="1">
        <v>102278</v>
      </c>
      <c r="L123" t="s">
        <v>1271</v>
      </c>
      <c r="M123" t="s">
        <v>700</v>
      </c>
      <c r="N123" t="s">
        <v>7</v>
      </c>
      <c r="O123" s="2">
        <v>40001</v>
      </c>
      <c r="P123" s="1">
        <v>106285</v>
      </c>
      <c r="Q123" t="s">
        <v>2730</v>
      </c>
      <c r="R123" t="s">
        <v>2346</v>
      </c>
      <c r="S123" t="s">
        <v>7</v>
      </c>
      <c r="T123" s="2">
        <v>40072</v>
      </c>
      <c r="V123" t="str">
        <f>""</f>
        <v/>
      </c>
      <c r="W123" t="str">
        <f>""</f>
        <v/>
      </c>
      <c r="X123" t="str">
        <f>""</f>
        <v/>
      </c>
      <c r="Y123" t="str">
        <f>""</f>
        <v/>
      </c>
      <c r="Z123" t="str">
        <f>""</f>
        <v/>
      </c>
      <c r="AA123" t="str">
        <f>""</f>
        <v/>
      </c>
      <c r="AB123" t="str">
        <f>""</f>
        <v/>
      </c>
      <c r="AC123" t="str">
        <f>""</f>
        <v/>
      </c>
      <c r="AD123" t="str">
        <f>""</f>
        <v/>
      </c>
      <c r="AE123" t="str">
        <f>""</f>
        <v/>
      </c>
      <c r="AF123" t="str">
        <f>""</f>
        <v/>
      </c>
      <c r="AG123" t="str">
        <f>""</f>
        <v/>
      </c>
      <c r="AH123" t="str">
        <f>""</f>
        <v/>
      </c>
      <c r="AI123" t="str">
        <f>""</f>
        <v/>
      </c>
      <c r="AJ123" t="str">
        <f>""</f>
        <v/>
      </c>
      <c r="AK123" t="str">
        <f>""</f>
        <v/>
      </c>
      <c r="AL123" t="str">
        <f>""</f>
        <v/>
      </c>
      <c r="AM123" t="str">
        <f>""</f>
        <v/>
      </c>
      <c r="AN123" t="str">
        <f>""</f>
        <v/>
      </c>
      <c r="AO123" t="str">
        <f>""</f>
        <v/>
      </c>
      <c r="AP123" t="str">
        <f>""</f>
        <v/>
      </c>
      <c r="AQ123" t="str">
        <f>""</f>
        <v/>
      </c>
      <c r="AR123" t="str">
        <f>""</f>
        <v/>
      </c>
      <c r="AS123" t="str">
        <f>""</f>
        <v/>
      </c>
      <c r="AT123" t="str">
        <f>""</f>
        <v/>
      </c>
      <c r="AU123" t="str">
        <f>""</f>
        <v/>
      </c>
      <c r="AV123" t="str">
        <f>""</f>
        <v/>
      </c>
      <c r="AW123" t="str">
        <f>""</f>
        <v/>
      </c>
      <c r="AX123" t="str">
        <f>""</f>
        <v/>
      </c>
      <c r="AY123" t="str">
        <f>""</f>
        <v/>
      </c>
    </row>
    <row r="124" spans="1:51">
      <c r="A124" s="1">
        <v>121212</v>
      </c>
      <c r="B124" t="s">
        <v>3183</v>
      </c>
      <c r="C124" t="s">
        <v>1163</v>
      </c>
      <c r="D124" t="s">
        <v>10</v>
      </c>
      <c r="E124" s="2">
        <v>39951</v>
      </c>
      <c r="F124" s="1">
        <v>123534</v>
      </c>
      <c r="G124" t="s">
        <v>3204</v>
      </c>
      <c r="H124" t="s">
        <v>1507</v>
      </c>
      <c r="I124" t="s">
        <v>7</v>
      </c>
      <c r="J124" s="2">
        <v>39981</v>
      </c>
      <c r="K124" s="1">
        <v>126489</v>
      </c>
      <c r="L124" t="s">
        <v>1272</v>
      </c>
      <c r="M124" t="s">
        <v>3424</v>
      </c>
      <c r="N124" t="s">
        <v>7</v>
      </c>
      <c r="O124" s="2">
        <v>40001</v>
      </c>
      <c r="P124" s="1">
        <v>135084</v>
      </c>
      <c r="Q124" t="s">
        <v>2732</v>
      </c>
      <c r="R124" t="s">
        <v>1920</v>
      </c>
      <c r="S124" t="s">
        <v>7</v>
      </c>
      <c r="T124" s="2">
        <v>40078</v>
      </c>
      <c r="V124" t="str">
        <f>""</f>
        <v/>
      </c>
      <c r="W124" t="str">
        <f>""</f>
        <v/>
      </c>
      <c r="X124" t="str">
        <f>""</f>
        <v/>
      </c>
      <c r="Y124" t="str">
        <f>""</f>
        <v/>
      </c>
      <c r="Z124" t="str">
        <f>""</f>
        <v/>
      </c>
      <c r="AA124" t="str">
        <f>""</f>
        <v/>
      </c>
      <c r="AB124" t="str">
        <f>""</f>
        <v/>
      </c>
      <c r="AC124" t="str">
        <f>""</f>
        <v/>
      </c>
      <c r="AD124" t="str">
        <f>""</f>
        <v/>
      </c>
      <c r="AE124" t="str">
        <f>""</f>
        <v/>
      </c>
      <c r="AF124" t="str">
        <f>""</f>
        <v/>
      </c>
      <c r="AG124" t="str">
        <f>""</f>
        <v/>
      </c>
      <c r="AH124" t="str">
        <f>""</f>
        <v/>
      </c>
      <c r="AI124" t="str">
        <f>""</f>
        <v/>
      </c>
      <c r="AJ124" t="str">
        <f>""</f>
        <v/>
      </c>
      <c r="AK124" t="str">
        <f>""</f>
        <v/>
      </c>
      <c r="AL124" t="str">
        <f>""</f>
        <v/>
      </c>
      <c r="AM124" t="str">
        <f>""</f>
        <v/>
      </c>
      <c r="AN124" t="str">
        <f>""</f>
        <v/>
      </c>
      <c r="AO124" t="str">
        <f>""</f>
        <v/>
      </c>
      <c r="AP124" t="str">
        <f>""</f>
        <v/>
      </c>
      <c r="AQ124" t="str">
        <f>""</f>
        <v/>
      </c>
      <c r="AR124" t="str">
        <f>""</f>
        <v/>
      </c>
      <c r="AS124" t="str">
        <f>""</f>
        <v/>
      </c>
      <c r="AT124" t="str">
        <f>""</f>
        <v/>
      </c>
      <c r="AU124" t="str">
        <f>""</f>
        <v/>
      </c>
      <c r="AV124" t="str">
        <f>""</f>
        <v/>
      </c>
      <c r="AW124" t="str">
        <f>""</f>
        <v/>
      </c>
      <c r="AX124" t="str">
        <f>""</f>
        <v/>
      </c>
      <c r="AY124" t="str">
        <f>""</f>
        <v/>
      </c>
    </row>
    <row r="125" spans="1:51">
      <c r="A125" s="1">
        <v>120810</v>
      </c>
      <c r="B125" t="s">
        <v>1358</v>
      </c>
      <c r="C125" t="s">
        <v>1163</v>
      </c>
      <c r="D125" t="s">
        <v>7</v>
      </c>
      <c r="E125" s="2">
        <v>39952</v>
      </c>
      <c r="F125" s="1">
        <v>103025</v>
      </c>
      <c r="G125" t="s">
        <v>3207</v>
      </c>
      <c r="H125" t="s">
        <v>2888</v>
      </c>
      <c r="I125" t="s">
        <v>13</v>
      </c>
      <c r="J125" s="2">
        <v>39981</v>
      </c>
      <c r="K125" s="1">
        <v>128190</v>
      </c>
      <c r="L125" t="s">
        <v>1273</v>
      </c>
      <c r="M125" t="s">
        <v>569</v>
      </c>
      <c r="N125" t="s">
        <v>13</v>
      </c>
      <c r="O125" s="2">
        <v>40002</v>
      </c>
      <c r="P125" s="1">
        <v>106132</v>
      </c>
      <c r="Q125" t="s">
        <v>2733</v>
      </c>
      <c r="R125" t="s">
        <v>1175</v>
      </c>
      <c r="S125" t="s">
        <v>10</v>
      </c>
      <c r="T125" s="2">
        <v>40078</v>
      </c>
      <c r="V125" t="str">
        <f>""</f>
        <v/>
      </c>
      <c r="W125" t="str">
        <f>""</f>
        <v/>
      </c>
      <c r="X125" t="str">
        <f>""</f>
        <v/>
      </c>
      <c r="Y125" t="str">
        <f>""</f>
        <v/>
      </c>
      <c r="Z125" t="str">
        <f>""</f>
        <v/>
      </c>
      <c r="AA125" t="str">
        <f>""</f>
        <v/>
      </c>
      <c r="AB125" t="str">
        <f>""</f>
        <v/>
      </c>
      <c r="AC125" t="str">
        <f>""</f>
        <v/>
      </c>
      <c r="AD125" t="str">
        <f>""</f>
        <v/>
      </c>
      <c r="AE125" t="str">
        <f>""</f>
        <v/>
      </c>
      <c r="AF125" t="str">
        <f>""</f>
        <v/>
      </c>
      <c r="AG125" t="str">
        <f>""</f>
        <v/>
      </c>
      <c r="AH125" t="str">
        <f>""</f>
        <v/>
      </c>
      <c r="AI125" t="str">
        <f>""</f>
        <v/>
      </c>
      <c r="AJ125" t="str">
        <f>""</f>
        <v/>
      </c>
      <c r="AK125" t="str">
        <f>""</f>
        <v/>
      </c>
      <c r="AL125" t="str">
        <f>""</f>
        <v/>
      </c>
      <c r="AM125" t="str">
        <f>""</f>
        <v/>
      </c>
      <c r="AN125" t="str">
        <f>""</f>
        <v/>
      </c>
      <c r="AO125" t="str">
        <f>""</f>
        <v/>
      </c>
      <c r="AP125" t="str">
        <f>""</f>
        <v/>
      </c>
      <c r="AQ125" t="str">
        <f>""</f>
        <v/>
      </c>
      <c r="AR125" t="str">
        <f>""</f>
        <v/>
      </c>
      <c r="AS125" t="str">
        <f>""</f>
        <v/>
      </c>
      <c r="AT125" t="str">
        <f>""</f>
        <v/>
      </c>
      <c r="AU125" t="str">
        <f>""</f>
        <v/>
      </c>
      <c r="AV125" t="str">
        <f>""</f>
        <v/>
      </c>
      <c r="AW125" t="str">
        <f>""</f>
        <v/>
      </c>
      <c r="AX125" t="str">
        <f>""</f>
        <v/>
      </c>
      <c r="AY125" t="str">
        <f>""</f>
        <v/>
      </c>
    </row>
    <row r="126" spans="1:51">
      <c r="A126" s="1">
        <v>101558</v>
      </c>
      <c r="B126" t="s">
        <v>3185</v>
      </c>
      <c r="C126" t="s">
        <v>3411</v>
      </c>
      <c r="D126" t="s">
        <v>10</v>
      </c>
      <c r="E126" s="2">
        <v>39953</v>
      </c>
      <c r="F126" s="1">
        <v>104383</v>
      </c>
      <c r="G126" t="s">
        <v>3208</v>
      </c>
      <c r="H126" t="s">
        <v>707</v>
      </c>
      <c r="I126" t="s">
        <v>7</v>
      </c>
      <c r="J126" s="2">
        <v>39982</v>
      </c>
      <c r="K126" s="1">
        <v>103389</v>
      </c>
      <c r="L126" t="s">
        <v>1274</v>
      </c>
      <c r="M126" t="s">
        <v>2894</v>
      </c>
      <c r="N126" t="s">
        <v>7</v>
      </c>
      <c r="O126" s="2">
        <v>40001</v>
      </c>
      <c r="P126" s="1">
        <v>132196</v>
      </c>
      <c r="Q126" t="s">
        <v>2735</v>
      </c>
      <c r="R126" t="s">
        <v>339</v>
      </c>
      <c r="S126" t="s">
        <v>7</v>
      </c>
      <c r="T126" s="2">
        <v>40079</v>
      </c>
      <c r="V126" t="str">
        <f>""</f>
        <v/>
      </c>
      <c r="W126" t="str">
        <f>""</f>
        <v/>
      </c>
      <c r="X126" t="str">
        <f>""</f>
        <v/>
      </c>
      <c r="Y126" t="str">
        <f>""</f>
        <v/>
      </c>
      <c r="Z126" t="str">
        <f>""</f>
        <v/>
      </c>
      <c r="AA126" t="str">
        <f>""</f>
        <v/>
      </c>
      <c r="AB126" t="str">
        <f>""</f>
        <v/>
      </c>
      <c r="AC126" t="str">
        <f>""</f>
        <v/>
      </c>
      <c r="AD126" t="str">
        <f>""</f>
        <v/>
      </c>
      <c r="AE126" t="str">
        <f>""</f>
        <v/>
      </c>
      <c r="AF126" t="str">
        <f>""</f>
        <v/>
      </c>
      <c r="AG126" t="str">
        <f>""</f>
        <v/>
      </c>
      <c r="AH126" t="str">
        <f>""</f>
        <v/>
      </c>
      <c r="AI126" t="str">
        <f>""</f>
        <v/>
      </c>
      <c r="AJ126" t="str">
        <f>""</f>
        <v/>
      </c>
      <c r="AK126" t="str">
        <f>""</f>
        <v/>
      </c>
      <c r="AL126" t="str">
        <f>""</f>
        <v/>
      </c>
      <c r="AM126" t="str">
        <f>""</f>
        <v/>
      </c>
      <c r="AN126" t="str">
        <f>""</f>
        <v/>
      </c>
      <c r="AO126" t="str">
        <f>""</f>
        <v/>
      </c>
      <c r="AP126" t="str">
        <f>""</f>
        <v/>
      </c>
      <c r="AQ126" t="str">
        <f>""</f>
        <v/>
      </c>
      <c r="AR126" t="str">
        <f>""</f>
        <v/>
      </c>
      <c r="AS126" t="str">
        <f>""</f>
        <v/>
      </c>
      <c r="AT126" t="str">
        <f>""</f>
        <v/>
      </c>
      <c r="AU126" t="str">
        <f>""</f>
        <v/>
      </c>
      <c r="AV126" t="str">
        <f>""</f>
        <v/>
      </c>
      <c r="AW126" t="str">
        <f>""</f>
        <v/>
      </c>
      <c r="AX126" t="str">
        <f>""</f>
        <v/>
      </c>
      <c r="AY126" t="str">
        <f>""</f>
        <v/>
      </c>
    </row>
    <row r="127" spans="1:51">
      <c r="A127" s="1">
        <v>125172</v>
      </c>
      <c r="B127" t="s">
        <v>3188</v>
      </c>
      <c r="C127" t="s">
        <v>134</v>
      </c>
      <c r="D127" t="s">
        <v>7</v>
      </c>
      <c r="E127" s="2">
        <v>39954</v>
      </c>
      <c r="F127" s="1">
        <v>121978</v>
      </c>
      <c r="G127" t="s">
        <v>1386</v>
      </c>
      <c r="H127" t="s">
        <v>2808</v>
      </c>
      <c r="I127" t="s">
        <v>7</v>
      </c>
      <c r="J127" s="2">
        <v>39987</v>
      </c>
      <c r="K127" s="1">
        <v>108974</v>
      </c>
      <c r="L127" t="s">
        <v>3349</v>
      </c>
      <c r="M127" t="s">
        <v>339</v>
      </c>
      <c r="N127" t="s">
        <v>7</v>
      </c>
      <c r="O127" s="2">
        <v>40002</v>
      </c>
      <c r="P127" s="1">
        <v>134922</v>
      </c>
      <c r="Q127" t="s">
        <v>2738</v>
      </c>
      <c r="R127" t="s">
        <v>1057</v>
      </c>
      <c r="S127" t="s">
        <v>7</v>
      </c>
      <c r="T127" s="2">
        <v>40079</v>
      </c>
      <c r="V127" t="str">
        <f>""</f>
        <v/>
      </c>
      <c r="W127" t="str">
        <f>""</f>
        <v/>
      </c>
      <c r="X127" t="str">
        <f>""</f>
        <v/>
      </c>
      <c r="Y127" t="str">
        <f>""</f>
        <v/>
      </c>
      <c r="Z127" t="str">
        <f>""</f>
        <v/>
      </c>
      <c r="AA127" t="str">
        <f>""</f>
        <v/>
      </c>
      <c r="AB127" t="str">
        <f>""</f>
        <v/>
      </c>
      <c r="AC127" t="str">
        <f>""</f>
        <v/>
      </c>
      <c r="AD127" t="str">
        <f>""</f>
        <v/>
      </c>
      <c r="AE127" t="str">
        <f>""</f>
        <v/>
      </c>
      <c r="AF127" t="str">
        <f>""</f>
        <v/>
      </c>
      <c r="AG127" t="str">
        <f>""</f>
        <v/>
      </c>
      <c r="AH127" t="str">
        <f>""</f>
        <v/>
      </c>
      <c r="AI127" t="str">
        <f>""</f>
        <v/>
      </c>
      <c r="AJ127" t="str">
        <f>""</f>
        <v/>
      </c>
      <c r="AK127" t="str">
        <f>""</f>
        <v/>
      </c>
      <c r="AL127" t="str">
        <f>""</f>
        <v/>
      </c>
      <c r="AM127" t="str">
        <f>""</f>
        <v/>
      </c>
      <c r="AN127" t="str">
        <f>""</f>
        <v/>
      </c>
      <c r="AO127" t="str">
        <f>""</f>
        <v/>
      </c>
      <c r="AP127" t="str">
        <f>""</f>
        <v/>
      </c>
      <c r="AQ127" t="str">
        <f>""</f>
        <v/>
      </c>
      <c r="AR127" t="str">
        <f>""</f>
        <v/>
      </c>
      <c r="AS127" t="str">
        <f>""</f>
        <v/>
      </c>
      <c r="AT127" t="str">
        <f>""</f>
        <v/>
      </c>
      <c r="AU127" t="str">
        <f>""</f>
        <v/>
      </c>
      <c r="AV127" t="str">
        <f>""</f>
        <v/>
      </c>
      <c r="AW127" t="str">
        <f>""</f>
        <v/>
      </c>
      <c r="AX127" t="str">
        <f>""</f>
        <v/>
      </c>
      <c r="AY127" t="str">
        <f>""</f>
        <v/>
      </c>
    </row>
    <row r="128" spans="1:51">
      <c r="A128" s="1">
        <v>109893</v>
      </c>
      <c r="B128" t="s">
        <v>3189</v>
      </c>
      <c r="C128" t="s">
        <v>1495</v>
      </c>
      <c r="D128" t="s">
        <v>7</v>
      </c>
      <c r="E128" s="2">
        <v>39967</v>
      </c>
      <c r="F128" s="1">
        <v>134003</v>
      </c>
      <c r="G128" t="s">
        <v>3213</v>
      </c>
      <c r="H128" t="s">
        <v>2511</v>
      </c>
      <c r="I128" t="s">
        <v>10</v>
      </c>
      <c r="J128" s="2">
        <v>39988</v>
      </c>
      <c r="K128" s="1">
        <v>125082</v>
      </c>
      <c r="L128" t="s">
        <v>3351</v>
      </c>
      <c r="M128" t="s">
        <v>134</v>
      </c>
      <c r="N128" t="s">
        <v>7</v>
      </c>
      <c r="O128" s="2">
        <v>40003</v>
      </c>
      <c r="P128" s="1">
        <v>103888</v>
      </c>
      <c r="Q128" t="s">
        <v>2739</v>
      </c>
      <c r="R128" t="s">
        <v>2533</v>
      </c>
      <c r="S128" t="s">
        <v>1020</v>
      </c>
      <c r="T128" s="2">
        <v>40079</v>
      </c>
      <c r="V128" t="str">
        <f>""</f>
        <v/>
      </c>
      <c r="W128" t="str">
        <f>""</f>
        <v/>
      </c>
      <c r="X128" t="str">
        <f>""</f>
        <v/>
      </c>
      <c r="Y128" t="str">
        <f>""</f>
        <v/>
      </c>
      <c r="Z128" t="str">
        <f>""</f>
        <v/>
      </c>
      <c r="AA128" t="str">
        <f>""</f>
        <v/>
      </c>
      <c r="AB128" t="str">
        <f>""</f>
        <v/>
      </c>
      <c r="AC128" t="str">
        <f>""</f>
        <v/>
      </c>
      <c r="AD128" t="str">
        <f>""</f>
        <v/>
      </c>
      <c r="AE128" t="str">
        <f>""</f>
        <v/>
      </c>
      <c r="AF128" t="str">
        <f>""</f>
        <v/>
      </c>
      <c r="AG128" t="str">
        <f>""</f>
        <v/>
      </c>
      <c r="AH128" t="str">
        <f>""</f>
        <v/>
      </c>
      <c r="AI128" t="str">
        <f>""</f>
        <v/>
      </c>
      <c r="AJ128" t="str">
        <f>""</f>
        <v/>
      </c>
      <c r="AK128" t="str">
        <f>""</f>
        <v/>
      </c>
      <c r="AL128" t="str">
        <f>""</f>
        <v/>
      </c>
      <c r="AM128" t="str">
        <f>""</f>
        <v/>
      </c>
      <c r="AN128" t="str">
        <f>""</f>
        <v/>
      </c>
      <c r="AO128" t="str">
        <f>""</f>
        <v/>
      </c>
      <c r="AP128" t="str">
        <f>""</f>
        <v/>
      </c>
      <c r="AQ128" t="str">
        <f>""</f>
        <v/>
      </c>
      <c r="AR128" t="str">
        <f>""</f>
        <v/>
      </c>
      <c r="AS128" t="str">
        <f>""</f>
        <v/>
      </c>
      <c r="AT128" t="str">
        <f>""</f>
        <v/>
      </c>
      <c r="AU128" t="str">
        <f>""</f>
        <v/>
      </c>
      <c r="AV128" t="str">
        <f>""</f>
        <v/>
      </c>
      <c r="AW128" t="str">
        <f>""</f>
        <v/>
      </c>
      <c r="AX128" t="str">
        <f>""</f>
        <v/>
      </c>
      <c r="AY128" t="str">
        <f>""</f>
        <v/>
      </c>
    </row>
    <row r="129" spans="1:51">
      <c r="A129" s="1">
        <v>116957</v>
      </c>
      <c r="B129" t="s">
        <v>3192</v>
      </c>
      <c r="C129" t="s">
        <v>1057</v>
      </c>
      <c r="D129" t="s">
        <v>10</v>
      </c>
      <c r="E129" s="2">
        <v>39968</v>
      </c>
      <c r="F129" s="1">
        <v>117917</v>
      </c>
      <c r="G129" t="s">
        <v>3217</v>
      </c>
      <c r="H129" t="s">
        <v>1924</v>
      </c>
      <c r="I129" t="s">
        <v>7</v>
      </c>
      <c r="J129" s="2">
        <v>39989</v>
      </c>
      <c r="K129" s="1">
        <v>112553</v>
      </c>
      <c r="L129" t="s">
        <v>2721</v>
      </c>
      <c r="M129" t="s">
        <v>2810</v>
      </c>
      <c r="N129" t="s">
        <v>7</v>
      </c>
      <c r="O129" s="2">
        <v>40070</v>
      </c>
      <c r="P129" s="1">
        <v>124804</v>
      </c>
      <c r="Q129" t="s">
        <v>2740</v>
      </c>
      <c r="R129" t="s">
        <v>3281</v>
      </c>
      <c r="S129" t="s">
        <v>10</v>
      </c>
      <c r="T129" s="2">
        <v>40079</v>
      </c>
      <c r="V129" t="str">
        <f>""</f>
        <v/>
      </c>
      <c r="W129" t="str">
        <f>""</f>
        <v/>
      </c>
      <c r="X129" t="str">
        <f>""</f>
        <v/>
      </c>
      <c r="Y129" t="str">
        <f>""</f>
        <v/>
      </c>
      <c r="Z129" t="str">
        <f>""</f>
        <v/>
      </c>
      <c r="AA129" t="str">
        <f>""</f>
        <v/>
      </c>
      <c r="AB129" t="str">
        <f>""</f>
        <v/>
      </c>
      <c r="AC129" t="str">
        <f>""</f>
        <v/>
      </c>
      <c r="AD129" t="str">
        <f>""</f>
        <v/>
      </c>
      <c r="AE129" t="str">
        <f>""</f>
        <v/>
      </c>
      <c r="AF129" t="str">
        <f>""</f>
        <v/>
      </c>
      <c r="AG129" t="str">
        <f>""</f>
        <v/>
      </c>
      <c r="AH129" t="str">
        <f>""</f>
        <v/>
      </c>
      <c r="AI129" t="str">
        <f>""</f>
        <v/>
      </c>
      <c r="AJ129" t="str">
        <f>""</f>
        <v/>
      </c>
      <c r="AK129" t="str">
        <f>""</f>
        <v/>
      </c>
      <c r="AL129" t="str">
        <f>""</f>
        <v/>
      </c>
      <c r="AM129" t="str">
        <f>""</f>
        <v/>
      </c>
      <c r="AN129" t="str">
        <f>""</f>
        <v/>
      </c>
      <c r="AO129" t="str">
        <f>""</f>
        <v/>
      </c>
      <c r="AP129" t="str">
        <f>""</f>
        <v/>
      </c>
      <c r="AQ129" t="str">
        <f>""</f>
        <v/>
      </c>
      <c r="AR129" t="str">
        <f>""</f>
        <v/>
      </c>
      <c r="AS129" t="str">
        <f>""</f>
        <v/>
      </c>
      <c r="AT129" t="str">
        <f>""</f>
        <v/>
      </c>
      <c r="AU129" t="str">
        <f>""</f>
        <v/>
      </c>
      <c r="AV129" t="str">
        <f>""</f>
        <v/>
      </c>
      <c r="AW129" t="str">
        <f>""</f>
        <v/>
      </c>
      <c r="AX129" t="str">
        <f>""</f>
        <v/>
      </c>
      <c r="AY129" t="str">
        <f>""</f>
        <v/>
      </c>
    </row>
    <row r="130" spans="1:51">
      <c r="A130" s="1">
        <v>122569</v>
      </c>
      <c r="B130" t="s">
        <v>3193</v>
      </c>
      <c r="C130" t="s">
        <v>351</v>
      </c>
      <c r="D130" t="s">
        <v>7</v>
      </c>
      <c r="E130" s="2">
        <v>39968</v>
      </c>
      <c r="F130" s="1">
        <v>101470</v>
      </c>
      <c r="G130" t="s">
        <v>3221</v>
      </c>
      <c r="H130" t="s">
        <v>694</v>
      </c>
      <c r="I130" t="s">
        <v>10</v>
      </c>
      <c r="J130" s="2">
        <v>39994</v>
      </c>
      <c r="K130" s="1">
        <v>108647</v>
      </c>
      <c r="L130" t="s">
        <v>1240</v>
      </c>
      <c r="M130" t="s">
        <v>1171</v>
      </c>
      <c r="N130" t="s">
        <v>10</v>
      </c>
      <c r="O130" s="2">
        <v>40072</v>
      </c>
      <c r="P130" s="1">
        <v>124258</v>
      </c>
      <c r="Q130" t="s">
        <v>2741</v>
      </c>
      <c r="R130" t="s">
        <v>1730</v>
      </c>
      <c r="S130" t="s">
        <v>7</v>
      </c>
      <c r="T130" s="2">
        <v>40079</v>
      </c>
      <c r="V130" t="str">
        <f>""</f>
        <v/>
      </c>
      <c r="W130" t="str">
        <f>""</f>
        <v/>
      </c>
      <c r="X130" t="str">
        <f>""</f>
        <v/>
      </c>
      <c r="Y130" t="str">
        <f>""</f>
        <v/>
      </c>
      <c r="Z130" t="str">
        <f>""</f>
        <v/>
      </c>
      <c r="AA130" t="str">
        <f>""</f>
        <v/>
      </c>
      <c r="AB130" t="str">
        <f>""</f>
        <v/>
      </c>
      <c r="AC130" t="str">
        <f>""</f>
        <v/>
      </c>
      <c r="AD130" t="str">
        <f>""</f>
        <v/>
      </c>
      <c r="AE130" t="str">
        <f>""</f>
        <v/>
      </c>
      <c r="AF130" t="str">
        <f>""</f>
        <v/>
      </c>
      <c r="AG130" t="str">
        <f>""</f>
        <v/>
      </c>
      <c r="AH130" t="str">
        <f>""</f>
        <v/>
      </c>
      <c r="AI130" t="str">
        <f>""</f>
        <v/>
      </c>
      <c r="AJ130" t="str">
        <f>""</f>
        <v/>
      </c>
      <c r="AK130" t="str">
        <f>""</f>
        <v/>
      </c>
      <c r="AL130" t="str">
        <f>""</f>
        <v/>
      </c>
      <c r="AM130" t="str">
        <f>""</f>
        <v/>
      </c>
      <c r="AN130" t="str">
        <f>""</f>
        <v/>
      </c>
      <c r="AO130" t="str">
        <f>""</f>
        <v/>
      </c>
      <c r="AP130" t="str">
        <f>""</f>
        <v/>
      </c>
      <c r="AQ130" t="str">
        <f>""</f>
        <v/>
      </c>
      <c r="AR130" t="str">
        <f>""</f>
        <v/>
      </c>
      <c r="AS130" t="str">
        <f>""</f>
        <v/>
      </c>
      <c r="AT130" t="str">
        <f>""</f>
        <v/>
      </c>
      <c r="AU130" t="str">
        <f>""</f>
        <v/>
      </c>
      <c r="AV130" t="str">
        <f>""</f>
        <v/>
      </c>
      <c r="AW130" t="str">
        <f>""</f>
        <v/>
      </c>
      <c r="AX130" t="str">
        <f>""</f>
        <v/>
      </c>
      <c r="AY130" t="str">
        <f>""</f>
        <v/>
      </c>
    </row>
    <row r="131" spans="1:51">
      <c r="A131" s="1">
        <v>112734</v>
      </c>
      <c r="B131" t="s">
        <v>3194</v>
      </c>
      <c r="C131" t="s">
        <v>392</v>
      </c>
      <c r="D131" t="s">
        <v>7</v>
      </c>
      <c r="E131" s="2">
        <v>39973</v>
      </c>
      <c r="F131" s="1">
        <v>116027</v>
      </c>
      <c r="G131" t="s">
        <v>3222</v>
      </c>
      <c r="H131" t="s">
        <v>2806</v>
      </c>
      <c r="I131" t="s">
        <v>7</v>
      </c>
      <c r="J131" s="2">
        <v>39994</v>
      </c>
      <c r="K131" s="1">
        <v>102073</v>
      </c>
      <c r="L131" t="s">
        <v>2726</v>
      </c>
      <c r="M131" t="s">
        <v>2964</v>
      </c>
      <c r="N131" t="s">
        <v>5</v>
      </c>
      <c r="O131" s="2">
        <v>40072</v>
      </c>
      <c r="P131" s="1">
        <v>122350</v>
      </c>
      <c r="Q131" t="s">
        <v>2431</v>
      </c>
      <c r="R131" t="s">
        <v>1216</v>
      </c>
      <c r="S131" t="s">
        <v>10</v>
      </c>
      <c r="T131" s="2">
        <v>40079</v>
      </c>
      <c r="V131" t="str">
        <f>""</f>
        <v/>
      </c>
      <c r="W131" t="str">
        <f>""</f>
        <v/>
      </c>
      <c r="X131" t="str">
        <f>""</f>
        <v/>
      </c>
      <c r="Y131" t="str">
        <f>""</f>
        <v/>
      </c>
      <c r="Z131" t="str">
        <f>""</f>
        <v/>
      </c>
      <c r="AA131" t="str">
        <f>""</f>
        <v/>
      </c>
      <c r="AB131" t="str">
        <f>""</f>
        <v/>
      </c>
      <c r="AC131" t="str">
        <f>""</f>
        <v/>
      </c>
      <c r="AD131" t="str">
        <f>""</f>
        <v/>
      </c>
      <c r="AE131" t="str">
        <f>""</f>
        <v/>
      </c>
      <c r="AF131" t="str">
        <f>""</f>
        <v/>
      </c>
      <c r="AG131" t="str">
        <f>""</f>
        <v/>
      </c>
      <c r="AH131" t="str">
        <f>""</f>
        <v/>
      </c>
      <c r="AI131" t="str">
        <f>""</f>
        <v/>
      </c>
      <c r="AJ131" t="str">
        <f>""</f>
        <v/>
      </c>
      <c r="AK131" t="str">
        <f>""</f>
        <v/>
      </c>
      <c r="AL131" t="str">
        <f>""</f>
        <v/>
      </c>
      <c r="AM131" t="str">
        <f>""</f>
        <v/>
      </c>
      <c r="AN131" t="str">
        <f>""</f>
        <v/>
      </c>
      <c r="AO131" t="str">
        <f>""</f>
        <v/>
      </c>
      <c r="AP131" t="str">
        <f>""</f>
        <v/>
      </c>
      <c r="AQ131" t="str">
        <f>""</f>
        <v/>
      </c>
      <c r="AR131" t="str">
        <f>""</f>
        <v/>
      </c>
      <c r="AS131" t="str">
        <f>""</f>
        <v/>
      </c>
      <c r="AT131" t="str">
        <f>""</f>
        <v/>
      </c>
      <c r="AU131" t="str">
        <f>""</f>
        <v/>
      </c>
      <c r="AV131" t="str">
        <f>""</f>
        <v/>
      </c>
      <c r="AW131" t="str">
        <f>""</f>
        <v/>
      </c>
      <c r="AX131" t="str">
        <f>""</f>
        <v/>
      </c>
      <c r="AY131" t="str">
        <f>""</f>
        <v/>
      </c>
    </row>
    <row r="132" spans="1:51">
      <c r="A132" s="1">
        <v>122854</v>
      </c>
      <c r="B132" t="s">
        <v>3196</v>
      </c>
      <c r="C132" t="s">
        <v>351</v>
      </c>
      <c r="D132" t="s">
        <v>10</v>
      </c>
      <c r="E132" s="2">
        <v>39974</v>
      </c>
      <c r="F132" s="1">
        <v>101651</v>
      </c>
      <c r="G132" t="s">
        <v>1617</v>
      </c>
      <c r="H132" t="s">
        <v>2963</v>
      </c>
      <c r="I132" t="s">
        <v>7</v>
      </c>
      <c r="J132" s="2">
        <v>39994</v>
      </c>
      <c r="K132" s="1">
        <v>131526</v>
      </c>
      <c r="L132" t="s">
        <v>2729</v>
      </c>
      <c r="M132" t="s">
        <v>1067</v>
      </c>
      <c r="N132" t="s">
        <v>13</v>
      </c>
      <c r="O132" s="2">
        <v>40071</v>
      </c>
      <c r="P132" s="1">
        <v>131744</v>
      </c>
      <c r="Q132" t="s">
        <v>2432</v>
      </c>
      <c r="R132" t="s">
        <v>703</v>
      </c>
      <c r="S132" t="s">
        <v>7</v>
      </c>
      <c r="T132" s="2">
        <v>40079</v>
      </c>
      <c r="V132" t="str">
        <f>""</f>
        <v/>
      </c>
      <c r="W132" t="str">
        <f>""</f>
        <v/>
      </c>
      <c r="X132" t="str">
        <f>""</f>
        <v/>
      </c>
      <c r="Y132" t="str">
        <f>""</f>
        <v/>
      </c>
      <c r="Z132" t="str">
        <f>""</f>
        <v/>
      </c>
      <c r="AA132" t="str">
        <f>""</f>
        <v/>
      </c>
      <c r="AB132" t="str">
        <f>""</f>
        <v/>
      </c>
      <c r="AC132" t="str">
        <f>""</f>
        <v/>
      </c>
      <c r="AD132" t="str">
        <f>""</f>
        <v/>
      </c>
      <c r="AE132" t="str">
        <f>""</f>
        <v/>
      </c>
      <c r="AF132" t="str">
        <f>""</f>
        <v/>
      </c>
      <c r="AG132" t="str">
        <f>""</f>
        <v/>
      </c>
      <c r="AH132" t="str">
        <f>""</f>
        <v/>
      </c>
      <c r="AI132" t="str">
        <f>""</f>
        <v/>
      </c>
      <c r="AJ132" t="str">
        <f>""</f>
        <v/>
      </c>
      <c r="AK132" t="str">
        <f>""</f>
        <v/>
      </c>
      <c r="AL132" t="str">
        <f>""</f>
        <v/>
      </c>
      <c r="AM132" t="str">
        <f>""</f>
        <v/>
      </c>
      <c r="AN132" t="str">
        <f>""</f>
        <v/>
      </c>
      <c r="AO132" t="str">
        <f>""</f>
        <v/>
      </c>
      <c r="AP132" t="str">
        <f>""</f>
        <v/>
      </c>
      <c r="AQ132" t="str">
        <f>""</f>
        <v/>
      </c>
      <c r="AR132" t="str">
        <f>""</f>
        <v/>
      </c>
      <c r="AS132" t="str">
        <f>""</f>
        <v/>
      </c>
      <c r="AT132" t="str">
        <f>""</f>
        <v/>
      </c>
      <c r="AU132" t="str">
        <f>""</f>
        <v/>
      </c>
      <c r="AV132" t="str">
        <f>""</f>
        <v/>
      </c>
      <c r="AW132" t="str">
        <f>""</f>
        <v/>
      </c>
      <c r="AX132" t="str">
        <f>""</f>
        <v/>
      </c>
      <c r="AY132" t="str">
        <f>""</f>
        <v/>
      </c>
    </row>
    <row r="133" spans="1:51">
      <c r="A133" s="1">
        <v>118109</v>
      </c>
      <c r="B133" t="s">
        <v>3197</v>
      </c>
      <c r="C133" t="s">
        <v>1924</v>
      </c>
      <c r="D133" t="s">
        <v>10</v>
      </c>
      <c r="E133" s="2">
        <v>39974</v>
      </c>
      <c r="F133" s="1">
        <v>100576</v>
      </c>
      <c r="G133" t="s">
        <v>1239</v>
      </c>
      <c r="H133" t="s">
        <v>14</v>
      </c>
      <c r="I133" t="s">
        <v>7</v>
      </c>
      <c r="J133" s="2">
        <v>39994</v>
      </c>
      <c r="K133" s="1">
        <v>106285</v>
      </c>
      <c r="L133" t="s">
        <v>2730</v>
      </c>
      <c r="M133" t="s">
        <v>2346</v>
      </c>
      <c r="N133" t="s">
        <v>7</v>
      </c>
      <c r="O133" s="2">
        <v>40072</v>
      </c>
      <c r="P133" s="1">
        <v>105154</v>
      </c>
      <c r="Q133" t="s">
        <v>2434</v>
      </c>
      <c r="R133" t="s">
        <v>3398</v>
      </c>
      <c r="S133" t="s">
        <v>7</v>
      </c>
      <c r="T133" s="2">
        <v>40079</v>
      </c>
      <c r="V133" t="str">
        <f>""</f>
        <v/>
      </c>
      <c r="W133" t="str">
        <f>""</f>
        <v/>
      </c>
      <c r="X133" t="str">
        <f>""</f>
        <v/>
      </c>
      <c r="Y133" t="str">
        <f>""</f>
        <v/>
      </c>
      <c r="Z133" t="str">
        <f>""</f>
        <v/>
      </c>
      <c r="AA133" t="str">
        <f>""</f>
        <v/>
      </c>
      <c r="AB133" t="str">
        <f>""</f>
        <v/>
      </c>
      <c r="AC133" t="str">
        <f>""</f>
        <v/>
      </c>
      <c r="AD133" t="str">
        <f>""</f>
        <v/>
      </c>
      <c r="AE133" t="str">
        <f>""</f>
        <v/>
      </c>
      <c r="AF133" t="str">
        <f>""</f>
        <v/>
      </c>
      <c r="AG133" t="str">
        <f>""</f>
        <v/>
      </c>
      <c r="AH133" t="str">
        <f>""</f>
        <v/>
      </c>
      <c r="AI133" t="str">
        <f>""</f>
        <v/>
      </c>
      <c r="AJ133" t="str">
        <f>""</f>
        <v/>
      </c>
      <c r="AK133" t="str">
        <f>""</f>
        <v/>
      </c>
      <c r="AL133" t="str">
        <f>""</f>
        <v/>
      </c>
      <c r="AM133" t="str">
        <f>""</f>
        <v/>
      </c>
      <c r="AN133" t="str">
        <f>""</f>
        <v/>
      </c>
      <c r="AO133" t="str">
        <f>""</f>
        <v/>
      </c>
      <c r="AP133" t="str">
        <f>""</f>
        <v/>
      </c>
      <c r="AQ133" t="str">
        <f>""</f>
        <v/>
      </c>
      <c r="AR133" t="str">
        <f>""</f>
        <v/>
      </c>
      <c r="AS133" t="str">
        <f>""</f>
        <v/>
      </c>
      <c r="AT133" t="str">
        <f>""</f>
        <v/>
      </c>
      <c r="AU133" t="str">
        <f>""</f>
        <v/>
      </c>
      <c r="AV133" t="str">
        <f>""</f>
        <v/>
      </c>
      <c r="AW133" t="str">
        <f>""</f>
        <v/>
      </c>
      <c r="AX133" t="str">
        <f>""</f>
        <v/>
      </c>
      <c r="AY133" t="str">
        <f>""</f>
        <v/>
      </c>
    </row>
    <row r="134" spans="1:51">
      <c r="A134" s="1">
        <v>112236</v>
      </c>
      <c r="B134" t="s">
        <v>3198</v>
      </c>
      <c r="C134" t="s">
        <v>3243</v>
      </c>
      <c r="D134" t="s">
        <v>7</v>
      </c>
      <c r="E134" s="2">
        <v>39974</v>
      </c>
      <c r="F134" s="1">
        <v>103439</v>
      </c>
      <c r="G134" t="s">
        <v>2840</v>
      </c>
      <c r="H134" t="s">
        <v>2894</v>
      </c>
      <c r="I134" t="s">
        <v>7</v>
      </c>
      <c r="J134" s="2">
        <v>39994</v>
      </c>
      <c r="K134" s="1">
        <v>135084</v>
      </c>
      <c r="L134" t="s">
        <v>2732</v>
      </c>
      <c r="M134" t="s">
        <v>1920</v>
      </c>
      <c r="N134" t="s">
        <v>7</v>
      </c>
      <c r="O134" s="2">
        <v>40078</v>
      </c>
      <c r="P134" s="1">
        <v>119104</v>
      </c>
      <c r="Q134" t="s">
        <v>2435</v>
      </c>
      <c r="R134" t="s">
        <v>2807</v>
      </c>
      <c r="S134" t="s">
        <v>1020</v>
      </c>
      <c r="T134" s="2">
        <v>40080</v>
      </c>
      <c r="V134" t="str">
        <f>""</f>
        <v/>
      </c>
      <c r="W134" t="str">
        <f>""</f>
        <v/>
      </c>
      <c r="X134" t="str">
        <f>""</f>
        <v/>
      </c>
      <c r="Y134" t="str">
        <f>""</f>
        <v/>
      </c>
      <c r="Z134" t="str">
        <f>""</f>
        <v/>
      </c>
      <c r="AA134" t="str">
        <f>""</f>
        <v/>
      </c>
      <c r="AB134" t="str">
        <f>""</f>
        <v/>
      </c>
      <c r="AC134" t="str">
        <f>""</f>
        <v/>
      </c>
      <c r="AD134" t="str">
        <f>""</f>
        <v/>
      </c>
      <c r="AE134" t="str">
        <f>""</f>
        <v/>
      </c>
      <c r="AF134" t="str">
        <f>""</f>
        <v/>
      </c>
      <c r="AG134" t="str">
        <f>""</f>
        <v/>
      </c>
      <c r="AH134" t="str">
        <f>""</f>
        <v/>
      </c>
      <c r="AI134" t="str">
        <f>""</f>
        <v/>
      </c>
      <c r="AJ134" t="str">
        <f>""</f>
        <v/>
      </c>
      <c r="AK134" t="str">
        <f>""</f>
        <v/>
      </c>
      <c r="AL134" t="str">
        <f>""</f>
        <v/>
      </c>
      <c r="AM134" t="str">
        <f>""</f>
        <v/>
      </c>
      <c r="AN134" t="str">
        <f>""</f>
        <v/>
      </c>
      <c r="AO134" t="str">
        <f>""</f>
        <v/>
      </c>
      <c r="AP134" t="str">
        <f>""</f>
        <v/>
      </c>
      <c r="AQ134" t="str">
        <f>""</f>
        <v/>
      </c>
      <c r="AR134" t="str">
        <f>""</f>
        <v/>
      </c>
      <c r="AS134" t="str">
        <f>""</f>
        <v/>
      </c>
      <c r="AT134" t="str">
        <f>""</f>
        <v/>
      </c>
      <c r="AU134" t="str">
        <f>""</f>
        <v/>
      </c>
      <c r="AV134" t="str">
        <f>""</f>
        <v/>
      </c>
      <c r="AW134" t="str">
        <f>""</f>
        <v/>
      </c>
      <c r="AX134" t="str">
        <f>""</f>
        <v/>
      </c>
      <c r="AY134" t="str">
        <f>""</f>
        <v/>
      </c>
    </row>
    <row r="135" spans="1:51">
      <c r="A135" s="1">
        <v>117935</v>
      </c>
      <c r="B135" t="s">
        <v>3200</v>
      </c>
      <c r="C135" t="s">
        <v>1217</v>
      </c>
      <c r="D135" t="s">
        <v>7</v>
      </c>
      <c r="E135" s="2">
        <v>39979</v>
      </c>
      <c r="F135" s="1">
        <v>130325</v>
      </c>
      <c r="G135" t="s">
        <v>3224</v>
      </c>
      <c r="H135" t="s">
        <v>2806</v>
      </c>
      <c r="I135" t="s">
        <v>7</v>
      </c>
      <c r="J135" s="2">
        <v>39995</v>
      </c>
      <c r="K135" s="1">
        <v>106132</v>
      </c>
      <c r="L135" t="s">
        <v>2733</v>
      </c>
      <c r="M135" t="s">
        <v>1175</v>
      </c>
      <c r="N135" t="s">
        <v>10</v>
      </c>
      <c r="O135" s="2">
        <v>40078</v>
      </c>
      <c r="P135" s="1">
        <v>103114</v>
      </c>
      <c r="Q135" t="s">
        <v>2436</v>
      </c>
      <c r="R135" t="s">
        <v>2891</v>
      </c>
      <c r="S135" t="s">
        <v>13</v>
      </c>
      <c r="T135" s="2">
        <v>40080</v>
      </c>
      <c r="V135" t="str">
        <f>""</f>
        <v/>
      </c>
      <c r="W135" t="str">
        <f>""</f>
        <v/>
      </c>
      <c r="X135" t="str">
        <f>""</f>
        <v/>
      </c>
      <c r="Y135" t="str">
        <f>""</f>
        <v/>
      </c>
      <c r="Z135" t="str">
        <f>""</f>
        <v/>
      </c>
      <c r="AA135" t="str">
        <f>""</f>
        <v/>
      </c>
      <c r="AB135" t="str">
        <f>""</f>
        <v/>
      </c>
      <c r="AC135" t="str">
        <f>""</f>
        <v/>
      </c>
      <c r="AD135" t="str">
        <f>""</f>
        <v/>
      </c>
      <c r="AE135" t="str">
        <f>""</f>
        <v/>
      </c>
      <c r="AF135" t="str">
        <f>""</f>
        <v/>
      </c>
      <c r="AG135" t="str">
        <f>""</f>
        <v/>
      </c>
      <c r="AH135" t="str">
        <f>""</f>
        <v/>
      </c>
      <c r="AI135" t="str">
        <f>""</f>
        <v/>
      </c>
      <c r="AJ135" t="str">
        <f>""</f>
        <v/>
      </c>
      <c r="AK135" t="str">
        <f>""</f>
        <v/>
      </c>
      <c r="AL135" t="str">
        <f>""</f>
        <v/>
      </c>
      <c r="AM135" t="str">
        <f>""</f>
        <v/>
      </c>
      <c r="AN135" t="str">
        <f>""</f>
        <v/>
      </c>
      <c r="AO135" t="str">
        <f>""</f>
        <v/>
      </c>
      <c r="AP135" t="str">
        <f>""</f>
        <v/>
      </c>
      <c r="AQ135" t="str">
        <f>""</f>
        <v/>
      </c>
      <c r="AR135" t="str">
        <f>""</f>
        <v/>
      </c>
      <c r="AS135" t="str">
        <f>""</f>
        <v/>
      </c>
      <c r="AT135" t="str">
        <f>""</f>
        <v/>
      </c>
      <c r="AU135" t="str">
        <f>""</f>
        <v/>
      </c>
      <c r="AV135" t="str">
        <f>""</f>
        <v/>
      </c>
      <c r="AW135" t="str">
        <f>""</f>
        <v/>
      </c>
      <c r="AX135" t="str">
        <f>""</f>
        <v/>
      </c>
      <c r="AY135" t="str">
        <f>""</f>
        <v/>
      </c>
    </row>
    <row r="136" spans="1:51">
      <c r="A136" s="1">
        <v>133704</v>
      </c>
      <c r="B136" t="s">
        <v>3201</v>
      </c>
      <c r="C136" t="s">
        <v>2399</v>
      </c>
      <c r="D136" t="s">
        <v>7</v>
      </c>
      <c r="E136" s="2">
        <v>39980</v>
      </c>
      <c r="F136" s="1">
        <v>133306</v>
      </c>
      <c r="G136" t="s">
        <v>3226</v>
      </c>
      <c r="H136" t="s">
        <v>2894</v>
      </c>
      <c r="I136" t="s">
        <v>10</v>
      </c>
      <c r="J136" s="2">
        <v>39996</v>
      </c>
      <c r="K136" s="1">
        <v>132196</v>
      </c>
      <c r="L136" t="s">
        <v>2735</v>
      </c>
      <c r="M136" t="s">
        <v>339</v>
      </c>
      <c r="N136" t="s">
        <v>7</v>
      </c>
      <c r="O136" s="2">
        <v>40079</v>
      </c>
      <c r="P136" s="1">
        <v>132214</v>
      </c>
      <c r="Q136" t="s">
        <v>2437</v>
      </c>
      <c r="R136" t="s">
        <v>2367</v>
      </c>
      <c r="S136" t="s">
        <v>10</v>
      </c>
      <c r="T136" s="2">
        <v>40078</v>
      </c>
      <c r="V136" t="str">
        <f>""</f>
        <v/>
      </c>
      <c r="W136" t="str">
        <f>""</f>
        <v/>
      </c>
      <c r="X136" t="str">
        <f>""</f>
        <v/>
      </c>
      <c r="Y136" t="str">
        <f>""</f>
        <v/>
      </c>
      <c r="Z136" t="str">
        <f>""</f>
        <v/>
      </c>
      <c r="AA136" t="str">
        <f>""</f>
        <v/>
      </c>
      <c r="AB136" t="str">
        <f>""</f>
        <v/>
      </c>
      <c r="AC136" t="str">
        <f>""</f>
        <v/>
      </c>
      <c r="AD136" t="str">
        <f>""</f>
        <v/>
      </c>
      <c r="AE136" t="str">
        <f>""</f>
        <v/>
      </c>
      <c r="AF136" t="str">
        <f>""</f>
        <v/>
      </c>
      <c r="AG136" t="str">
        <f>""</f>
        <v/>
      </c>
      <c r="AH136" t="str">
        <f>""</f>
        <v/>
      </c>
      <c r="AI136" t="str">
        <f>""</f>
        <v/>
      </c>
      <c r="AJ136" t="str">
        <f>""</f>
        <v/>
      </c>
      <c r="AK136" t="str">
        <f>""</f>
        <v/>
      </c>
      <c r="AL136" t="str">
        <f>""</f>
        <v/>
      </c>
      <c r="AM136" t="str">
        <f>""</f>
        <v/>
      </c>
      <c r="AN136" t="str">
        <f>""</f>
        <v/>
      </c>
      <c r="AO136" t="str">
        <f>""</f>
        <v/>
      </c>
      <c r="AP136" t="str">
        <f>""</f>
        <v/>
      </c>
      <c r="AQ136" t="str">
        <f>""</f>
        <v/>
      </c>
      <c r="AR136" t="str">
        <f>""</f>
        <v/>
      </c>
      <c r="AS136" t="str">
        <f>""</f>
        <v/>
      </c>
      <c r="AT136" t="str">
        <f>""</f>
        <v/>
      </c>
      <c r="AU136" t="str">
        <f>""</f>
        <v/>
      </c>
      <c r="AV136" t="str">
        <f>""</f>
        <v/>
      </c>
      <c r="AW136" t="str">
        <f>""</f>
        <v/>
      </c>
      <c r="AX136" t="str">
        <f>""</f>
        <v/>
      </c>
      <c r="AY136" t="str">
        <f>""</f>
        <v/>
      </c>
    </row>
    <row r="137" spans="1:51">
      <c r="A137" s="1">
        <v>114432</v>
      </c>
      <c r="B137" t="s">
        <v>3202</v>
      </c>
      <c r="C137" t="s">
        <v>3278</v>
      </c>
      <c r="D137" t="s">
        <v>7</v>
      </c>
      <c r="E137" s="2">
        <v>39980</v>
      </c>
      <c r="F137" s="1">
        <v>124728</v>
      </c>
      <c r="G137" t="s">
        <v>3227</v>
      </c>
      <c r="H137" t="s">
        <v>3281</v>
      </c>
      <c r="I137" t="s">
        <v>7</v>
      </c>
      <c r="J137" s="2">
        <v>39996</v>
      </c>
      <c r="K137" s="1">
        <v>134922</v>
      </c>
      <c r="L137" t="s">
        <v>2738</v>
      </c>
      <c r="M137" t="s">
        <v>1057</v>
      </c>
      <c r="N137" t="s">
        <v>7</v>
      </c>
      <c r="O137" s="2">
        <v>40079</v>
      </c>
      <c r="P137" s="1">
        <v>118699</v>
      </c>
      <c r="Q137" t="s">
        <v>1105</v>
      </c>
      <c r="R137" t="s">
        <v>3423</v>
      </c>
      <c r="S137" t="s">
        <v>7</v>
      </c>
      <c r="T137" s="2">
        <v>40084</v>
      </c>
      <c r="V137" t="str">
        <f>""</f>
        <v/>
      </c>
      <c r="W137" t="str">
        <f>""</f>
        <v/>
      </c>
      <c r="X137" t="str">
        <f>""</f>
        <v/>
      </c>
      <c r="Y137" t="str">
        <f>""</f>
        <v/>
      </c>
      <c r="Z137" t="str">
        <f>""</f>
        <v/>
      </c>
      <c r="AA137" t="str">
        <f>""</f>
        <v/>
      </c>
      <c r="AB137" t="str">
        <f>""</f>
        <v/>
      </c>
      <c r="AC137" t="str">
        <f>""</f>
        <v/>
      </c>
      <c r="AD137" t="str">
        <f>""</f>
        <v/>
      </c>
      <c r="AE137" t="str">
        <f>""</f>
        <v/>
      </c>
      <c r="AF137" t="str">
        <f>""</f>
        <v/>
      </c>
      <c r="AG137" t="str">
        <f>""</f>
        <v/>
      </c>
      <c r="AH137" t="str">
        <f>""</f>
        <v/>
      </c>
      <c r="AI137" t="str">
        <f>""</f>
        <v/>
      </c>
      <c r="AJ137" t="str">
        <f>""</f>
        <v/>
      </c>
      <c r="AK137" t="str">
        <f>""</f>
        <v/>
      </c>
      <c r="AL137" t="str">
        <f>""</f>
        <v/>
      </c>
      <c r="AM137" t="str">
        <f>""</f>
        <v/>
      </c>
      <c r="AN137" t="str">
        <f>""</f>
        <v/>
      </c>
      <c r="AO137" t="str">
        <f>""</f>
        <v/>
      </c>
      <c r="AP137" t="str">
        <f>""</f>
        <v/>
      </c>
      <c r="AQ137" t="str">
        <f>""</f>
        <v/>
      </c>
      <c r="AR137" t="str">
        <f>""</f>
        <v/>
      </c>
      <c r="AS137" t="str">
        <f>""</f>
        <v/>
      </c>
      <c r="AT137" t="str">
        <f>""</f>
        <v/>
      </c>
      <c r="AU137" t="str">
        <f>""</f>
        <v/>
      </c>
      <c r="AV137" t="str">
        <f>""</f>
        <v/>
      </c>
      <c r="AW137" t="str">
        <f>""</f>
        <v/>
      </c>
      <c r="AX137" t="str">
        <f>""</f>
        <v/>
      </c>
      <c r="AY137" t="str">
        <f>""</f>
        <v/>
      </c>
    </row>
    <row r="138" spans="1:51">
      <c r="A138" s="1">
        <v>123789</v>
      </c>
      <c r="B138" t="s">
        <v>3203</v>
      </c>
      <c r="C138" t="s">
        <v>2809</v>
      </c>
      <c r="D138" t="s">
        <v>7</v>
      </c>
      <c r="E138" s="2">
        <v>39981</v>
      </c>
      <c r="F138" s="1">
        <v>123083</v>
      </c>
      <c r="G138" t="s">
        <v>3229</v>
      </c>
      <c r="H138" t="s">
        <v>1383</v>
      </c>
      <c r="I138" t="s">
        <v>7</v>
      </c>
      <c r="J138" s="2">
        <v>40000</v>
      </c>
      <c r="K138" s="1">
        <v>103888</v>
      </c>
      <c r="L138" t="s">
        <v>2739</v>
      </c>
      <c r="M138" t="s">
        <v>2533</v>
      </c>
      <c r="N138" t="s">
        <v>1020</v>
      </c>
      <c r="O138" s="2">
        <v>40079</v>
      </c>
      <c r="P138" s="1">
        <v>111939</v>
      </c>
      <c r="Q138" t="s">
        <v>1226</v>
      </c>
      <c r="R138" t="s">
        <v>1100</v>
      </c>
      <c r="S138" t="s">
        <v>7</v>
      </c>
      <c r="T138" s="2">
        <v>40084</v>
      </c>
      <c r="V138" t="str">
        <f>""</f>
        <v/>
      </c>
      <c r="W138" t="str">
        <f>""</f>
        <v/>
      </c>
      <c r="X138" t="str">
        <f>""</f>
        <v/>
      </c>
      <c r="Y138" t="str">
        <f>""</f>
        <v/>
      </c>
      <c r="Z138" t="str">
        <f>""</f>
        <v/>
      </c>
      <c r="AA138" t="str">
        <f>""</f>
        <v/>
      </c>
      <c r="AB138" t="str">
        <f>""</f>
        <v/>
      </c>
      <c r="AC138" t="str">
        <f>""</f>
        <v/>
      </c>
      <c r="AD138" t="str">
        <f>""</f>
        <v/>
      </c>
      <c r="AE138" t="str">
        <f>""</f>
        <v/>
      </c>
      <c r="AF138" t="str">
        <f>""</f>
        <v/>
      </c>
      <c r="AG138" t="str">
        <f>""</f>
        <v/>
      </c>
      <c r="AH138" t="str">
        <f>""</f>
        <v/>
      </c>
      <c r="AI138" t="str">
        <f>""</f>
        <v/>
      </c>
      <c r="AJ138" t="str">
        <f>""</f>
        <v/>
      </c>
      <c r="AK138" t="str">
        <f>""</f>
        <v/>
      </c>
      <c r="AL138" t="str">
        <f>""</f>
        <v/>
      </c>
      <c r="AM138" t="str">
        <f>""</f>
        <v/>
      </c>
      <c r="AN138" t="str">
        <f>""</f>
        <v/>
      </c>
      <c r="AO138" t="str">
        <f>""</f>
        <v/>
      </c>
      <c r="AP138" t="str">
        <f>""</f>
        <v/>
      </c>
      <c r="AQ138" t="str">
        <f>""</f>
        <v/>
      </c>
      <c r="AR138" t="str">
        <f>""</f>
        <v/>
      </c>
      <c r="AS138" t="str">
        <f>""</f>
        <v/>
      </c>
      <c r="AT138" t="str">
        <f>""</f>
        <v/>
      </c>
      <c r="AU138" t="str">
        <f>""</f>
        <v/>
      </c>
      <c r="AV138" t="str">
        <f>""</f>
        <v/>
      </c>
      <c r="AW138" t="str">
        <f>""</f>
        <v/>
      </c>
      <c r="AX138" t="str">
        <f>""</f>
        <v/>
      </c>
      <c r="AY138" t="str">
        <f>""</f>
        <v/>
      </c>
    </row>
    <row r="139" spans="1:51">
      <c r="A139" s="1">
        <v>123534</v>
      </c>
      <c r="B139" t="s">
        <v>3204</v>
      </c>
      <c r="C139" t="s">
        <v>1507</v>
      </c>
      <c r="D139" t="s">
        <v>7</v>
      </c>
      <c r="E139" s="2">
        <v>39981</v>
      </c>
      <c r="F139" s="1">
        <v>130926</v>
      </c>
      <c r="G139" t="s">
        <v>3230</v>
      </c>
      <c r="H139" t="s">
        <v>1550</v>
      </c>
      <c r="I139" t="s">
        <v>7</v>
      </c>
      <c r="J139" s="2">
        <v>40000</v>
      </c>
      <c r="K139" s="1">
        <v>124804</v>
      </c>
      <c r="L139" t="s">
        <v>2740</v>
      </c>
      <c r="M139" t="s">
        <v>3281</v>
      </c>
      <c r="N139" t="s">
        <v>10</v>
      </c>
      <c r="O139" s="2">
        <v>40079</v>
      </c>
      <c r="P139" s="1">
        <v>118550</v>
      </c>
      <c r="Q139" t="s">
        <v>1230</v>
      </c>
      <c r="R139" t="s">
        <v>3423</v>
      </c>
      <c r="S139" t="s">
        <v>7</v>
      </c>
      <c r="T139" s="2">
        <v>40084</v>
      </c>
      <c r="V139" t="str">
        <f>""</f>
        <v/>
      </c>
      <c r="W139" t="str">
        <f>""</f>
        <v/>
      </c>
      <c r="X139" t="str">
        <f>""</f>
        <v/>
      </c>
      <c r="Y139" t="str">
        <f>""</f>
        <v/>
      </c>
      <c r="Z139" t="str">
        <f>""</f>
        <v/>
      </c>
      <c r="AA139" t="str">
        <f>""</f>
        <v/>
      </c>
      <c r="AB139" t="str">
        <f>""</f>
        <v/>
      </c>
      <c r="AC139" t="str">
        <f>""</f>
        <v/>
      </c>
      <c r="AD139" t="str">
        <f>""</f>
        <v/>
      </c>
      <c r="AE139" t="str">
        <f>""</f>
        <v/>
      </c>
      <c r="AF139" t="str">
        <f>""</f>
        <v/>
      </c>
      <c r="AG139" t="str">
        <f>""</f>
        <v/>
      </c>
      <c r="AH139" t="str">
        <f>""</f>
        <v/>
      </c>
      <c r="AI139" t="str">
        <f>""</f>
        <v/>
      </c>
      <c r="AJ139" t="str">
        <f>""</f>
        <v/>
      </c>
      <c r="AK139" t="str">
        <f>""</f>
        <v/>
      </c>
      <c r="AL139" t="str">
        <f>""</f>
        <v/>
      </c>
      <c r="AM139" t="str">
        <f>""</f>
        <v/>
      </c>
      <c r="AN139" t="str">
        <f>""</f>
        <v/>
      </c>
      <c r="AO139" t="str">
        <f>""</f>
        <v/>
      </c>
      <c r="AP139" t="str">
        <f>""</f>
        <v/>
      </c>
      <c r="AQ139" t="str">
        <f>""</f>
        <v/>
      </c>
      <c r="AR139" t="str">
        <f>""</f>
        <v/>
      </c>
      <c r="AS139" t="str">
        <f>""</f>
        <v/>
      </c>
      <c r="AT139" t="str">
        <f>""</f>
        <v/>
      </c>
      <c r="AU139" t="str">
        <f>""</f>
        <v/>
      </c>
      <c r="AV139" t="str">
        <f>""</f>
        <v/>
      </c>
      <c r="AW139" t="str">
        <f>""</f>
        <v/>
      </c>
      <c r="AX139" t="str">
        <f>""</f>
        <v/>
      </c>
      <c r="AY139" t="str">
        <f>""</f>
        <v/>
      </c>
    </row>
    <row r="140" spans="1:51">
      <c r="A140" s="1">
        <v>103025</v>
      </c>
      <c r="B140" t="s">
        <v>3207</v>
      </c>
      <c r="C140" t="s">
        <v>2888</v>
      </c>
      <c r="D140" t="s">
        <v>13</v>
      </c>
      <c r="E140" s="2">
        <v>39981</v>
      </c>
      <c r="F140" s="1">
        <v>101596</v>
      </c>
      <c r="G140" t="s">
        <v>1269</v>
      </c>
      <c r="H140" t="s">
        <v>2963</v>
      </c>
      <c r="I140" t="s">
        <v>7</v>
      </c>
      <c r="J140" s="2">
        <v>40000</v>
      </c>
      <c r="K140" s="1">
        <v>124258</v>
      </c>
      <c r="L140" t="s">
        <v>2741</v>
      </c>
      <c r="M140" t="s">
        <v>1730</v>
      </c>
      <c r="N140" t="s">
        <v>7</v>
      </c>
      <c r="O140" s="2">
        <v>40079</v>
      </c>
      <c r="P140" s="1">
        <v>112220</v>
      </c>
      <c r="Q140" t="s">
        <v>1233</v>
      </c>
      <c r="R140" t="s">
        <v>3243</v>
      </c>
      <c r="S140" t="s">
        <v>7</v>
      </c>
      <c r="T140" s="2">
        <v>40085</v>
      </c>
      <c r="V140" t="str">
        <f>""</f>
        <v/>
      </c>
      <c r="W140" t="str">
        <f>""</f>
        <v/>
      </c>
      <c r="X140" t="str">
        <f>""</f>
        <v/>
      </c>
      <c r="Y140" t="str">
        <f>""</f>
        <v/>
      </c>
      <c r="Z140" t="str">
        <f>""</f>
        <v/>
      </c>
      <c r="AA140" t="str">
        <f>""</f>
        <v/>
      </c>
      <c r="AB140" t="str">
        <f>""</f>
        <v/>
      </c>
      <c r="AC140" t="str">
        <f>""</f>
        <v/>
      </c>
      <c r="AD140" t="str">
        <f>""</f>
        <v/>
      </c>
      <c r="AE140" t="str">
        <f>""</f>
        <v/>
      </c>
      <c r="AF140" t="str">
        <f>""</f>
        <v/>
      </c>
      <c r="AG140" t="str">
        <f>""</f>
        <v/>
      </c>
      <c r="AH140" t="str">
        <f>""</f>
        <v/>
      </c>
      <c r="AI140" t="str">
        <f>""</f>
        <v/>
      </c>
      <c r="AJ140" t="str">
        <f>""</f>
        <v/>
      </c>
      <c r="AK140" t="str">
        <f>""</f>
        <v/>
      </c>
      <c r="AL140" t="str">
        <f>""</f>
        <v/>
      </c>
      <c r="AM140" t="str">
        <f>""</f>
        <v/>
      </c>
      <c r="AN140" t="str">
        <f>""</f>
        <v/>
      </c>
      <c r="AO140" t="str">
        <f>""</f>
        <v/>
      </c>
      <c r="AP140" t="str">
        <f>""</f>
        <v/>
      </c>
      <c r="AQ140" t="str">
        <f>""</f>
        <v/>
      </c>
      <c r="AR140" t="str">
        <f>""</f>
        <v/>
      </c>
      <c r="AS140" t="str">
        <f>""</f>
        <v/>
      </c>
      <c r="AT140" t="str">
        <f>""</f>
        <v/>
      </c>
      <c r="AU140" t="str">
        <f>""</f>
        <v/>
      </c>
      <c r="AV140" t="str">
        <f>""</f>
        <v/>
      </c>
      <c r="AW140" t="str">
        <f>""</f>
        <v/>
      </c>
      <c r="AX140" t="str">
        <f>""</f>
        <v/>
      </c>
      <c r="AY140" t="str">
        <f>""</f>
        <v/>
      </c>
    </row>
    <row r="141" spans="1:51">
      <c r="A141" s="1">
        <v>104383</v>
      </c>
      <c r="B141" t="s">
        <v>3208</v>
      </c>
      <c r="C141" t="s">
        <v>707</v>
      </c>
      <c r="D141" t="s">
        <v>7</v>
      </c>
      <c r="E141" s="2">
        <v>39982</v>
      </c>
      <c r="F141" s="1">
        <v>100820</v>
      </c>
      <c r="G141" t="s">
        <v>1270</v>
      </c>
      <c r="H141" t="s">
        <v>1948</v>
      </c>
      <c r="I141" t="s">
        <v>7</v>
      </c>
      <c r="J141" s="2">
        <v>40001</v>
      </c>
      <c r="K141" s="1">
        <v>122350</v>
      </c>
      <c r="L141" t="s">
        <v>2431</v>
      </c>
      <c r="M141" t="s">
        <v>1216</v>
      </c>
      <c r="N141" t="s">
        <v>10</v>
      </c>
      <c r="O141" s="2">
        <v>40079</v>
      </c>
      <c r="P141" s="1">
        <v>104522</v>
      </c>
      <c r="Q141" t="s">
        <v>1234</v>
      </c>
      <c r="R141" t="s">
        <v>2442</v>
      </c>
      <c r="S141" t="s">
        <v>7</v>
      </c>
      <c r="T141" s="2">
        <v>40085</v>
      </c>
      <c r="V141" t="str">
        <f>""</f>
        <v/>
      </c>
      <c r="W141" t="str">
        <f>""</f>
        <v/>
      </c>
      <c r="X141" t="str">
        <f>""</f>
        <v/>
      </c>
      <c r="Y141" t="str">
        <f>""</f>
        <v/>
      </c>
      <c r="Z141" t="str">
        <f>""</f>
        <v/>
      </c>
      <c r="AA141" t="str">
        <f>""</f>
        <v/>
      </c>
      <c r="AB141" t="str">
        <f>""</f>
        <v/>
      </c>
      <c r="AC141" t="str">
        <f>""</f>
        <v/>
      </c>
      <c r="AD141" t="str">
        <f>""</f>
        <v/>
      </c>
      <c r="AE141" t="str">
        <f>""</f>
        <v/>
      </c>
      <c r="AF141" t="str">
        <f>""</f>
        <v/>
      </c>
      <c r="AG141" t="str">
        <f>""</f>
        <v/>
      </c>
      <c r="AH141" t="str">
        <f>""</f>
        <v/>
      </c>
      <c r="AI141" t="str">
        <f>""</f>
        <v/>
      </c>
      <c r="AJ141" t="str">
        <f>""</f>
        <v/>
      </c>
      <c r="AK141" t="str">
        <f>""</f>
        <v/>
      </c>
      <c r="AL141" t="str">
        <f>""</f>
        <v/>
      </c>
      <c r="AM141" t="str">
        <f>""</f>
        <v/>
      </c>
      <c r="AN141" t="str">
        <f>""</f>
        <v/>
      </c>
      <c r="AO141" t="str">
        <f>""</f>
        <v/>
      </c>
      <c r="AP141" t="str">
        <f>""</f>
        <v/>
      </c>
      <c r="AQ141" t="str">
        <f>""</f>
        <v/>
      </c>
      <c r="AR141" t="str">
        <f>""</f>
        <v/>
      </c>
      <c r="AS141" t="str">
        <f>""</f>
        <v/>
      </c>
      <c r="AT141" t="str">
        <f>""</f>
        <v/>
      </c>
      <c r="AU141" t="str">
        <f>""</f>
        <v/>
      </c>
      <c r="AV141" t="str">
        <f>""</f>
        <v/>
      </c>
      <c r="AW141" t="str">
        <f>""</f>
        <v/>
      </c>
      <c r="AX141" t="str">
        <f>""</f>
        <v/>
      </c>
      <c r="AY141" t="str">
        <f>""</f>
        <v/>
      </c>
    </row>
    <row r="142" spans="1:51">
      <c r="A142" s="1">
        <v>121978</v>
      </c>
      <c r="B142" t="s">
        <v>1386</v>
      </c>
      <c r="C142" t="s">
        <v>2808</v>
      </c>
      <c r="D142" t="s">
        <v>7</v>
      </c>
      <c r="E142" s="2">
        <v>39987</v>
      </c>
      <c r="F142" s="1">
        <v>102278</v>
      </c>
      <c r="G142" t="s">
        <v>1271</v>
      </c>
      <c r="H142" t="s">
        <v>700</v>
      </c>
      <c r="I142" t="s">
        <v>7</v>
      </c>
      <c r="J142" s="2">
        <v>40001</v>
      </c>
      <c r="K142" s="1">
        <v>131744</v>
      </c>
      <c r="L142" t="s">
        <v>2432</v>
      </c>
      <c r="M142" t="s">
        <v>703</v>
      </c>
      <c r="N142" t="s">
        <v>7</v>
      </c>
      <c r="O142" s="2">
        <v>40079</v>
      </c>
      <c r="P142" s="1">
        <v>123423</v>
      </c>
      <c r="Q142" t="s">
        <v>1224</v>
      </c>
      <c r="R142" t="s">
        <v>1507</v>
      </c>
      <c r="S142" t="s">
        <v>7</v>
      </c>
      <c r="T142" s="2">
        <v>40086</v>
      </c>
      <c r="V142" t="str">
        <f>""</f>
        <v/>
      </c>
      <c r="W142" t="str">
        <f>""</f>
        <v/>
      </c>
      <c r="X142" t="str">
        <f>""</f>
        <v/>
      </c>
      <c r="Y142" t="str">
        <f>""</f>
        <v/>
      </c>
      <c r="Z142" t="str">
        <f>""</f>
        <v/>
      </c>
      <c r="AA142" t="str">
        <f>""</f>
        <v/>
      </c>
      <c r="AB142" t="str">
        <f>""</f>
        <v/>
      </c>
      <c r="AC142" t="str">
        <f>""</f>
        <v/>
      </c>
      <c r="AD142" t="str">
        <f>""</f>
        <v/>
      </c>
      <c r="AE142" t="str">
        <f>""</f>
        <v/>
      </c>
      <c r="AF142" t="str">
        <f>""</f>
        <v/>
      </c>
      <c r="AG142" t="str">
        <f>""</f>
        <v/>
      </c>
      <c r="AH142" t="str">
        <f>""</f>
        <v/>
      </c>
      <c r="AI142" t="str">
        <f>""</f>
        <v/>
      </c>
      <c r="AJ142" t="str">
        <f>""</f>
        <v/>
      </c>
      <c r="AK142" t="str">
        <f>""</f>
        <v/>
      </c>
      <c r="AL142" t="str">
        <f>""</f>
        <v/>
      </c>
      <c r="AM142" t="str">
        <f>""</f>
        <v/>
      </c>
      <c r="AN142" t="str">
        <f>""</f>
        <v/>
      </c>
      <c r="AO142" t="str">
        <f>""</f>
        <v/>
      </c>
      <c r="AP142" t="str">
        <f>""</f>
        <v/>
      </c>
      <c r="AQ142" t="str">
        <f>""</f>
        <v/>
      </c>
      <c r="AR142" t="str">
        <f>""</f>
        <v/>
      </c>
      <c r="AS142" t="str">
        <f>""</f>
        <v/>
      </c>
      <c r="AT142" t="str">
        <f>""</f>
        <v/>
      </c>
      <c r="AU142" t="str">
        <f>""</f>
        <v/>
      </c>
      <c r="AV142" t="str">
        <f>""</f>
        <v/>
      </c>
      <c r="AW142" t="str">
        <f>""</f>
        <v/>
      </c>
      <c r="AX142" t="str">
        <f>""</f>
        <v/>
      </c>
      <c r="AY142" t="str">
        <f>""</f>
        <v/>
      </c>
    </row>
    <row r="143" spans="1:51">
      <c r="A143" s="1">
        <v>134003</v>
      </c>
      <c r="B143" t="s">
        <v>3213</v>
      </c>
      <c r="C143" t="s">
        <v>2511</v>
      </c>
      <c r="D143" t="s">
        <v>10</v>
      </c>
      <c r="E143" s="2">
        <v>39988</v>
      </c>
      <c r="F143" s="1">
        <v>126489</v>
      </c>
      <c r="G143" t="s">
        <v>1272</v>
      </c>
      <c r="H143" t="s">
        <v>3424</v>
      </c>
      <c r="I143" t="s">
        <v>7</v>
      </c>
      <c r="J143" s="2">
        <v>40001</v>
      </c>
      <c r="K143" s="1">
        <v>105154</v>
      </c>
      <c r="L143" t="s">
        <v>2434</v>
      </c>
      <c r="M143" t="s">
        <v>3398</v>
      </c>
      <c r="N143" t="s">
        <v>7</v>
      </c>
      <c r="O143" s="2">
        <v>40079</v>
      </c>
      <c r="P143" s="1">
        <v>132823</v>
      </c>
      <c r="Q143" t="s">
        <v>3346</v>
      </c>
      <c r="R143" t="s">
        <v>1057</v>
      </c>
      <c r="S143" t="s">
        <v>10</v>
      </c>
      <c r="T143" s="2">
        <v>40086</v>
      </c>
      <c r="V143" t="str">
        <f>""</f>
        <v/>
      </c>
      <c r="W143" t="str">
        <f>""</f>
        <v/>
      </c>
      <c r="X143" t="str">
        <f>""</f>
        <v/>
      </c>
      <c r="Y143" t="str">
        <f>""</f>
        <v/>
      </c>
      <c r="Z143" t="str">
        <f>""</f>
        <v/>
      </c>
      <c r="AA143" t="str">
        <f>""</f>
        <v/>
      </c>
      <c r="AB143" t="str">
        <f>""</f>
        <v/>
      </c>
      <c r="AC143" t="str">
        <f>""</f>
        <v/>
      </c>
      <c r="AD143" t="str">
        <f>""</f>
        <v/>
      </c>
      <c r="AE143" t="str">
        <f>""</f>
        <v/>
      </c>
      <c r="AF143" t="str">
        <f>""</f>
        <v/>
      </c>
      <c r="AG143" t="str">
        <f>""</f>
        <v/>
      </c>
      <c r="AH143" t="str">
        <f>""</f>
        <v/>
      </c>
      <c r="AI143" t="str">
        <f>""</f>
        <v/>
      </c>
      <c r="AJ143" t="str">
        <f>""</f>
        <v/>
      </c>
      <c r="AK143" t="str">
        <f>""</f>
        <v/>
      </c>
      <c r="AL143" t="str">
        <f>""</f>
        <v/>
      </c>
      <c r="AM143" t="str">
        <f>""</f>
        <v/>
      </c>
      <c r="AN143" t="str">
        <f>""</f>
        <v/>
      </c>
      <c r="AO143" t="str">
        <f>""</f>
        <v/>
      </c>
      <c r="AP143" t="str">
        <f>""</f>
        <v/>
      </c>
      <c r="AQ143" t="str">
        <f>""</f>
        <v/>
      </c>
      <c r="AR143" t="str">
        <f>""</f>
        <v/>
      </c>
      <c r="AS143" t="str">
        <f>""</f>
        <v/>
      </c>
      <c r="AT143" t="str">
        <f>""</f>
        <v/>
      </c>
      <c r="AU143" t="str">
        <f>""</f>
        <v/>
      </c>
      <c r="AV143" t="str">
        <f>""</f>
        <v/>
      </c>
      <c r="AW143" t="str">
        <f>""</f>
        <v/>
      </c>
      <c r="AX143" t="str">
        <f>""</f>
        <v/>
      </c>
      <c r="AY143" t="str">
        <f>""</f>
        <v/>
      </c>
    </row>
    <row r="144" spans="1:51">
      <c r="A144" s="1">
        <v>117917</v>
      </c>
      <c r="B144" t="s">
        <v>3217</v>
      </c>
      <c r="C144" t="s">
        <v>1924</v>
      </c>
      <c r="D144" t="s">
        <v>7</v>
      </c>
      <c r="E144" s="2">
        <v>39989</v>
      </c>
      <c r="F144" s="1">
        <v>103389</v>
      </c>
      <c r="G144" t="s">
        <v>1274</v>
      </c>
      <c r="H144" t="s">
        <v>2894</v>
      </c>
      <c r="I144" t="s">
        <v>7</v>
      </c>
      <c r="J144" s="2">
        <v>40001</v>
      </c>
      <c r="K144" s="1">
        <v>119104</v>
      </c>
      <c r="L144" t="s">
        <v>2435</v>
      </c>
      <c r="M144" t="s">
        <v>2807</v>
      </c>
      <c r="N144" t="s">
        <v>1020</v>
      </c>
      <c r="O144" s="2">
        <v>40080</v>
      </c>
      <c r="P144" s="1">
        <v>120666</v>
      </c>
      <c r="Q144" t="s">
        <v>1780</v>
      </c>
      <c r="R144" t="s">
        <v>2198</v>
      </c>
      <c r="S144" t="s">
        <v>10</v>
      </c>
      <c r="T144" s="2">
        <v>40086</v>
      </c>
      <c r="V144" t="str">
        <f>""</f>
        <v/>
      </c>
      <c r="W144" t="str">
        <f>""</f>
        <v/>
      </c>
      <c r="X144" t="str">
        <f>""</f>
        <v/>
      </c>
      <c r="Y144" t="str">
        <f>""</f>
        <v/>
      </c>
      <c r="Z144" t="str">
        <f>""</f>
        <v/>
      </c>
      <c r="AA144" t="str">
        <f>""</f>
        <v/>
      </c>
      <c r="AB144" t="str">
        <f>""</f>
        <v/>
      </c>
      <c r="AC144" t="str">
        <f>""</f>
        <v/>
      </c>
      <c r="AD144" t="str">
        <f>""</f>
        <v/>
      </c>
      <c r="AE144" t="str">
        <f>""</f>
        <v/>
      </c>
      <c r="AF144" t="str">
        <f>""</f>
        <v/>
      </c>
      <c r="AG144" t="str">
        <f>""</f>
        <v/>
      </c>
      <c r="AH144" t="str">
        <f>""</f>
        <v/>
      </c>
      <c r="AI144" t="str">
        <f>""</f>
        <v/>
      </c>
      <c r="AJ144" t="str">
        <f>""</f>
        <v/>
      </c>
      <c r="AK144" t="str">
        <f>""</f>
        <v/>
      </c>
      <c r="AL144" t="str">
        <f>""</f>
        <v/>
      </c>
      <c r="AM144" t="str">
        <f>""</f>
        <v/>
      </c>
      <c r="AN144" t="str">
        <f>""</f>
        <v/>
      </c>
      <c r="AO144" t="str">
        <f>""</f>
        <v/>
      </c>
      <c r="AP144" t="str">
        <f>""</f>
        <v/>
      </c>
      <c r="AQ144" t="str">
        <f>""</f>
        <v/>
      </c>
      <c r="AR144" t="str">
        <f>""</f>
        <v/>
      </c>
      <c r="AS144" t="str">
        <f>""</f>
        <v/>
      </c>
      <c r="AT144" t="str">
        <f>""</f>
        <v/>
      </c>
      <c r="AU144" t="str">
        <f>""</f>
        <v/>
      </c>
      <c r="AV144" t="str">
        <f>""</f>
        <v/>
      </c>
      <c r="AW144" t="str">
        <f>""</f>
        <v/>
      </c>
      <c r="AX144" t="str">
        <f>""</f>
        <v/>
      </c>
      <c r="AY144" t="str">
        <f>""</f>
        <v/>
      </c>
    </row>
    <row r="145" spans="1:51">
      <c r="A145" s="1">
        <v>101470</v>
      </c>
      <c r="B145" t="s">
        <v>3221</v>
      </c>
      <c r="C145" t="s">
        <v>694</v>
      </c>
      <c r="D145" t="s">
        <v>10</v>
      </c>
      <c r="E145" s="2">
        <v>39994</v>
      </c>
      <c r="F145" s="1">
        <v>128190</v>
      </c>
      <c r="G145" t="s">
        <v>1273</v>
      </c>
      <c r="H145" t="s">
        <v>569</v>
      </c>
      <c r="I145" t="s">
        <v>13</v>
      </c>
      <c r="J145" s="2">
        <v>40002</v>
      </c>
      <c r="K145" s="1">
        <v>103114</v>
      </c>
      <c r="L145" t="s">
        <v>2436</v>
      </c>
      <c r="M145" t="s">
        <v>2891</v>
      </c>
      <c r="N145" t="s">
        <v>13</v>
      </c>
      <c r="O145" s="2">
        <v>40080</v>
      </c>
      <c r="P145" s="1">
        <v>123585</v>
      </c>
      <c r="Q145" t="s">
        <v>1781</v>
      </c>
      <c r="R145" t="s">
        <v>1505</v>
      </c>
      <c r="S145" t="s">
        <v>10</v>
      </c>
      <c r="T145" s="2">
        <v>40086</v>
      </c>
      <c r="V145" t="str">
        <f>""</f>
        <v/>
      </c>
      <c r="W145" t="str">
        <f>""</f>
        <v/>
      </c>
      <c r="X145" t="str">
        <f>""</f>
        <v/>
      </c>
      <c r="Y145" t="str">
        <f>""</f>
        <v/>
      </c>
      <c r="Z145" t="str">
        <f>""</f>
        <v/>
      </c>
      <c r="AA145" t="str">
        <f>""</f>
        <v/>
      </c>
      <c r="AB145" t="str">
        <f>""</f>
        <v/>
      </c>
      <c r="AC145" t="str">
        <f>""</f>
        <v/>
      </c>
      <c r="AD145" t="str">
        <f>""</f>
        <v/>
      </c>
      <c r="AE145" t="str">
        <f>""</f>
        <v/>
      </c>
      <c r="AF145" t="str">
        <f>""</f>
        <v/>
      </c>
      <c r="AG145" t="str">
        <f>""</f>
        <v/>
      </c>
      <c r="AH145" t="str">
        <f>""</f>
        <v/>
      </c>
      <c r="AI145" t="str">
        <f>""</f>
        <v/>
      </c>
      <c r="AJ145" t="str">
        <f>""</f>
        <v/>
      </c>
      <c r="AK145" t="str">
        <f>""</f>
        <v/>
      </c>
      <c r="AL145" t="str">
        <f>""</f>
        <v/>
      </c>
      <c r="AM145" t="str">
        <f>""</f>
        <v/>
      </c>
      <c r="AN145" t="str">
        <f>""</f>
        <v/>
      </c>
      <c r="AO145" t="str">
        <f>""</f>
        <v/>
      </c>
      <c r="AP145" t="str">
        <f>""</f>
        <v/>
      </c>
      <c r="AQ145" t="str">
        <f>""</f>
        <v/>
      </c>
      <c r="AR145" t="str">
        <f>""</f>
        <v/>
      </c>
      <c r="AS145" t="str">
        <f>""</f>
        <v/>
      </c>
      <c r="AT145" t="str">
        <f>""</f>
        <v/>
      </c>
      <c r="AU145" t="str">
        <f>""</f>
        <v/>
      </c>
      <c r="AV145" t="str">
        <f>""</f>
        <v/>
      </c>
      <c r="AW145" t="str">
        <f>""</f>
        <v/>
      </c>
      <c r="AX145" t="str">
        <f>""</f>
        <v/>
      </c>
      <c r="AY145" t="str">
        <f>""</f>
        <v/>
      </c>
    </row>
    <row r="146" spans="1:51">
      <c r="A146" s="1">
        <v>116027</v>
      </c>
      <c r="B146" t="s">
        <v>3222</v>
      </c>
      <c r="C146" t="s">
        <v>2806</v>
      </c>
      <c r="D146" t="s">
        <v>7</v>
      </c>
      <c r="E146" s="2">
        <v>39994</v>
      </c>
      <c r="F146" s="1">
        <v>108974</v>
      </c>
      <c r="G146" t="s">
        <v>3349</v>
      </c>
      <c r="H146" t="s">
        <v>339</v>
      </c>
      <c r="I146" t="s">
        <v>7</v>
      </c>
      <c r="J146" s="2">
        <v>40002</v>
      </c>
      <c r="K146" s="1">
        <v>132214</v>
      </c>
      <c r="L146" t="s">
        <v>2437</v>
      </c>
      <c r="M146" t="s">
        <v>2367</v>
      </c>
      <c r="N146" t="s">
        <v>10</v>
      </c>
      <c r="O146" s="2">
        <v>40078</v>
      </c>
      <c r="P146" s="1">
        <v>117864</v>
      </c>
      <c r="Q146" t="s">
        <v>1782</v>
      </c>
      <c r="R146" t="s">
        <v>1217</v>
      </c>
      <c r="S146" t="s">
        <v>7</v>
      </c>
      <c r="T146" s="2">
        <v>40086</v>
      </c>
      <c r="V146" t="str">
        <f>""</f>
        <v/>
      </c>
      <c r="W146" t="str">
        <f>""</f>
        <v/>
      </c>
      <c r="X146" t="str">
        <f>""</f>
        <v/>
      </c>
      <c r="Y146" t="str">
        <f>""</f>
        <v/>
      </c>
      <c r="Z146" t="str">
        <f>""</f>
        <v/>
      </c>
      <c r="AA146" t="str">
        <f>""</f>
        <v/>
      </c>
      <c r="AB146" t="str">
        <f>""</f>
        <v/>
      </c>
      <c r="AC146" t="str">
        <f>""</f>
        <v/>
      </c>
      <c r="AD146" t="str">
        <f>""</f>
        <v/>
      </c>
      <c r="AE146" t="str">
        <f>""</f>
        <v/>
      </c>
      <c r="AF146" t="str">
        <f>""</f>
        <v/>
      </c>
      <c r="AG146" t="str">
        <f>""</f>
        <v/>
      </c>
      <c r="AH146" t="str">
        <f>""</f>
        <v/>
      </c>
      <c r="AI146" t="str">
        <f>""</f>
        <v/>
      </c>
      <c r="AJ146" t="str">
        <f>""</f>
        <v/>
      </c>
      <c r="AK146" t="str">
        <f>""</f>
        <v/>
      </c>
      <c r="AL146" t="str">
        <f>""</f>
        <v/>
      </c>
      <c r="AM146" t="str">
        <f>""</f>
        <v/>
      </c>
      <c r="AN146" t="str">
        <f>""</f>
        <v/>
      </c>
      <c r="AO146" t="str">
        <f>""</f>
        <v/>
      </c>
      <c r="AP146" t="str">
        <f>""</f>
        <v/>
      </c>
      <c r="AQ146" t="str">
        <f>""</f>
        <v/>
      </c>
      <c r="AR146" t="str">
        <f>""</f>
        <v/>
      </c>
      <c r="AS146" t="str">
        <f>""</f>
        <v/>
      </c>
      <c r="AT146" t="str">
        <f>""</f>
        <v/>
      </c>
      <c r="AU146" t="str">
        <f>""</f>
        <v/>
      </c>
      <c r="AV146" t="str">
        <f>""</f>
        <v/>
      </c>
      <c r="AW146" t="str">
        <f>""</f>
        <v/>
      </c>
      <c r="AX146" t="str">
        <f>""</f>
        <v/>
      </c>
      <c r="AY146" t="str">
        <f>""</f>
        <v/>
      </c>
    </row>
    <row r="147" spans="1:51">
      <c r="A147" s="1">
        <v>101651</v>
      </c>
      <c r="B147" t="s">
        <v>1617</v>
      </c>
      <c r="C147" t="s">
        <v>2963</v>
      </c>
      <c r="D147" t="s">
        <v>7</v>
      </c>
      <c r="E147" s="2">
        <v>39994</v>
      </c>
      <c r="F147" s="1">
        <v>125082</v>
      </c>
      <c r="G147" t="s">
        <v>3351</v>
      </c>
      <c r="H147" t="s">
        <v>134</v>
      </c>
      <c r="I147" t="s">
        <v>7</v>
      </c>
      <c r="J147" s="2">
        <v>40003</v>
      </c>
      <c r="K147" s="1">
        <v>118699</v>
      </c>
      <c r="L147" t="s">
        <v>1105</v>
      </c>
      <c r="M147" t="s">
        <v>3423</v>
      </c>
      <c r="N147" t="s">
        <v>7</v>
      </c>
      <c r="O147" s="2">
        <v>40084</v>
      </c>
      <c r="P147" s="1">
        <v>112972</v>
      </c>
      <c r="Q147" t="s">
        <v>1783</v>
      </c>
      <c r="R147" t="s">
        <v>2810</v>
      </c>
      <c r="S147" t="s">
        <v>10</v>
      </c>
      <c r="T147" s="2">
        <v>40086</v>
      </c>
      <c r="V147" t="str">
        <f>""</f>
        <v/>
      </c>
      <c r="W147" t="str">
        <f>""</f>
        <v/>
      </c>
      <c r="X147" t="str">
        <f>""</f>
        <v/>
      </c>
      <c r="Y147" t="str">
        <f>""</f>
        <v/>
      </c>
      <c r="Z147" t="str">
        <f>""</f>
        <v/>
      </c>
      <c r="AA147" t="str">
        <f>""</f>
        <v/>
      </c>
      <c r="AB147" t="str">
        <f>""</f>
        <v/>
      </c>
      <c r="AC147" t="str">
        <f>""</f>
        <v/>
      </c>
      <c r="AD147" t="str">
        <f>""</f>
        <v/>
      </c>
      <c r="AE147" t="str">
        <f>""</f>
        <v/>
      </c>
      <c r="AF147" t="str">
        <f>""</f>
        <v/>
      </c>
      <c r="AG147" t="str">
        <f>""</f>
        <v/>
      </c>
      <c r="AH147" t="str">
        <f>""</f>
        <v/>
      </c>
      <c r="AI147" t="str">
        <f>""</f>
        <v/>
      </c>
      <c r="AJ147" t="str">
        <f>""</f>
        <v/>
      </c>
      <c r="AK147" t="str">
        <f>""</f>
        <v/>
      </c>
      <c r="AL147" t="str">
        <f>""</f>
        <v/>
      </c>
      <c r="AM147" t="str">
        <f>""</f>
        <v/>
      </c>
      <c r="AN147" t="str">
        <f>""</f>
        <v/>
      </c>
      <c r="AO147" t="str">
        <f>""</f>
        <v/>
      </c>
      <c r="AP147" t="str">
        <f>""</f>
        <v/>
      </c>
      <c r="AQ147" t="str">
        <f>""</f>
        <v/>
      </c>
      <c r="AR147" t="str">
        <f>""</f>
        <v/>
      </c>
      <c r="AS147" t="str">
        <f>""</f>
        <v/>
      </c>
      <c r="AT147" t="str">
        <f>""</f>
        <v/>
      </c>
      <c r="AU147" t="str">
        <f>""</f>
        <v/>
      </c>
      <c r="AV147" t="str">
        <f>""</f>
        <v/>
      </c>
      <c r="AW147" t="str">
        <f>""</f>
        <v/>
      </c>
      <c r="AX147" t="str">
        <f>""</f>
        <v/>
      </c>
      <c r="AY147" t="str">
        <f>""</f>
        <v/>
      </c>
    </row>
    <row r="148" spans="1:51">
      <c r="A148" s="1">
        <v>100576</v>
      </c>
      <c r="B148" t="s">
        <v>1239</v>
      </c>
      <c r="C148" t="s">
        <v>14</v>
      </c>
      <c r="D148" t="s">
        <v>7</v>
      </c>
      <c r="E148" s="2">
        <v>39994</v>
      </c>
      <c r="F148" s="1">
        <v>112553</v>
      </c>
      <c r="G148" t="s">
        <v>2721</v>
      </c>
      <c r="H148" t="s">
        <v>2810</v>
      </c>
      <c r="I148" t="s">
        <v>7</v>
      </c>
      <c r="J148" s="2">
        <v>40070</v>
      </c>
      <c r="K148" s="1">
        <v>111939</v>
      </c>
      <c r="L148" t="s">
        <v>1226</v>
      </c>
      <c r="M148" t="s">
        <v>1100</v>
      </c>
      <c r="N148" t="s">
        <v>7</v>
      </c>
      <c r="O148" s="2">
        <v>40084</v>
      </c>
      <c r="P148" s="1">
        <v>118563</v>
      </c>
      <c r="Q148" t="s">
        <v>1785</v>
      </c>
      <c r="R148" t="s">
        <v>3280</v>
      </c>
      <c r="S148" t="s">
        <v>7</v>
      </c>
      <c r="T148" s="2">
        <v>40087</v>
      </c>
      <c r="V148" t="str">
        <f>""</f>
        <v/>
      </c>
      <c r="W148" t="str">
        <f>""</f>
        <v/>
      </c>
      <c r="X148" t="str">
        <f>""</f>
        <v/>
      </c>
      <c r="Y148" t="str">
        <f>""</f>
        <v/>
      </c>
      <c r="Z148" t="str">
        <f>""</f>
        <v/>
      </c>
      <c r="AA148" t="str">
        <f>""</f>
        <v/>
      </c>
      <c r="AB148" t="str">
        <f>""</f>
        <v/>
      </c>
      <c r="AC148" t="str">
        <f>""</f>
        <v/>
      </c>
      <c r="AD148" t="str">
        <f>""</f>
        <v/>
      </c>
      <c r="AE148" t="str">
        <f>""</f>
        <v/>
      </c>
      <c r="AF148" t="str">
        <f>""</f>
        <v/>
      </c>
      <c r="AG148" t="str">
        <f>""</f>
        <v/>
      </c>
      <c r="AH148" t="str">
        <f>""</f>
        <v/>
      </c>
      <c r="AI148" t="str">
        <f>""</f>
        <v/>
      </c>
      <c r="AJ148" t="str">
        <f>""</f>
        <v/>
      </c>
      <c r="AK148" t="str">
        <f>""</f>
        <v/>
      </c>
      <c r="AL148" t="str">
        <f>""</f>
        <v/>
      </c>
      <c r="AM148" t="str">
        <f>""</f>
        <v/>
      </c>
      <c r="AN148" t="str">
        <f>""</f>
        <v/>
      </c>
      <c r="AO148" t="str">
        <f>""</f>
        <v/>
      </c>
      <c r="AP148" t="str">
        <f>""</f>
        <v/>
      </c>
      <c r="AQ148" t="str">
        <f>""</f>
        <v/>
      </c>
      <c r="AR148" t="str">
        <f>""</f>
        <v/>
      </c>
      <c r="AS148" t="str">
        <f>""</f>
        <v/>
      </c>
      <c r="AT148" t="str">
        <f>""</f>
        <v/>
      </c>
      <c r="AU148" t="str">
        <f>""</f>
        <v/>
      </c>
      <c r="AV148" t="str">
        <f>""</f>
        <v/>
      </c>
      <c r="AW148" t="str">
        <f>""</f>
        <v/>
      </c>
      <c r="AX148" t="str">
        <f>""</f>
        <v/>
      </c>
      <c r="AY148" t="str">
        <f>""</f>
        <v/>
      </c>
    </row>
    <row r="149" spans="1:51">
      <c r="A149" s="1">
        <v>103439</v>
      </c>
      <c r="B149" t="s">
        <v>2840</v>
      </c>
      <c r="C149" t="s">
        <v>2894</v>
      </c>
      <c r="D149" t="s">
        <v>7</v>
      </c>
      <c r="E149" s="2">
        <v>39994</v>
      </c>
      <c r="F149" s="1">
        <v>131526</v>
      </c>
      <c r="G149" t="s">
        <v>2729</v>
      </c>
      <c r="H149" t="s">
        <v>1067</v>
      </c>
      <c r="I149" t="s">
        <v>13</v>
      </c>
      <c r="J149" s="2">
        <v>40071</v>
      </c>
      <c r="K149" s="1">
        <v>118550</v>
      </c>
      <c r="L149" t="s">
        <v>1230</v>
      </c>
      <c r="M149" t="s">
        <v>3423</v>
      </c>
      <c r="N149" t="s">
        <v>7</v>
      </c>
      <c r="O149" s="2">
        <v>40084</v>
      </c>
      <c r="P149" s="1">
        <v>134535</v>
      </c>
      <c r="Q149" t="s">
        <v>1788</v>
      </c>
      <c r="R149" t="s">
        <v>2808</v>
      </c>
      <c r="S149" t="s">
        <v>1020</v>
      </c>
      <c r="T149" s="2">
        <v>40086</v>
      </c>
      <c r="V149" t="str">
        <f>""</f>
        <v/>
      </c>
      <c r="W149" t="str">
        <f>""</f>
        <v/>
      </c>
      <c r="X149" t="str">
        <f>""</f>
        <v/>
      </c>
      <c r="Y149" t="str">
        <f>""</f>
        <v/>
      </c>
      <c r="Z149" t="str">
        <f>""</f>
        <v/>
      </c>
      <c r="AA149" t="str">
        <f>""</f>
        <v/>
      </c>
      <c r="AB149" t="str">
        <f>""</f>
        <v/>
      </c>
      <c r="AC149" t="str">
        <f>""</f>
        <v/>
      </c>
      <c r="AD149" t="str">
        <f>""</f>
        <v/>
      </c>
      <c r="AE149" t="str">
        <f>""</f>
        <v/>
      </c>
      <c r="AF149" t="str">
        <f>""</f>
        <v/>
      </c>
      <c r="AG149" t="str">
        <f>""</f>
        <v/>
      </c>
      <c r="AH149" t="str">
        <f>""</f>
        <v/>
      </c>
      <c r="AI149" t="str">
        <f>""</f>
        <v/>
      </c>
      <c r="AJ149" t="str">
        <f>""</f>
        <v/>
      </c>
      <c r="AK149" t="str">
        <f>""</f>
        <v/>
      </c>
      <c r="AL149" t="str">
        <f>""</f>
        <v/>
      </c>
      <c r="AM149" t="str">
        <f>""</f>
        <v/>
      </c>
      <c r="AN149" t="str">
        <f>""</f>
        <v/>
      </c>
      <c r="AO149" t="str">
        <f>""</f>
        <v/>
      </c>
      <c r="AP149" t="str">
        <f>""</f>
        <v/>
      </c>
      <c r="AQ149" t="str">
        <f>""</f>
        <v/>
      </c>
      <c r="AR149" t="str">
        <f>""</f>
        <v/>
      </c>
      <c r="AS149" t="str">
        <f>""</f>
        <v/>
      </c>
      <c r="AT149" t="str">
        <f>""</f>
        <v/>
      </c>
      <c r="AU149" t="str">
        <f>""</f>
        <v/>
      </c>
      <c r="AV149" t="str">
        <f>""</f>
        <v/>
      </c>
      <c r="AW149" t="str">
        <f>""</f>
        <v/>
      </c>
      <c r="AX149" t="str">
        <f>""</f>
        <v/>
      </c>
      <c r="AY149" t="str">
        <f>""</f>
        <v/>
      </c>
    </row>
    <row r="150" spans="1:51">
      <c r="A150" s="1">
        <v>130325</v>
      </c>
      <c r="B150" t="s">
        <v>3224</v>
      </c>
      <c r="C150" t="s">
        <v>2806</v>
      </c>
      <c r="D150" t="s">
        <v>7</v>
      </c>
      <c r="E150" s="2">
        <v>39995</v>
      </c>
      <c r="F150" s="1">
        <v>108647</v>
      </c>
      <c r="G150" t="s">
        <v>1240</v>
      </c>
      <c r="H150" t="s">
        <v>1171</v>
      </c>
      <c r="I150" t="s">
        <v>10</v>
      </c>
      <c r="J150" s="2">
        <v>40072</v>
      </c>
      <c r="K150" s="1">
        <v>112220</v>
      </c>
      <c r="L150" t="s">
        <v>1233</v>
      </c>
      <c r="M150" t="s">
        <v>3243</v>
      </c>
      <c r="N150" t="s">
        <v>7</v>
      </c>
      <c r="O150" s="2">
        <v>40085</v>
      </c>
      <c r="P150" s="1">
        <v>105223</v>
      </c>
      <c r="Q150" t="s">
        <v>1789</v>
      </c>
      <c r="R150" t="s">
        <v>3398</v>
      </c>
      <c r="S150" t="s">
        <v>7</v>
      </c>
      <c r="T150" s="2">
        <v>40091</v>
      </c>
      <c r="V150" t="str">
        <f>""</f>
        <v/>
      </c>
      <c r="W150" t="str">
        <f>""</f>
        <v/>
      </c>
      <c r="X150" t="str">
        <f>""</f>
        <v/>
      </c>
      <c r="Y150" t="str">
        <f>""</f>
        <v/>
      </c>
      <c r="Z150" t="str">
        <f>""</f>
        <v/>
      </c>
      <c r="AA150" t="str">
        <f>""</f>
        <v/>
      </c>
      <c r="AB150" t="str">
        <f>""</f>
        <v/>
      </c>
      <c r="AC150" t="str">
        <f>""</f>
        <v/>
      </c>
      <c r="AD150" t="str">
        <f>""</f>
        <v/>
      </c>
      <c r="AE150" t="str">
        <f>""</f>
        <v/>
      </c>
      <c r="AF150" t="str">
        <f>""</f>
        <v/>
      </c>
      <c r="AG150" t="str">
        <f>""</f>
        <v/>
      </c>
      <c r="AH150" t="str">
        <f>""</f>
        <v/>
      </c>
      <c r="AI150" t="str">
        <f>""</f>
        <v/>
      </c>
      <c r="AJ150" t="str">
        <f>""</f>
        <v/>
      </c>
      <c r="AK150" t="str">
        <f>""</f>
        <v/>
      </c>
      <c r="AL150" t="str">
        <f>""</f>
        <v/>
      </c>
      <c r="AM150" t="str">
        <f>""</f>
        <v/>
      </c>
      <c r="AN150" t="str">
        <f>""</f>
        <v/>
      </c>
      <c r="AO150" t="str">
        <f>""</f>
        <v/>
      </c>
      <c r="AP150" t="str">
        <f>""</f>
        <v/>
      </c>
      <c r="AQ150" t="str">
        <f>""</f>
        <v/>
      </c>
      <c r="AR150" t="str">
        <f>""</f>
        <v/>
      </c>
      <c r="AS150" t="str">
        <f>""</f>
        <v/>
      </c>
      <c r="AT150" t="str">
        <f>""</f>
        <v/>
      </c>
      <c r="AU150" t="str">
        <f>""</f>
        <v/>
      </c>
      <c r="AV150" t="str">
        <f>""</f>
        <v/>
      </c>
      <c r="AW150" t="str">
        <f>""</f>
        <v/>
      </c>
      <c r="AX150" t="str">
        <f>""</f>
        <v/>
      </c>
      <c r="AY150" t="str">
        <f>""</f>
        <v/>
      </c>
    </row>
    <row r="151" spans="1:51">
      <c r="A151" s="1">
        <v>133306</v>
      </c>
      <c r="B151" t="s">
        <v>3226</v>
      </c>
      <c r="C151" t="s">
        <v>2894</v>
      </c>
      <c r="D151" t="s">
        <v>10</v>
      </c>
      <c r="E151" s="2">
        <v>39996</v>
      </c>
      <c r="F151" s="1">
        <v>102073</v>
      </c>
      <c r="G151" t="s">
        <v>2726</v>
      </c>
      <c r="H151" t="s">
        <v>2964</v>
      </c>
      <c r="I151" t="s">
        <v>5</v>
      </c>
      <c r="J151" s="2">
        <v>40072</v>
      </c>
      <c r="K151" s="1">
        <v>104522</v>
      </c>
      <c r="L151" t="s">
        <v>1234</v>
      </c>
      <c r="M151" t="s">
        <v>2442</v>
      </c>
      <c r="N151" t="s">
        <v>7</v>
      </c>
      <c r="O151" s="2">
        <v>40085</v>
      </c>
      <c r="P151" s="1">
        <v>121287</v>
      </c>
      <c r="Q151" t="s">
        <v>1795</v>
      </c>
      <c r="R151" t="s">
        <v>2517</v>
      </c>
      <c r="S151" t="s">
        <v>7</v>
      </c>
      <c r="T151" s="2">
        <v>40092</v>
      </c>
      <c r="V151" t="str">
        <f>""</f>
        <v/>
      </c>
      <c r="W151" t="str">
        <f>""</f>
        <v/>
      </c>
      <c r="X151" t="str">
        <f>""</f>
        <v/>
      </c>
      <c r="Y151" t="str">
        <f>""</f>
        <v/>
      </c>
      <c r="Z151" t="str">
        <f>""</f>
        <v/>
      </c>
      <c r="AA151" t="str">
        <f>""</f>
        <v/>
      </c>
      <c r="AB151" t="str">
        <f>""</f>
        <v/>
      </c>
      <c r="AC151" t="str">
        <f>""</f>
        <v/>
      </c>
      <c r="AD151" t="str">
        <f>""</f>
        <v/>
      </c>
      <c r="AE151" t="str">
        <f>""</f>
        <v/>
      </c>
      <c r="AF151" t="str">
        <f>""</f>
        <v/>
      </c>
      <c r="AG151" t="str">
        <f>""</f>
        <v/>
      </c>
      <c r="AH151" t="str">
        <f>""</f>
        <v/>
      </c>
      <c r="AI151" t="str">
        <f>""</f>
        <v/>
      </c>
      <c r="AJ151" t="str">
        <f>""</f>
        <v/>
      </c>
      <c r="AK151" t="str">
        <f>""</f>
        <v/>
      </c>
      <c r="AL151" t="str">
        <f>""</f>
        <v/>
      </c>
      <c r="AM151" t="str">
        <f>""</f>
        <v/>
      </c>
      <c r="AN151" t="str">
        <f>""</f>
        <v/>
      </c>
      <c r="AO151" t="str">
        <f>""</f>
        <v/>
      </c>
      <c r="AP151" t="str">
        <f>""</f>
        <v/>
      </c>
      <c r="AQ151" t="str">
        <f>""</f>
        <v/>
      </c>
      <c r="AR151" t="str">
        <f>""</f>
        <v/>
      </c>
      <c r="AS151" t="str">
        <f>""</f>
        <v/>
      </c>
      <c r="AT151" t="str">
        <f>""</f>
        <v/>
      </c>
      <c r="AU151" t="str">
        <f>""</f>
        <v/>
      </c>
      <c r="AV151" t="str">
        <f>""</f>
        <v/>
      </c>
      <c r="AW151" t="str">
        <f>""</f>
        <v/>
      </c>
      <c r="AX151" t="str">
        <f>""</f>
        <v/>
      </c>
      <c r="AY151" t="str">
        <f>""</f>
        <v/>
      </c>
    </row>
    <row r="152" spans="1:51">
      <c r="A152" s="1">
        <v>124728</v>
      </c>
      <c r="B152" t="s">
        <v>3227</v>
      </c>
      <c r="C152" t="s">
        <v>3281</v>
      </c>
      <c r="D152" t="s">
        <v>7</v>
      </c>
      <c r="E152" s="2">
        <v>39996</v>
      </c>
      <c r="F152" s="1">
        <v>106285</v>
      </c>
      <c r="G152" t="s">
        <v>2730</v>
      </c>
      <c r="H152" t="s">
        <v>2346</v>
      </c>
      <c r="I152" t="s">
        <v>7</v>
      </c>
      <c r="J152" s="2">
        <v>40072</v>
      </c>
      <c r="K152" s="1">
        <v>123423</v>
      </c>
      <c r="L152" t="s">
        <v>1224</v>
      </c>
      <c r="M152" t="s">
        <v>1507</v>
      </c>
      <c r="N152" t="s">
        <v>7</v>
      </c>
      <c r="O152" s="2">
        <v>40086</v>
      </c>
      <c r="P152" s="1">
        <v>130945</v>
      </c>
      <c r="Q152" t="s">
        <v>1796</v>
      </c>
      <c r="R152" t="s">
        <v>2367</v>
      </c>
      <c r="S152" t="s">
        <v>7</v>
      </c>
      <c r="T152" s="2">
        <v>40092</v>
      </c>
      <c r="V152" t="str">
        <f>""</f>
        <v/>
      </c>
      <c r="W152" t="str">
        <f>""</f>
        <v/>
      </c>
      <c r="X152" t="str">
        <f>""</f>
        <v/>
      </c>
      <c r="Y152" t="str">
        <f>""</f>
        <v/>
      </c>
      <c r="Z152" t="str">
        <f>""</f>
        <v/>
      </c>
      <c r="AA152" t="str">
        <f>""</f>
        <v/>
      </c>
      <c r="AB152" t="str">
        <f>""</f>
        <v/>
      </c>
      <c r="AC152" t="str">
        <f>""</f>
        <v/>
      </c>
      <c r="AD152" t="str">
        <f>""</f>
        <v/>
      </c>
      <c r="AE152" t="str">
        <f>""</f>
        <v/>
      </c>
      <c r="AF152" t="str">
        <f>""</f>
        <v/>
      </c>
      <c r="AG152" t="str">
        <f>""</f>
        <v/>
      </c>
      <c r="AH152" t="str">
        <f>""</f>
        <v/>
      </c>
      <c r="AI152" t="str">
        <f>""</f>
        <v/>
      </c>
      <c r="AJ152" t="str">
        <f>""</f>
        <v/>
      </c>
      <c r="AK152" t="str">
        <f>""</f>
        <v/>
      </c>
      <c r="AL152" t="str">
        <f>""</f>
        <v/>
      </c>
      <c r="AM152" t="str">
        <f>""</f>
        <v/>
      </c>
      <c r="AN152" t="str">
        <f>""</f>
        <v/>
      </c>
      <c r="AO152" t="str">
        <f>""</f>
        <v/>
      </c>
      <c r="AP152" t="str">
        <f>""</f>
        <v/>
      </c>
      <c r="AQ152" t="str">
        <f>""</f>
        <v/>
      </c>
      <c r="AR152" t="str">
        <f>""</f>
        <v/>
      </c>
      <c r="AS152" t="str">
        <f>""</f>
        <v/>
      </c>
      <c r="AT152" t="str">
        <f>""</f>
        <v/>
      </c>
      <c r="AU152" t="str">
        <f>""</f>
        <v/>
      </c>
      <c r="AV152" t="str">
        <f>""</f>
        <v/>
      </c>
      <c r="AW152" t="str">
        <f>""</f>
        <v/>
      </c>
      <c r="AX152" t="str">
        <f>""</f>
        <v/>
      </c>
      <c r="AY152" t="str">
        <f>""</f>
        <v/>
      </c>
    </row>
    <row r="153" spans="1:51">
      <c r="A153" s="1">
        <v>123083</v>
      </c>
      <c r="B153" t="s">
        <v>3229</v>
      </c>
      <c r="C153" t="s">
        <v>1383</v>
      </c>
      <c r="D153" t="s">
        <v>7</v>
      </c>
      <c r="E153" s="2">
        <v>40000</v>
      </c>
      <c r="F153" s="1">
        <v>135084</v>
      </c>
      <c r="G153" t="s">
        <v>2732</v>
      </c>
      <c r="H153" t="s">
        <v>1920</v>
      </c>
      <c r="I153" t="s">
        <v>7</v>
      </c>
      <c r="J153" s="2">
        <v>40078</v>
      </c>
      <c r="K153" s="1">
        <v>132823</v>
      </c>
      <c r="L153" t="s">
        <v>3346</v>
      </c>
      <c r="M153" t="s">
        <v>1057</v>
      </c>
      <c r="N153" t="s">
        <v>10</v>
      </c>
      <c r="O153" s="2">
        <v>40086</v>
      </c>
      <c r="P153" s="1">
        <v>118093</v>
      </c>
      <c r="Q153" t="s">
        <v>1798</v>
      </c>
      <c r="R153" t="s">
        <v>1924</v>
      </c>
      <c r="S153" t="s">
        <v>10</v>
      </c>
      <c r="T153" s="2">
        <v>40092</v>
      </c>
      <c r="V153" t="str">
        <f>""</f>
        <v/>
      </c>
      <c r="W153" t="str">
        <f>""</f>
        <v/>
      </c>
      <c r="X153" t="str">
        <f>""</f>
        <v/>
      </c>
      <c r="Y153" t="str">
        <f>""</f>
        <v/>
      </c>
      <c r="Z153" t="str">
        <f>""</f>
        <v/>
      </c>
      <c r="AA153" t="str">
        <f>""</f>
        <v/>
      </c>
      <c r="AB153" t="str">
        <f>""</f>
        <v/>
      </c>
      <c r="AC153" t="str">
        <f>""</f>
        <v/>
      </c>
      <c r="AD153" t="str">
        <f>""</f>
        <v/>
      </c>
      <c r="AE153" t="str">
        <f>""</f>
        <v/>
      </c>
      <c r="AF153" t="str">
        <f>""</f>
        <v/>
      </c>
      <c r="AG153" t="str">
        <f>""</f>
        <v/>
      </c>
      <c r="AH153" t="str">
        <f>""</f>
        <v/>
      </c>
      <c r="AI153" t="str">
        <f>""</f>
        <v/>
      </c>
      <c r="AJ153" t="str">
        <f>""</f>
        <v/>
      </c>
      <c r="AK153" t="str">
        <f>""</f>
        <v/>
      </c>
      <c r="AL153" t="str">
        <f>""</f>
        <v/>
      </c>
      <c r="AM153" t="str">
        <f>""</f>
        <v/>
      </c>
      <c r="AN153" t="str">
        <f>""</f>
        <v/>
      </c>
      <c r="AO153" t="str">
        <f>""</f>
        <v/>
      </c>
      <c r="AP153" t="str">
        <f>""</f>
        <v/>
      </c>
      <c r="AQ153" t="str">
        <f>""</f>
        <v/>
      </c>
      <c r="AR153" t="str">
        <f>""</f>
        <v/>
      </c>
      <c r="AS153" t="str">
        <f>""</f>
        <v/>
      </c>
      <c r="AT153" t="str">
        <f>""</f>
        <v/>
      </c>
      <c r="AU153" t="str">
        <f>""</f>
        <v/>
      </c>
      <c r="AV153" t="str">
        <f>""</f>
        <v/>
      </c>
      <c r="AW153" t="str">
        <f>""</f>
        <v/>
      </c>
      <c r="AX153" t="str">
        <f>""</f>
        <v/>
      </c>
      <c r="AY153" t="str">
        <f>""</f>
        <v/>
      </c>
    </row>
    <row r="154" spans="1:51">
      <c r="A154" s="1">
        <v>130926</v>
      </c>
      <c r="B154" t="s">
        <v>3230</v>
      </c>
      <c r="C154" t="s">
        <v>1550</v>
      </c>
      <c r="D154" t="s">
        <v>7</v>
      </c>
      <c r="E154" s="2">
        <v>40000</v>
      </c>
      <c r="F154" s="1">
        <v>106132</v>
      </c>
      <c r="G154" t="s">
        <v>2733</v>
      </c>
      <c r="H154" t="s">
        <v>1175</v>
      </c>
      <c r="I154" t="s">
        <v>10</v>
      </c>
      <c r="J154" s="2">
        <v>40078</v>
      </c>
      <c r="K154" s="1">
        <v>120666</v>
      </c>
      <c r="L154" t="s">
        <v>1780</v>
      </c>
      <c r="M154" t="s">
        <v>2198</v>
      </c>
      <c r="N154" t="s">
        <v>10</v>
      </c>
      <c r="O154" s="2">
        <v>40086</v>
      </c>
      <c r="P154" s="1">
        <v>117531</v>
      </c>
      <c r="Q154" t="s">
        <v>3356</v>
      </c>
      <c r="R154" t="s">
        <v>1920</v>
      </c>
      <c r="S154" t="s">
        <v>10</v>
      </c>
      <c r="T154" s="2">
        <v>40093</v>
      </c>
      <c r="V154" t="str">
        <f>""</f>
        <v/>
      </c>
      <c r="W154" t="str">
        <f>""</f>
        <v/>
      </c>
      <c r="X154" t="str">
        <f>""</f>
        <v/>
      </c>
      <c r="Y154" t="str">
        <f>""</f>
        <v/>
      </c>
      <c r="Z154" t="str">
        <f>""</f>
        <v/>
      </c>
      <c r="AA154" t="str">
        <f>""</f>
        <v/>
      </c>
      <c r="AB154" t="str">
        <f>""</f>
        <v/>
      </c>
      <c r="AC154" t="str">
        <f>""</f>
        <v/>
      </c>
      <c r="AD154" t="str">
        <f>""</f>
        <v/>
      </c>
      <c r="AE154" t="str">
        <f>""</f>
        <v/>
      </c>
      <c r="AF154" t="str">
        <f>""</f>
        <v/>
      </c>
      <c r="AG154" t="str">
        <f>""</f>
        <v/>
      </c>
      <c r="AH154" t="str">
        <f>""</f>
        <v/>
      </c>
      <c r="AI154" t="str">
        <f>""</f>
        <v/>
      </c>
      <c r="AJ154" t="str">
        <f>""</f>
        <v/>
      </c>
      <c r="AK154" t="str">
        <f>""</f>
        <v/>
      </c>
      <c r="AL154" t="str">
        <f>""</f>
        <v/>
      </c>
      <c r="AM154" t="str">
        <f>""</f>
        <v/>
      </c>
      <c r="AN154" t="str">
        <f>""</f>
        <v/>
      </c>
      <c r="AO154" t="str">
        <f>""</f>
        <v/>
      </c>
      <c r="AP154" t="str">
        <f>""</f>
        <v/>
      </c>
      <c r="AQ154" t="str">
        <f>""</f>
        <v/>
      </c>
      <c r="AR154" t="str">
        <f>""</f>
        <v/>
      </c>
      <c r="AS154" t="str">
        <f>""</f>
        <v/>
      </c>
      <c r="AT154" t="str">
        <f>""</f>
        <v/>
      </c>
      <c r="AU154" t="str">
        <f>""</f>
        <v/>
      </c>
      <c r="AV154" t="str">
        <f>""</f>
        <v/>
      </c>
      <c r="AW154" t="str">
        <f>""</f>
        <v/>
      </c>
      <c r="AX154" t="str">
        <f>""</f>
        <v/>
      </c>
      <c r="AY154" t="str">
        <f>""</f>
        <v/>
      </c>
    </row>
    <row r="155" spans="1:51">
      <c r="A155" s="1">
        <v>101596</v>
      </c>
      <c r="B155" t="s">
        <v>1269</v>
      </c>
      <c r="C155" t="s">
        <v>2963</v>
      </c>
      <c r="D155" t="s">
        <v>7</v>
      </c>
      <c r="E155" s="2">
        <v>40000</v>
      </c>
      <c r="F155" s="1">
        <v>132214</v>
      </c>
      <c r="G155" t="s">
        <v>2437</v>
      </c>
      <c r="H155" t="s">
        <v>2367</v>
      </c>
      <c r="I155" t="s">
        <v>10</v>
      </c>
      <c r="J155" s="2">
        <v>40078</v>
      </c>
      <c r="K155" s="1">
        <v>123585</v>
      </c>
      <c r="L155" t="s">
        <v>1781</v>
      </c>
      <c r="M155" t="s">
        <v>1505</v>
      </c>
      <c r="N155" t="s">
        <v>10</v>
      </c>
      <c r="O155" s="2">
        <v>40086</v>
      </c>
      <c r="P155" s="1">
        <v>117595</v>
      </c>
      <c r="Q155" t="s">
        <v>3357</v>
      </c>
      <c r="R155" t="s">
        <v>1920</v>
      </c>
      <c r="S155" t="s">
        <v>10</v>
      </c>
      <c r="T155" s="2">
        <v>40093</v>
      </c>
      <c r="V155" t="str">
        <f>""</f>
        <v/>
      </c>
      <c r="W155" t="str">
        <f>""</f>
        <v/>
      </c>
      <c r="X155" t="str">
        <f>""</f>
        <v/>
      </c>
      <c r="Y155" t="str">
        <f>""</f>
        <v/>
      </c>
      <c r="Z155" t="str">
        <f>""</f>
        <v/>
      </c>
      <c r="AA155" t="str">
        <f>""</f>
        <v/>
      </c>
      <c r="AB155" t="str">
        <f>""</f>
        <v/>
      </c>
      <c r="AC155" t="str">
        <f>""</f>
        <v/>
      </c>
      <c r="AD155" t="str">
        <f>""</f>
        <v/>
      </c>
      <c r="AE155" t="str">
        <f>""</f>
        <v/>
      </c>
      <c r="AF155" t="str">
        <f>""</f>
        <v/>
      </c>
      <c r="AG155" t="str">
        <f>""</f>
        <v/>
      </c>
      <c r="AH155" t="str">
        <f>""</f>
        <v/>
      </c>
      <c r="AI155" t="str">
        <f>""</f>
        <v/>
      </c>
      <c r="AJ155" t="str">
        <f>""</f>
        <v/>
      </c>
      <c r="AK155" t="str">
        <f>""</f>
        <v/>
      </c>
      <c r="AL155" t="str">
        <f>""</f>
        <v/>
      </c>
      <c r="AM155" t="str">
        <f>""</f>
        <v/>
      </c>
      <c r="AN155" t="str">
        <f>""</f>
        <v/>
      </c>
      <c r="AO155" t="str">
        <f>""</f>
        <v/>
      </c>
      <c r="AP155" t="str">
        <f>""</f>
        <v/>
      </c>
      <c r="AQ155" t="str">
        <f>""</f>
        <v/>
      </c>
      <c r="AR155" t="str">
        <f>""</f>
        <v/>
      </c>
      <c r="AS155" t="str">
        <f>""</f>
        <v/>
      </c>
      <c r="AT155" t="str">
        <f>""</f>
        <v/>
      </c>
      <c r="AU155" t="str">
        <f>""</f>
        <v/>
      </c>
      <c r="AV155" t="str">
        <f>""</f>
        <v/>
      </c>
      <c r="AW155" t="str">
        <f>""</f>
        <v/>
      </c>
      <c r="AX155" t="str">
        <f>""</f>
        <v/>
      </c>
      <c r="AY155" t="str">
        <f>""</f>
        <v/>
      </c>
    </row>
    <row r="156" spans="1:51">
      <c r="A156" s="1">
        <v>100820</v>
      </c>
      <c r="B156" t="s">
        <v>1270</v>
      </c>
      <c r="C156" t="s">
        <v>1948</v>
      </c>
      <c r="D156" t="s">
        <v>7</v>
      </c>
      <c r="E156" s="2">
        <v>40001</v>
      </c>
      <c r="F156" s="1">
        <v>132196</v>
      </c>
      <c r="G156" t="s">
        <v>2735</v>
      </c>
      <c r="H156" t="s">
        <v>339</v>
      </c>
      <c r="I156" t="s">
        <v>7</v>
      </c>
      <c r="J156" s="2">
        <v>40079</v>
      </c>
      <c r="K156" s="1">
        <v>117864</v>
      </c>
      <c r="L156" t="s">
        <v>1782</v>
      </c>
      <c r="M156" t="s">
        <v>1217</v>
      </c>
      <c r="N156" t="s">
        <v>7</v>
      </c>
      <c r="O156" s="2">
        <v>40086</v>
      </c>
      <c r="P156" s="1">
        <v>133725</v>
      </c>
      <c r="Q156" t="s">
        <v>3360</v>
      </c>
      <c r="R156" t="s">
        <v>1636</v>
      </c>
      <c r="S156" t="s">
        <v>10</v>
      </c>
      <c r="T156" s="2">
        <v>40093</v>
      </c>
      <c r="V156" t="str">
        <f>""</f>
        <v/>
      </c>
      <c r="W156" t="str">
        <f>""</f>
        <v/>
      </c>
      <c r="X156" t="str">
        <f>""</f>
        <v/>
      </c>
      <c r="Y156" t="str">
        <f>""</f>
        <v/>
      </c>
      <c r="Z156" t="str">
        <f>""</f>
        <v/>
      </c>
      <c r="AA156" t="str">
        <f>""</f>
        <v/>
      </c>
      <c r="AB156" t="str">
        <f>""</f>
        <v/>
      </c>
      <c r="AC156" t="str">
        <f>""</f>
        <v/>
      </c>
      <c r="AD156" t="str">
        <f>""</f>
        <v/>
      </c>
      <c r="AE156" t="str">
        <f>""</f>
        <v/>
      </c>
      <c r="AF156" t="str">
        <f>""</f>
        <v/>
      </c>
      <c r="AG156" t="str">
        <f>""</f>
        <v/>
      </c>
      <c r="AH156" t="str">
        <f>""</f>
        <v/>
      </c>
      <c r="AI156" t="str">
        <f>""</f>
        <v/>
      </c>
      <c r="AJ156" t="str">
        <f>""</f>
        <v/>
      </c>
      <c r="AK156" t="str">
        <f>""</f>
        <v/>
      </c>
      <c r="AL156" t="str">
        <f>""</f>
        <v/>
      </c>
      <c r="AM156" t="str">
        <f>""</f>
        <v/>
      </c>
      <c r="AN156" t="str">
        <f>""</f>
        <v/>
      </c>
      <c r="AO156" t="str">
        <f>""</f>
        <v/>
      </c>
      <c r="AP156" t="str">
        <f>""</f>
        <v/>
      </c>
      <c r="AQ156" t="str">
        <f>""</f>
        <v/>
      </c>
      <c r="AR156" t="str">
        <f>""</f>
        <v/>
      </c>
      <c r="AS156" t="str">
        <f>""</f>
        <v/>
      </c>
      <c r="AT156" t="str">
        <f>""</f>
        <v/>
      </c>
      <c r="AU156" t="str">
        <f>""</f>
        <v/>
      </c>
      <c r="AV156" t="str">
        <f>""</f>
        <v/>
      </c>
      <c r="AW156" t="str">
        <f>""</f>
        <v/>
      </c>
      <c r="AX156" t="str">
        <f>""</f>
        <v/>
      </c>
      <c r="AY156" t="str">
        <f>""</f>
        <v/>
      </c>
    </row>
    <row r="157" spans="1:51">
      <c r="A157" s="1">
        <v>102278</v>
      </c>
      <c r="B157" t="s">
        <v>1271</v>
      </c>
      <c r="C157" t="s">
        <v>700</v>
      </c>
      <c r="D157" t="s">
        <v>7</v>
      </c>
      <c r="E157" s="2">
        <v>40001</v>
      </c>
      <c r="F157" s="1">
        <v>134922</v>
      </c>
      <c r="G157" t="s">
        <v>2738</v>
      </c>
      <c r="H157" t="s">
        <v>1057</v>
      </c>
      <c r="I157" t="s">
        <v>7</v>
      </c>
      <c r="J157" s="2">
        <v>40079</v>
      </c>
      <c r="K157" s="1">
        <v>112972</v>
      </c>
      <c r="L157" t="s">
        <v>1783</v>
      </c>
      <c r="M157" t="s">
        <v>2810</v>
      </c>
      <c r="N157" t="s">
        <v>10</v>
      </c>
      <c r="O157" s="2">
        <v>40086</v>
      </c>
      <c r="P157" s="1">
        <v>118122</v>
      </c>
      <c r="Q157" t="s">
        <v>3362</v>
      </c>
      <c r="R157" t="s">
        <v>1217</v>
      </c>
      <c r="S157" t="s">
        <v>7</v>
      </c>
      <c r="T157" s="2">
        <v>40094</v>
      </c>
      <c r="V157" t="str">
        <f>""</f>
        <v/>
      </c>
      <c r="W157" t="str">
        <f>""</f>
        <v/>
      </c>
      <c r="X157" t="str">
        <f>""</f>
        <v/>
      </c>
      <c r="Y157" t="str">
        <f>""</f>
        <v/>
      </c>
      <c r="Z157" t="str">
        <f>""</f>
        <v/>
      </c>
      <c r="AA157" t="str">
        <f>""</f>
        <v/>
      </c>
      <c r="AB157" t="str">
        <f>""</f>
        <v/>
      </c>
      <c r="AC157" t="str">
        <f>""</f>
        <v/>
      </c>
      <c r="AD157" t="str">
        <f>""</f>
        <v/>
      </c>
      <c r="AE157" t="str">
        <f>""</f>
        <v/>
      </c>
      <c r="AF157" t="str">
        <f>""</f>
        <v/>
      </c>
      <c r="AG157" t="str">
        <f>""</f>
        <v/>
      </c>
      <c r="AH157" t="str">
        <f>""</f>
        <v/>
      </c>
      <c r="AI157" t="str">
        <f>""</f>
        <v/>
      </c>
      <c r="AJ157" t="str">
        <f>""</f>
        <v/>
      </c>
      <c r="AK157" t="str">
        <f>""</f>
        <v/>
      </c>
      <c r="AL157" t="str">
        <f>""</f>
        <v/>
      </c>
      <c r="AM157" t="str">
        <f>""</f>
        <v/>
      </c>
      <c r="AN157" t="str">
        <f>""</f>
        <v/>
      </c>
      <c r="AO157" t="str">
        <f>""</f>
        <v/>
      </c>
      <c r="AP157" t="str">
        <f>""</f>
        <v/>
      </c>
      <c r="AQ157" t="str">
        <f>""</f>
        <v/>
      </c>
      <c r="AR157" t="str">
        <f>""</f>
        <v/>
      </c>
      <c r="AS157" t="str">
        <f>""</f>
        <v/>
      </c>
      <c r="AT157" t="str">
        <f>""</f>
        <v/>
      </c>
      <c r="AU157" t="str">
        <f>""</f>
        <v/>
      </c>
      <c r="AV157" t="str">
        <f>""</f>
        <v/>
      </c>
      <c r="AW157" t="str">
        <f>""</f>
        <v/>
      </c>
      <c r="AX157" t="str">
        <f>""</f>
        <v/>
      </c>
      <c r="AY157" t="str">
        <f>""</f>
        <v/>
      </c>
    </row>
    <row r="158" spans="1:51">
      <c r="A158" s="1">
        <v>126489</v>
      </c>
      <c r="B158" t="s">
        <v>1272</v>
      </c>
      <c r="C158" t="s">
        <v>3424</v>
      </c>
      <c r="D158" t="s">
        <v>7</v>
      </c>
      <c r="E158" s="2">
        <v>40001</v>
      </c>
      <c r="F158" s="1">
        <v>103888</v>
      </c>
      <c r="G158" t="s">
        <v>2739</v>
      </c>
      <c r="H158" t="s">
        <v>2533</v>
      </c>
      <c r="I158" t="s">
        <v>1020</v>
      </c>
      <c r="J158" s="2">
        <v>40079</v>
      </c>
      <c r="K158" s="1">
        <v>118563</v>
      </c>
      <c r="L158" t="s">
        <v>1785</v>
      </c>
      <c r="M158" t="s">
        <v>3280</v>
      </c>
      <c r="N158" t="s">
        <v>7</v>
      </c>
      <c r="O158" s="2">
        <v>40087</v>
      </c>
      <c r="P158" s="1">
        <v>105786</v>
      </c>
      <c r="Q158" t="s">
        <v>2</v>
      </c>
      <c r="R158" t="s">
        <v>1209</v>
      </c>
      <c r="S158" t="s">
        <v>7</v>
      </c>
      <c r="T158" s="2">
        <v>40094</v>
      </c>
      <c r="V158" t="str">
        <f>""</f>
        <v/>
      </c>
      <c r="W158" t="str">
        <f>""</f>
        <v/>
      </c>
      <c r="X158" t="str">
        <f>""</f>
        <v/>
      </c>
      <c r="Y158" t="str">
        <f>""</f>
        <v/>
      </c>
      <c r="Z158" t="str">
        <f>""</f>
        <v/>
      </c>
      <c r="AA158" t="str">
        <f>""</f>
        <v/>
      </c>
      <c r="AB158" t="str">
        <f>""</f>
        <v/>
      </c>
      <c r="AC158" t="str">
        <f>""</f>
        <v/>
      </c>
      <c r="AD158" t="str">
        <f>""</f>
        <v/>
      </c>
      <c r="AE158" t="str">
        <f>""</f>
        <v/>
      </c>
      <c r="AF158" t="str">
        <f>""</f>
        <v/>
      </c>
      <c r="AG158" t="str">
        <f>""</f>
        <v/>
      </c>
      <c r="AH158" t="str">
        <f>""</f>
        <v/>
      </c>
      <c r="AI158" t="str">
        <f>""</f>
        <v/>
      </c>
      <c r="AJ158" t="str">
        <f>""</f>
        <v/>
      </c>
      <c r="AK158" t="str">
        <f>""</f>
        <v/>
      </c>
      <c r="AL158" t="str">
        <f>""</f>
        <v/>
      </c>
      <c r="AM158" t="str">
        <f>""</f>
        <v/>
      </c>
      <c r="AN158" t="str">
        <f>""</f>
        <v/>
      </c>
      <c r="AO158" t="str">
        <f>""</f>
        <v/>
      </c>
      <c r="AP158" t="str">
        <f>""</f>
        <v/>
      </c>
      <c r="AQ158" t="str">
        <f>""</f>
        <v/>
      </c>
      <c r="AR158" t="str">
        <f>""</f>
        <v/>
      </c>
      <c r="AS158" t="str">
        <f>""</f>
        <v/>
      </c>
      <c r="AT158" t="str">
        <f>""</f>
        <v/>
      </c>
      <c r="AU158" t="str">
        <f>""</f>
        <v/>
      </c>
      <c r="AV158" t="str">
        <f>""</f>
        <v/>
      </c>
      <c r="AW158" t="str">
        <f>""</f>
        <v/>
      </c>
      <c r="AX158" t="str">
        <f>""</f>
        <v/>
      </c>
      <c r="AY158" t="str">
        <f>""</f>
        <v/>
      </c>
    </row>
    <row r="159" spans="1:51">
      <c r="A159" s="1">
        <v>103389</v>
      </c>
      <c r="B159" t="s">
        <v>1274</v>
      </c>
      <c r="C159" t="s">
        <v>2894</v>
      </c>
      <c r="D159" t="s">
        <v>7</v>
      </c>
      <c r="E159" s="2">
        <v>40001</v>
      </c>
      <c r="F159" s="1">
        <v>124804</v>
      </c>
      <c r="G159" t="s">
        <v>2740</v>
      </c>
      <c r="H159" t="s">
        <v>3281</v>
      </c>
      <c r="I159" t="s">
        <v>10</v>
      </c>
      <c r="J159" s="2">
        <v>40079</v>
      </c>
      <c r="K159" s="1">
        <v>134535</v>
      </c>
      <c r="L159" t="s">
        <v>1788</v>
      </c>
      <c r="M159" t="s">
        <v>2808</v>
      </c>
      <c r="N159" t="s">
        <v>1020</v>
      </c>
      <c r="O159" s="2">
        <v>40086</v>
      </c>
      <c r="P159" s="1">
        <v>105198</v>
      </c>
      <c r="Q159" t="s">
        <v>3</v>
      </c>
      <c r="R159" t="s">
        <v>3398</v>
      </c>
      <c r="S159" t="s">
        <v>7</v>
      </c>
      <c r="T159" s="2">
        <v>40091</v>
      </c>
      <c r="V159" t="str">
        <f>""</f>
        <v/>
      </c>
      <c r="W159" t="str">
        <f>""</f>
        <v/>
      </c>
      <c r="X159" t="str">
        <f>""</f>
        <v/>
      </c>
      <c r="Y159" t="str">
        <f>""</f>
        <v/>
      </c>
      <c r="Z159" t="str">
        <f>""</f>
        <v/>
      </c>
      <c r="AA159" t="str">
        <f>""</f>
        <v/>
      </c>
      <c r="AB159" t="str">
        <f>""</f>
        <v/>
      </c>
      <c r="AC159" t="str">
        <f>""</f>
        <v/>
      </c>
      <c r="AD159" t="str">
        <f>""</f>
        <v/>
      </c>
      <c r="AE159" t="str">
        <f>""</f>
        <v/>
      </c>
      <c r="AF159" t="str">
        <f>""</f>
        <v/>
      </c>
      <c r="AG159" t="str">
        <f>""</f>
        <v/>
      </c>
      <c r="AH159" t="str">
        <f>""</f>
        <v/>
      </c>
      <c r="AI159" t="str">
        <f>""</f>
        <v/>
      </c>
      <c r="AJ159" t="str">
        <f>""</f>
        <v/>
      </c>
      <c r="AK159" t="str">
        <f>""</f>
        <v/>
      </c>
      <c r="AL159" t="str">
        <f>""</f>
        <v/>
      </c>
      <c r="AM159" t="str">
        <f>""</f>
        <v/>
      </c>
      <c r="AN159" t="str">
        <f>""</f>
        <v/>
      </c>
      <c r="AO159" t="str">
        <f>""</f>
        <v/>
      </c>
      <c r="AP159" t="str">
        <f>""</f>
        <v/>
      </c>
      <c r="AQ159" t="str">
        <f>""</f>
        <v/>
      </c>
      <c r="AR159" t="str">
        <f>""</f>
        <v/>
      </c>
      <c r="AS159" t="str">
        <f>""</f>
        <v/>
      </c>
      <c r="AT159" t="str">
        <f>""</f>
        <v/>
      </c>
      <c r="AU159" t="str">
        <f>""</f>
        <v/>
      </c>
      <c r="AV159" t="str">
        <f>""</f>
        <v/>
      </c>
      <c r="AW159" t="str">
        <f>""</f>
        <v/>
      </c>
      <c r="AX159" t="str">
        <f>""</f>
        <v/>
      </c>
      <c r="AY159" t="str">
        <f>""</f>
        <v/>
      </c>
    </row>
    <row r="160" spans="1:51">
      <c r="A160" s="1">
        <v>128190</v>
      </c>
      <c r="B160" t="s">
        <v>1273</v>
      </c>
      <c r="C160" t="s">
        <v>569</v>
      </c>
      <c r="D160" t="s">
        <v>13</v>
      </c>
      <c r="E160" s="2">
        <v>40002</v>
      </c>
      <c r="F160" s="1">
        <v>124258</v>
      </c>
      <c r="G160" t="s">
        <v>2741</v>
      </c>
      <c r="H160" t="s">
        <v>1730</v>
      </c>
      <c r="I160" t="s">
        <v>7</v>
      </c>
      <c r="J160" s="2">
        <v>40079</v>
      </c>
      <c r="K160" s="1">
        <v>105223</v>
      </c>
      <c r="L160" t="s">
        <v>1789</v>
      </c>
      <c r="M160" t="s">
        <v>3398</v>
      </c>
      <c r="N160" t="s">
        <v>7</v>
      </c>
      <c r="O160" s="2">
        <v>40091</v>
      </c>
      <c r="P160" s="1">
        <v>103775</v>
      </c>
      <c r="Q160" t="s">
        <v>2901</v>
      </c>
      <c r="R160" t="s">
        <v>1212</v>
      </c>
      <c r="S160" t="s">
        <v>7</v>
      </c>
      <c r="T160" s="2">
        <v>40098</v>
      </c>
      <c r="V160" t="str">
        <f>""</f>
        <v/>
      </c>
      <c r="W160" t="str">
        <f>""</f>
        <v/>
      </c>
      <c r="X160" t="str">
        <f>""</f>
        <v/>
      </c>
      <c r="Y160" t="str">
        <f>""</f>
        <v/>
      </c>
      <c r="Z160" t="str">
        <f>""</f>
        <v/>
      </c>
      <c r="AA160" t="str">
        <f>""</f>
        <v/>
      </c>
      <c r="AB160" t="str">
        <f>""</f>
        <v/>
      </c>
      <c r="AC160" t="str">
        <f>""</f>
        <v/>
      </c>
      <c r="AD160" t="str">
        <f>""</f>
        <v/>
      </c>
      <c r="AE160" t="str">
        <f>""</f>
        <v/>
      </c>
      <c r="AF160" t="str">
        <f>""</f>
        <v/>
      </c>
      <c r="AG160" t="str">
        <f>""</f>
        <v/>
      </c>
      <c r="AH160" t="str">
        <f>""</f>
        <v/>
      </c>
      <c r="AI160" t="str">
        <f>""</f>
        <v/>
      </c>
      <c r="AJ160" t="str">
        <f>""</f>
        <v/>
      </c>
      <c r="AK160" t="str">
        <f>""</f>
        <v/>
      </c>
      <c r="AL160" t="str">
        <f>""</f>
        <v/>
      </c>
      <c r="AM160" t="str">
        <f>""</f>
        <v/>
      </c>
      <c r="AN160" t="str">
        <f>""</f>
        <v/>
      </c>
      <c r="AO160" t="str">
        <f>""</f>
        <v/>
      </c>
      <c r="AP160" t="str">
        <f>""</f>
        <v/>
      </c>
      <c r="AQ160" t="str">
        <f>""</f>
        <v/>
      </c>
      <c r="AR160" t="str">
        <f>""</f>
        <v/>
      </c>
      <c r="AS160" t="str">
        <f>""</f>
        <v/>
      </c>
      <c r="AT160" t="str">
        <f>""</f>
        <v/>
      </c>
      <c r="AU160" t="str">
        <f>""</f>
        <v/>
      </c>
      <c r="AV160" t="str">
        <f>""</f>
        <v/>
      </c>
      <c r="AW160" t="str">
        <f>""</f>
        <v/>
      </c>
      <c r="AX160" t="str">
        <f>""</f>
        <v/>
      </c>
      <c r="AY160" t="str">
        <f>""</f>
        <v/>
      </c>
    </row>
    <row r="161" spans="1:51">
      <c r="A161" s="1">
        <v>108974</v>
      </c>
      <c r="B161" t="s">
        <v>3349</v>
      </c>
      <c r="C161" t="s">
        <v>339</v>
      </c>
      <c r="D161" t="s">
        <v>7</v>
      </c>
      <c r="E161" s="2">
        <v>40002</v>
      </c>
      <c r="F161" s="1">
        <v>122350</v>
      </c>
      <c r="G161" t="s">
        <v>2431</v>
      </c>
      <c r="H161" t="s">
        <v>1216</v>
      </c>
      <c r="I161" t="s">
        <v>10</v>
      </c>
      <c r="J161" s="2">
        <v>40079</v>
      </c>
      <c r="K161" s="1">
        <v>121287</v>
      </c>
      <c r="L161" t="s">
        <v>1795</v>
      </c>
      <c r="M161" t="s">
        <v>2517</v>
      </c>
      <c r="N161" t="s">
        <v>7</v>
      </c>
      <c r="O161" s="2">
        <v>40092</v>
      </c>
      <c r="P161" s="1">
        <v>111389</v>
      </c>
      <c r="Q161" t="s">
        <v>2902</v>
      </c>
      <c r="R161" t="s">
        <v>385</v>
      </c>
      <c r="S161" t="s">
        <v>7</v>
      </c>
      <c r="T161" s="2">
        <v>40098</v>
      </c>
      <c r="V161" t="str">
        <f>""</f>
        <v/>
      </c>
      <c r="W161" t="str">
        <f>""</f>
        <v/>
      </c>
      <c r="X161" t="str">
        <f>""</f>
        <v/>
      </c>
      <c r="Y161" t="str">
        <f>""</f>
        <v/>
      </c>
      <c r="Z161" t="str">
        <f>""</f>
        <v/>
      </c>
      <c r="AA161" t="str">
        <f>""</f>
        <v/>
      </c>
      <c r="AB161" t="str">
        <f>""</f>
        <v/>
      </c>
      <c r="AC161" t="str">
        <f>""</f>
        <v/>
      </c>
      <c r="AD161" t="str">
        <f>""</f>
        <v/>
      </c>
      <c r="AE161" t="str">
        <f>""</f>
        <v/>
      </c>
      <c r="AF161" t="str">
        <f>""</f>
        <v/>
      </c>
      <c r="AG161" t="str">
        <f>""</f>
        <v/>
      </c>
      <c r="AH161" t="str">
        <f>""</f>
        <v/>
      </c>
      <c r="AI161" t="str">
        <f>""</f>
        <v/>
      </c>
      <c r="AJ161" t="str">
        <f>""</f>
        <v/>
      </c>
      <c r="AK161" t="str">
        <f>""</f>
        <v/>
      </c>
      <c r="AL161" t="str">
        <f>""</f>
        <v/>
      </c>
      <c r="AM161" t="str">
        <f>""</f>
        <v/>
      </c>
      <c r="AN161" t="str">
        <f>""</f>
        <v/>
      </c>
      <c r="AO161" t="str">
        <f>""</f>
        <v/>
      </c>
      <c r="AP161" t="str">
        <f>""</f>
        <v/>
      </c>
      <c r="AQ161" t="str">
        <f>""</f>
        <v/>
      </c>
      <c r="AR161" t="str">
        <f>""</f>
        <v/>
      </c>
      <c r="AS161" t="str">
        <f>""</f>
        <v/>
      </c>
      <c r="AT161" t="str">
        <f>""</f>
        <v/>
      </c>
      <c r="AU161" t="str">
        <f>""</f>
        <v/>
      </c>
      <c r="AV161" t="str">
        <f>""</f>
        <v/>
      </c>
      <c r="AW161" t="str">
        <f>""</f>
        <v/>
      </c>
      <c r="AX161" t="str">
        <f>""</f>
        <v/>
      </c>
      <c r="AY161" t="str">
        <f>""</f>
        <v/>
      </c>
    </row>
    <row r="162" spans="1:51">
      <c r="A162" s="1">
        <v>125082</v>
      </c>
      <c r="B162" t="s">
        <v>3351</v>
      </c>
      <c r="C162" t="s">
        <v>134</v>
      </c>
      <c r="D162" t="s">
        <v>7</v>
      </c>
      <c r="E162" s="2">
        <v>40003</v>
      </c>
      <c r="F162" s="1">
        <v>131744</v>
      </c>
      <c r="G162" t="s">
        <v>2432</v>
      </c>
      <c r="H162" t="s">
        <v>703</v>
      </c>
      <c r="I162" t="s">
        <v>7</v>
      </c>
      <c r="J162" s="2">
        <v>40079</v>
      </c>
      <c r="K162" s="1">
        <v>130945</v>
      </c>
      <c r="L162" t="s">
        <v>1796</v>
      </c>
      <c r="M162" t="s">
        <v>2367</v>
      </c>
      <c r="N162" t="s">
        <v>7</v>
      </c>
      <c r="O162" s="2">
        <v>40092</v>
      </c>
      <c r="P162" s="1">
        <v>105307</v>
      </c>
      <c r="Q162" t="s">
        <v>2444</v>
      </c>
      <c r="R162" t="s">
        <v>2476</v>
      </c>
      <c r="S162" t="s">
        <v>7</v>
      </c>
      <c r="T162" s="2">
        <v>40098</v>
      </c>
      <c r="V162" t="str">
        <f>""</f>
        <v/>
      </c>
      <c r="W162" t="str">
        <f>""</f>
        <v/>
      </c>
      <c r="X162" t="str">
        <f>""</f>
        <v/>
      </c>
      <c r="Y162" t="str">
        <f>""</f>
        <v/>
      </c>
      <c r="Z162" t="str">
        <f>""</f>
        <v/>
      </c>
      <c r="AA162" t="str">
        <f>""</f>
        <v/>
      </c>
      <c r="AB162" t="str">
        <f>""</f>
        <v/>
      </c>
      <c r="AC162" t="str">
        <f>""</f>
        <v/>
      </c>
      <c r="AD162" t="str">
        <f>""</f>
        <v/>
      </c>
      <c r="AE162" t="str">
        <f>""</f>
        <v/>
      </c>
      <c r="AF162" t="str">
        <f>""</f>
        <v/>
      </c>
      <c r="AG162" t="str">
        <f>""</f>
        <v/>
      </c>
      <c r="AH162" t="str">
        <f>""</f>
        <v/>
      </c>
      <c r="AI162" t="str">
        <f>""</f>
        <v/>
      </c>
      <c r="AJ162" t="str">
        <f>""</f>
        <v/>
      </c>
      <c r="AK162" t="str">
        <f>""</f>
        <v/>
      </c>
      <c r="AL162" t="str">
        <f>""</f>
        <v/>
      </c>
      <c r="AM162" t="str">
        <f>""</f>
        <v/>
      </c>
      <c r="AN162" t="str">
        <f>""</f>
        <v/>
      </c>
      <c r="AO162" t="str">
        <f>""</f>
        <v/>
      </c>
      <c r="AP162" t="str">
        <f>""</f>
        <v/>
      </c>
      <c r="AQ162" t="str">
        <f>""</f>
        <v/>
      </c>
      <c r="AR162" t="str">
        <f>""</f>
        <v/>
      </c>
      <c r="AS162" t="str">
        <f>""</f>
        <v/>
      </c>
      <c r="AT162" t="str">
        <f>""</f>
        <v/>
      </c>
      <c r="AU162" t="str">
        <f>""</f>
        <v/>
      </c>
      <c r="AV162" t="str">
        <f>""</f>
        <v/>
      </c>
      <c r="AW162" t="str">
        <f>""</f>
        <v/>
      </c>
      <c r="AX162" t="str">
        <f>""</f>
        <v/>
      </c>
      <c r="AY162" t="str">
        <f>""</f>
        <v/>
      </c>
    </row>
    <row r="163" spans="1:51">
      <c r="A163" s="1">
        <v>112553</v>
      </c>
      <c r="B163" t="s">
        <v>2721</v>
      </c>
      <c r="C163" t="s">
        <v>2810</v>
      </c>
      <c r="D163" t="s">
        <v>7</v>
      </c>
      <c r="E163" s="2">
        <v>40070</v>
      </c>
      <c r="F163" s="1">
        <v>105154</v>
      </c>
      <c r="G163" t="s">
        <v>2434</v>
      </c>
      <c r="H163" t="s">
        <v>3398</v>
      </c>
      <c r="I163" t="s">
        <v>7</v>
      </c>
      <c r="J163" s="2">
        <v>40079</v>
      </c>
      <c r="K163" s="1">
        <v>118093</v>
      </c>
      <c r="L163" t="s">
        <v>1798</v>
      </c>
      <c r="M163" t="s">
        <v>1924</v>
      </c>
      <c r="N163" t="s">
        <v>10</v>
      </c>
      <c r="O163" s="2">
        <v>40092</v>
      </c>
      <c r="P163" s="1">
        <v>107551</v>
      </c>
      <c r="Q163" t="s">
        <v>2903</v>
      </c>
      <c r="R163" t="s">
        <v>2512</v>
      </c>
      <c r="S163" t="s">
        <v>7</v>
      </c>
      <c r="T163" s="2">
        <v>40098</v>
      </c>
      <c r="V163" t="str">
        <f>""</f>
        <v/>
      </c>
      <c r="W163" t="str">
        <f>""</f>
        <v/>
      </c>
      <c r="X163" t="str">
        <f>""</f>
        <v/>
      </c>
      <c r="Y163" t="str">
        <f>""</f>
        <v/>
      </c>
      <c r="Z163" t="str">
        <f>""</f>
        <v/>
      </c>
      <c r="AA163" t="str">
        <f>""</f>
        <v/>
      </c>
      <c r="AB163" t="str">
        <f>""</f>
        <v/>
      </c>
      <c r="AC163" t="str">
        <f>""</f>
        <v/>
      </c>
      <c r="AD163" t="str">
        <f>""</f>
        <v/>
      </c>
      <c r="AE163" t="str">
        <f>""</f>
        <v/>
      </c>
      <c r="AF163" t="str">
        <f>""</f>
        <v/>
      </c>
      <c r="AG163" t="str">
        <f>""</f>
        <v/>
      </c>
      <c r="AH163" t="str">
        <f>""</f>
        <v/>
      </c>
      <c r="AI163" t="str">
        <f>""</f>
        <v/>
      </c>
      <c r="AJ163" t="str">
        <f>""</f>
        <v/>
      </c>
      <c r="AK163" t="str">
        <f>""</f>
        <v/>
      </c>
      <c r="AL163" t="str">
        <f>""</f>
        <v/>
      </c>
      <c r="AM163" t="str">
        <f>""</f>
        <v/>
      </c>
      <c r="AN163" t="str">
        <f>""</f>
        <v/>
      </c>
      <c r="AO163" t="str">
        <f>""</f>
        <v/>
      </c>
      <c r="AP163" t="str">
        <f>""</f>
        <v/>
      </c>
      <c r="AQ163" t="str">
        <f>""</f>
        <v/>
      </c>
      <c r="AR163" t="str">
        <f>""</f>
        <v/>
      </c>
      <c r="AS163" t="str">
        <f>""</f>
        <v/>
      </c>
      <c r="AT163" t="str">
        <f>""</f>
        <v/>
      </c>
      <c r="AU163" t="str">
        <f>""</f>
        <v/>
      </c>
      <c r="AV163" t="str">
        <f>""</f>
        <v/>
      </c>
      <c r="AW163" t="str">
        <f>""</f>
        <v/>
      </c>
      <c r="AX163" t="str">
        <f>""</f>
        <v/>
      </c>
      <c r="AY163" t="str">
        <f>""</f>
        <v/>
      </c>
    </row>
    <row r="164" spans="1:51">
      <c r="A164" s="1">
        <v>131526</v>
      </c>
      <c r="B164" t="s">
        <v>2729</v>
      </c>
      <c r="C164" t="s">
        <v>1067</v>
      </c>
      <c r="D164" t="s">
        <v>13</v>
      </c>
      <c r="E164" s="2">
        <v>40071</v>
      </c>
      <c r="F164" s="1">
        <v>119104</v>
      </c>
      <c r="G164" t="s">
        <v>2435</v>
      </c>
      <c r="H164" t="s">
        <v>2807</v>
      </c>
      <c r="I164" t="s">
        <v>1020</v>
      </c>
      <c r="J164" s="2">
        <v>40080</v>
      </c>
      <c r="K164" s="1">
        <v>117531</v>
      </c>
      <c r="L164" t="s">
        <v>3356</v>
      </c>
      <c r="M164" t="s">
        <v>1920</v>
      </c>
      <c r="N164" t="s">
        <v>10</v>
      </c>
      <c r="O164" s="2">
        <v>40093</v>
      </c>
      <c r="P164" s="1">
        <v>123045</v>
      </c>
      <c r="Q164" t="s">
        <v>2904</v>
      </c>
      <c r="R164" t="s">
        <v>1383</v>
      </c>
      <c r="S164" t="s">
        <v>7</v>
      </c>
      <c r="T164" s="2">
        <v>40099</v>
      </c>
      <c r="V164" t="str">
        <f>""</f>
        <v/>
      </c>
      <c r="W164" t="str">
        <f>""</f>
        <v/>
      </c>
      <c r="X164" t="str">
        <f>""</f>
        <v/>
      </c>
      <c r="Y164" t="str">
        <f>""</f>
        <v/>
      </c>
      <c r="Z164" t="str">
        <f>""</f>
        <v/>
      </c>
      <c r="AA164" t="str">
        <f>""</f>
        <v/>
      </c>
      <c r="AB164" t="str">
        <f>""</f>
        <v/>
      </c>
      <c r="AC164" t="str">
        <f>""</f>
        <v/>
      </c>
      <c r="AD164" t="str">
        <f>""</f>
        <v/>
      </c>
      <c r="AE164" t="str">
        <f>""</f>
        <v/>
      </c>
      <c r="AF164" t="str">
        <f>""</f>
        <v/>
      </c>
      <c r="AG164" t="str">
        <f>""</f>
        <v/>
      </c>
      <c r="AH164" t="str">
        <f>""</f>
        <v/>
      </c>
      <c r="AI164" t="str">
        <f>""</f>
        <v/>
      </c>
      <c r="AJ164" t="str">
        <f>""</f>
        <v/>
      </c>
      <c r="AK164" t="str">
        <f>""</f>
        <v/>
      </c>
      <c r="AL164" t="str">
        <f>""</f>
        <v/>
      </c>
      <c r="AM164" t="str">
        <f>""</f>
        <v/>
      </c>
      <c r="AN164" t="str">
        <f>""</f>
        <v/>
      </c>
      <c r="AO164" t="str">
        <f>""</f>
        <v/>
      </c>
      <c r="AP164" t="str">
        <f>""</f>
        <v/>
      </c>
      <c r="AQ164" t="str">
        <f>""</f>
        <v/>
      </c>
      <c r="AR164" t="str">
        <f>""</f>
        <v/>
      </c>
      <c r="AS164" t="str">
        <f>""</f>
        <v/>
      </c>
      <c r="AT164" t="str">
        <f>""</f>
        <v/>
      </c>
      <c r="AU164" t="str">
        <f>""</f>
        <v/>
      </c>
      <c r="AV164" t="str">
        <f>""</f>
        <v/>
      </c>
      <c r="AW164" t="str">
        <f>""</f>
        <v/>
      </c>
      <c r="AX164" t="str">
        <f>""</f>
        <v/>
      </c>
      <c r="AY164" t="str">
        <f>""</f>
        <v/>
      </c>
    </row>
    <row r="165" spans="1:51">
      <c r="A165" s="1">
        <v>108647</v>
      </c>
      <c r="B165" t="s">
        <v>1240</v>
      </c>
      <c r="C165" t="s">
        <v>1171</v>
      </c>
      <c r="D165" t="s">
        <v>10</v>
      </c>
      <c r="E165" s="2">
        <v>40072</v>
      </c>
      <c r="F165" s="1">
        <v>103114</v>
      </c>
      <c r="G165" t="s">
        <v>2436</v>
      </c>
      <c r="H165" t="s">
        <v>2891</v>
      </c>
      <c r="I165" t="s">
        <v>13</v>
      </c>
      <c r="J165" s="2">
        <v>40080</v>
      </c>
      <c r="K165" s="1">
        <v>117595</v>
      </c>
      <c r="L165" t="s">
        <v>3357</v>
      </c>
      <c r="M165" t="s">
        <v>1920</v>
      </c>
      <c r="N165" t="s">
        <v>10</v>
      </c>
      <c r="O165" s="2">
        <v>40093</v>
      </c>
      <c r="P165" s="1">
        <v>121078</v>
      </c>
      <c r="Q165" t="s">
        <v>2223</v>
      </c>
      <c r="R165" t="s">
        <v>1163</v>
      </c>
      <c r="S165" t="s">
        <v>7</v>
      </c>
      <c r="T165" s="2">
        <v>40099</v>
      </c>
      <c r="V165" t="str">
        <f>""</f>
        <v/>
      </c>
      <c r="W165" t="str">
        <f>""</f>
        <v/>
      </c>
      <c r="X165" t="str">
        <f>""</f>
        <v/>
      </c>
      <c r="Y165" t="str">
        <f>""</f>
        <v/>
      </c>
      <c r="Z165" t="str">
        <f>""</f>
        <v/>
      </c>
      <c r="AA165" t="str">
        <f>""</f>
        <v/>
      </c>
      <c r="AB165" t="str">
        <f>""</f>
        <v/>
      </c>
      <c r="AC165" t="str">
        <f>""</f>
        <v/>
      </c>
      <c r="AD165" t="str">
        <f>""</f>
        <v/>
      </c>
      <c r="AE165" t="str">
        <f>""</f>
        <v/>
      </c>
      <c r="AF165" t="str">
        <f>""</f>
        <v/>
      </c>
      <c r="AG165" t="str">
        <f>""</f>
        <v/>
      </c>
      <c r="AH165" t="str">
        <f>""</f>
        <v/>
      </c>
      <c r="AI165" t="str">
        <f>""</f>
        <v/>
      </c>
      <c r="AJ165" t="str">
        <f>""</f>
        <v/>
      </c>
      <c r="AK165" t="str">
        <f>""</f>
        <v/>
      </c>
      <c r="AL165" t="str">
        <f>""</f>
        <v/>
      </c>
      <c r="AM165" t="str">
        <f>""</f>
        <v/>
      </c>
      <c r="AN165" t="str">
        <f>""</f>
        <v/>
      </c>
      <c r="AO165" t="str">
        <f>""</f>
        <v/>
      </c>
      <c r="AP165" t="str">
        <f>""</f>
        <v/>
      </c>
      <c r="AQ165" t="str">
        <f>""</f>
        <v/>
      </c>
      <c r="AR165" t="str">
        <f>""</f>
        <v/>
      </c>
      <c r="AS165" t="str">
        <f>""</f>
        <v/>
      </c>
      <c r="AT165" t="str">
        <f>""</f>
        <v/>
      </c>
      <c r="AU165" t="str">
        <f>""</f>
        <v/>
      </c>
      <c r="AV165" t="str">
        <f>""</f>
        <v/>
      </c>
      <c r="AW165" t="str">
        <f>""</f>
        <v/>
      </c>
      <c r="AX165" t="str">
        <f>""</f>
        <v/>
      </c>
      <c r="AY165" t="str">
        <f>""</f>
        <v/>
      </c>
    </row>
    <row r="166" spans="1:51">
      <c r="A166" s="1">
        <v>102073</v>
      </c>
      <c r="B166" t="s">
        <v>2726</v>
      </c>
      <c r="C166" t="s">
        <v>2964</v>
      </c>
      <c r="D166" t="s">
        <v>5</v>
      </c>
      <c r="E166" s="2">
        <v>40072</v>
      </c>
      <c r="F166" s="1">
        <v>118699</v>
      </c>
      <c r="G166" t="s">
        <v>1105</v>
      </c>
      <c r="H166" t="s">
        <v>3423</v>
      </c>
      <c r="I166" t="s">
        <v>7</v>
      </c>
      <c r="J166" s="2">
        <v>40084</v>
      </c>
      <c r="K166" s="1">
        <v>133725</v>
      </c>
      <c r="L166" t="s">
        <v>3360</v>
      </c>
      <c r="M166" t="s">
        <v>1636</v>
      </c>
      <c r="N166" t="s">
        <v>10</v>
      </c>
      <c r="O166" s="2">
        <v>40093</v>
      </c>
      <c r="P166" s="1">
        <v>109309</v>
      </c>
      <c r="Q166" t="s">
        <v>2906</v>
      </c>
      <c r="R166" t="s">
        <v>351</v>
      </c>
      <c r="S166" t="s">
        <v>7</v>
      </c>
      <c r="T166" s="2">
        <v>40100</v>
      </c>
      <c r="V166" t="str">
        <f>""</f>
        <v/>
      </c>
      <c r="W166" t="str">
        <f>""</f>
        <v/>
      </c>
      <c r="X166" t="str">
        <f>""</f>
        <v/>
      </c>
      <c r="Y166" t="str">
        <f>""</f>
        <v/>
      </c>
      <c r="Z166" t="str">
        <f>""</f>
        <v/>
      </c>
      <c r="AA166" t="str">
        <f>""</f>
        <v/>
      </c>
      <c r="AB166" t="str">
        <f>""</f>
        <v/>
      </c>
      <c r="AC166" t="str">
        <f>""</f>
        <v/>
      </c>
      <c r="AD166" t="str">
        <f>""</f>
        <v/>
      </c>
      <c r="AE166" t="str">
        <f>""</f>
        <v/>
      </c>
      <c r="AF166" t="str">
        <f>""</f>
        <v/>
      </c>
      <c r="AG166" t="str">
        <f>""</f>
        <v/>
      </c>
      <c r="AH166" t="str">
        <f>""</f>
        <v/>
      </c>
      <c r="AI166" t="str">
        <f>""</f>
        <v/>
      </c>
      <c r="AJ166" t="str">
        <f>""</f>
        <v/>
      </c>
      <c r="AK166" t="str">
        <f>""</f>
        <v/>
      </c>
      <c r="AL166" t="str">
        <f>""</f>
        <v/>
      </c>
      <c r="AM166" t="str">
        <f>""</f>
        <v/>
      </c>
      <c r="AN166" t="str">
        <f>""</f>
        <v/>
      </c>
      <c r="AO166" t="str">
        <f>""</f>
        <v/>
      </c>
      <c r="AP166" t="str">
        <f>""</f>
        <v/>
      </c>
      <c r="AQ166" t="str">
        <f>""</f>
        <v/>
      </c>
      <c r="AR166" t="str">
        <f>""</f>
        <v/>
      </c>
      <c r="AS166" t="str">
        <f>""</f>
        <v/>
      </c>
      <c r="AT166" t="str">
        <f>""</f>
        <v/>
      </c>
      <c r="AU166" t="str">
        <f>""</f>
        <v/>
      </c>
      <c r="AV166" t="str">
        <f>""</f>
        <v/>
      </c>
      <c r="AW166" t="str">
        <f>""</f>
        <v/>
      </c>
      <c r="AX166" t="str">
        <f>""</f>
        <v/>
      </c>
      <c r="AY166" t="str">
        <f>""</f>
        <v/>
      </c>
    </row>
    <row r="167" spans="1:51">
      <c r="A167" s="1">
        <v>106285</v>
      </c>
      <c r="B167" t="s">
        <v>2730</v>
      </c>
      <c r="C167" t="s">
        <v>2346</v>
      </c>
      <c r="D167" t="s">
        <v>7</v>
      </c>
      <c r="E167" s="2">
        <v>40072</v>
      </c>
      <c r="F167" s="1">
        <v>111939</v>
      </c>
      <c r="G167" t="s">
        <v>1226</v>
      </c>
      <c r="H167" t="s">
        <v>1100</v>
      </c>
      <c r="I167" t="s">
        <v>7</v>
      </c>
      <c r="J167" s="2">
        <v>40084</v>
      </c>
      <c r="K167" s="1">
        <v>118122</v>
      </c>
      <c r="L167" t="s">
        <v>3362</v>
      </c>
      <c r="M167" t="s">
        <v>1217</v>
      </c>
      <c r="N167" t="s">
        <v>7</v>
      </c>
      <c r="O167" s="2">
        <v>40094</v>
      </c>
      <c r="P167" s="1">
        <v>113230</v>
      </c>
      <c r="Q167" t="s">
        <v>2907</v>
      </c>
      <c r="R167" t="s">
        <v>3428</v>
      </c>
      <c r="S167" t="s">
        <v>7</v>
      </c>
      <c r="T167" s="2">
        <v>40099</v>
      </c>
      <c r="V167" t="str">
        <f>""</f>
        <v/>
      </c>
      <c r="W167" t="str">
        <f>""</f>
        <v/>
      </c>
      <c r="X167" t="str">
        <f>""</f>
        <v/>
      </c>
      <c r="Y167" t="str">
        <f>""</f>
        <v/>
      </c>
      <c r="Z167" t="str">
        <f>""</f>
        <v/>
      </c>
      <c r="AA167" t="str">
        <f>""</f>
        <v/>
      </c>
      <c r="AB167" t="str">
        <f>""</f>
        <v/>
      </c>
      <c r="AC167" t="str">
        <f>""</f>
        <v/>
      </c>
      <c r="AD167" t="str">
        <f>""</f>
        <v/>
      </c>
      <c r="AE167" t="str">
        <f>""</f>
        <v/>
      </c>
      <c r="AF167" t="str">
        <f>""</f>
        <v/>
      </c>
      <c r="AG167" t="str">
        <f>""</f>
        <v/>
      </c>
      <c r="AH167" t="str">
        <f>""</f>
        <v/>
      </c>
      <c r="AI167" t="str">
        <f>""</f>
        <v/>
      </c>
      <c r="AJ167" t="str">
        <f>""</f>
        <v/>
      </c>
      <c r="AK167" t="str">
        <f>""</f>
        <v/>
      </c>
      <c r="AL167" t="str">
        <f>""</f>
        <v/>
      </c>
      <c r="AM167" t="str">
        <f>""</f>
        <v/>
      </c>
      <c r="AN167" t="str">
        <f>""</f>
        <v/>
      </c>
      <c r="AO167" t="str">
        <f>""</f>
        <v/>
      </c>
      <c r="AP167" t="str">
        <f>""</f>
        <v/>
      </c>
      <c r="AQ167" t="str">
        <f>""</f>
        <v/>
      </c>
      <c r="AR167" t="str">
        <f>""</f>
        <v/>
      </c>
      <c r="AS167" t="str">
        <f>""</f>
        <v/>
      </c>
      <c r="AT167" t="str">
        <f>""</f>
        <v/>
      </c>
      <c r="AU167" t="str">
        <f>""</f>
        <v/>
      </c>
      <c r="AV167" t="str">
        <f>""</f>
        <v/>
      </c>
      <c r="AW167" t="str">
        <f>""</f>
        <v/>
      </c>
      <c r="AX167" t="str">
        <f>""</f>
        <v/>
      </c>
      <c r="AY167" t="str">
        <f>""</f>
        <v/>
      </c>
    </row>
    <row r="168" spans="1:51">
      <c r="A168" s="1">
        <v>135084</v>
      </c>
      <c r="B168" t="s">
        <v>2732</v>
      </c>
      <c r="C168" t="s">
        <v>1920</v>
      </c>
      <c r="D168" t="s">
        <v>7</v>
      </c>
      <c r="E168" s="2">
        <v>40078</v>
      </c>
      <c r="F168" s="1">
        <v>118550</v>
      </c>
      <c r="G168" t="s">
        <v>1230</v>
      </c>
      <c r="H168" t="s">
        <v>3423</v>
      </c>
      <c r="I168" t="s">
        <v>7</v>
      </c>
      <c r="J168" s="2">
        <v>40084</v>
      </c>
      <c r="K168" s="1">
        <v>105786</v>
      </c>
      <c r="L168" t="s">
        <v>2</v>
      </c>
      <c r="M168" t="s">
        <v>1209</v>
      </c>
      <c r="N168" t="s">
        <v>7</v>
      </c>
      <c r="O168" s="2">
        <v>40094</v>
      </c>
      <c r="P168" s="1">
        <v>116700</v>
      </c>
      <c r="Q168" t="s">
        <v>2909</v>
      </c>
      <c r="R168" t="s">
        <v>1056</v>
      </c>
      <c r="S168" t="s">
        <v>7</v>
      </c>
      <c r="T168" s="2">
        <v>40099</v>
      </c>
      <c r="V168" t="str">
        <f>""</f>
        <v/>
      </c>
      <c r="W168" t="str">
        <f>""</f>
        <v/>
      </c>
      <c r="X168" t="str">
        <f>""</f>
        <v/>
      </c>
      <c r="Y168" t="str">
        <f>""</f>
        <v/>
      </c>
      <c r="Z168" t="str">
        <f>""</f>
        <v/>
      </c>
      <c r="AA168" t="str">
        <f>""</f>
        <v/>
      </c>
      <c r="AB168" t="str">
        <f>""</f>
        <v/>
      </c>
      <c r="AC168" t="str">
        <f>""</f>
        <v/>
      </c>
      <c r="AD168" t="str">
        <f>""</f>
        <v/>
      </c>
      <c r="AE168" t="str">
        <f>""</f>
        <v/>
      </c>
      <c r="AF168" t="str">
        <f>""</f>
        <v/>
      </c>
      <c r="AG168" t="str">
        <f>""</f>
        <v/>
      </c>
      <c r="AH168" t="str">
        <f>""</f>
        <v/>
      </c>
      <c r="AI168" t="str">
        <f>""</f>
        <v/>
      </c>
      <c r="AJ168" t="str">
        <f>""</f>
        <v/>
      </c>
      <c r="AK168" t="str">
        <f>""</f>
        <v/>
      </c>
      <c r="AL168" t="str">
        <f>""</f>
        <v/>
      </c>
      <c r="AM168" t="str">
        <f>""</f>
        <v/>
      </c>
      <c r="AN168" t="str">
        <f>""</f>
        <v/>
      </c>
      <c r="AO168" t="str">
        <f>""</f>
        <v/>
      </c>
      <c r="AP168" t="str">
        <f>""</f>
        <v/>
      </c>
      <c r="AQ168" t="str">
        <f>""</f>
        <v/>
      </c>
      <c r="AR168" t="str">
        <f>""</f>
        <v/>
      </c>
      <c r="AS168" t="str">
        <f>""</f>
        <v/>
      </c>
      <c r="AT168" t="str">
        <f>""</f>
        <v/>
      </c>
      <c r="AU168" t="str">
        <f>""</f>
        <v/>
      </c>
      <c r="AV168" t="str">
        <f>""</f>
        <v/>
      </c>
      <c r="AW168" t="str">
        <f>""</f>
        <v/>
      </c>
      <c r="AX168" t="str">
        <f>""</f>
        <v/>
      </c>
      <c r="AY168" t="str">
        <f>""</f>
        <v/>
      </c>
    </row>
    <row r="169" spans="1:51">
      <c r="A169" s="1">
        <v>106132</v>
      </c>
      <c r="B169" t="s">
        <v>2733</v>
      </c>
      <c r="C169" t="s">
        <v>1175</v>
      </c>
      <c r="D169" t="s">
        <v>10</v>
      </c>
      <c r="E169" s="2">
        <v>40078</v>
      </c>
      <c r="F169" s="1">
        <v>112220</v>
      </c>
      <c r="G169" t="s">
        <v>1233</v>
      </c>
      <c r="H169" t="s">
        <v>3243</v>
      </c>
      <c r="I169" t="s">
        <v>7</v>
      </c>
      <c r="J169" s="2">
        <v>40085</v>
      </c>
      <c r="K169" s="1">
        <v>105198</v>
      </c>
      <c r="L169" t="s">
        <v>3</v>
      </c>
      <c r="M169" t="s">
        <v>3398</v>
      </c>
      <c r="N169" t="s">
        <v>7</v>
      </c>
      <c r="O169" s="2">
        <v>40091</v>
      </c>
      <c r="P169" s="1">
        <v>105256</v>
      </c>
      <c r="Q169" t="s">
        <v>2910</v>
      </c>
      <c r="R169" t="s">
        <v>3398</v>
      </c>
      <c r="S169" t="s">
        <v>10</v>
      </c>
      <c r="T169" s="2">
        <v>40099</v>
      </c>
      <c r="V169" t="str">
        <f>""</f>
        <v/>
      </c>
      <c r="W169" t="str">
        <f>""</f>
        <v/>
      </c>
      <c r="X169" t="str">
        <f>""</f>
        <v/>
      </c>
      <c r="Y169" t="str">
        <f>""</f>
        <v/>
      </c>
      <c r="Z169" t="str">
        <f>""</f>
        <v/>
      </c>
      <c r="AA169" t="str">
        <f>""</f>
        <v/>
      </c>
      <c r="AB169" t="str">
        <f>""</f>
        <v/>
      </c>
      <c r="AC169" t="str">
        <f>""</f>
        <v/>
      </c>
      <c r="AD169" t="str">
        <f>""</f>
        <v/>
      </c>
      <c r="AE169" t="str">
        <f>""</f>
        <v/>
      </c>
      <c r="AF169" t="str">
        <f>""</f>
        <v/>
      </c>
      <c r="AG169" t="str">
        <f>""</f>
        <v/>
      </c>
      <c r="AH169" t="str">
        <f>""</f>
        <v/>
      </c>
      <c r="AI169" t="str">
        <f>""</f>
        <v/>
      </c>
      <c r="AJ169" t="str">
        <f>""</f>
        <v/>
      </c>
      <c r="AK169" t="str">
        <f>""</f>
        <v/>
      </c>
      <c r="AL169" t="str">
        <f>""</f>
        <v/>
      </c>
      <c r="AM169" t="str">
        <f>""</f>
        <v/>
      </c>
      <c r="AN169" t="str">
        <f>""</f>
        <v/>
      </c>
      <c r="AO169" t="str">
        <f>""</f>
        <v/>
      </c>
      <c r="AP169" t="str">
        <f>""</f>
        <v/>
      </c>
      <c r="AQ169" t="str">
        <f>""</f>
        <v/>
      </c>
      <c r="AR169" t="str">
        <f>""</f>
        <v/>
      </c>
      <c r="AS169" t="str">
        <f>""</f>
        <v/>
      </c>
      <c r="AT169" t="str">
        <f>""</f>
        <v/>
      </c>
      <c r="AU169" t="str">
        <f>""</f>
        <v/>
      </c>
      <c r="AV169" t="str">
        <f>""</f>
        <v/>
      </c>
      <c r="AW169" t="str">
        <f>""</f>
        <v/>
      </c>
      <c r="AX169" t="str">
        <f>""</f>
        <v/>
      </c>
      <c r="AY169" t="str">
        <f>""</f>
        <v/>
      </c>
    </row>
    <row r="170" spans="1:51">
      <c r="A170" s="1">
        <v>132214</v>
      </c>
      <c r="B170" t="s">
        <v>2437</v>
      </c>
      <c r="C170" t="s">
        <v>2367</v>
      </c>
      <c r="D170" t="s">
        <v>10</v>
      </c>
      <c r="E170" s="2">
        <v>40078</v>
      </c>
      <c r="F170" s="1">
        <v>104522</v>
      </c>
      <c r="G170" t="s">
        <v>1234</v>
      </c>
      <c r="H170" t="s">
        <v>2442</v>
      </c>
      <c r="I170" t="s">
        <v>7</v>
      </c>
      <c r="J170" s="2">
        <v>40085</v>
      </c>
      <c r="K170" s="1">
        <v>103775</v>
      </c>
      <c r="L170" t="s">
        <v>2901</v>
      </c>
      <c r="M170" t="s">
        <v>1212</v>
      </c>
      <c r="N170" t="s">
        <v>7</v>
      </c>
      <c r="O170" s="2">
        <v>40098</v>
      </c>
      <c r="P170" s="1">
        <v>100231</v>
      </c>
      <c r="Q170" t="s">
        <v>2911</v>
      </c>
      <c r="R170" t="s">
        <v>2327</v>
      </c>
      <c r="S170" t="s">
        <v>7</v>
      </c>
      <c r="T170" s="2">
        <v>40100</v>
      </c>
      <c r="V170" t="str">
        <f>""</f>
        <v/>
      </c>
      <c r="W170" t="str">
        <f>""</f>
        <v/>
      </c>
      <c r="X170" t="str">
        <f>""</f>
        <v/>
      </c>
      <c r="Y170" t="str">
        <f>""</f>
        <v/>
      </c>
      <c r="Z170" t="str">
        <f>""</f>
        <v/>
      </c>
      <c r="AA170" t="str">
        <f>""</f>
        <v/>
      </c>
      <c r="AB170" t="str">
        <f>""</f>
        <v/>
      </c>
      <c r="AC170" t="str">
        <f>""</f>
        <v/>
      </c>
      <c r="AD170" t="str">
        <f>""</f>
        <v/>
      </c>
      <c r="AE170" t="str">
        <f>""</f>
        <v/>
      </c>
      <c r="AF170" t="str">
        <f>""</f>
        <v/>
      </c>
      <c r="AG170" t="str">
        <f>""</f>
        <v/>
      </c>
      <c r="AH170" t="str">
        <f>""</f>
        <v/>
      </c>
      <c r="AI170" t="str">
        <f>""</f>
        <v/>
      </c>
      <c r="AJ170" t="str">
        <f>""</f>
        <v/>
      </c>
      <c r="AK170" t="str">
        <f>""</f>
        <v/>
      </c>
      <c r="AL170" t="str">
        <f>""</f>
        <v/>
      </c>
      <c r="AM170" t="str">
        <f>""</f>
        <v/>
      </c>
      <c r="AN170" t="str">
        <f>""</f>
        <v/>
      </c>
      <c r="AO170" t="str">
        <f>""</f>
        <v/>
      </c>
      <c r="AP170" t="str">
        <f>""</f>
        <v/>
      </c>
      <c r="AQ170" t="str">
        <f>""</f>
        <v/>
      </c>
      <c r="AR170" t="str">
        <f>""</f>
        <v/>
      </c>
      <c r="AS170" t="str">
        <f>""</f>
        <v/>
      </c>
      <c r="AT170" t="str">
        <f>""</f>
        <v/>
      </c>
      <c r="AU170" t="str">
        <f>""</f>
        <v/>
      </c>
      <c r="AV170" t="str">
        <f>""</f>
        <v/>
      </c>
      <c r="AW170" t="str">
        <f>""</f>
        <v/>
      </c>
      <c r="AX170" t="str">
        <f>""</f>
        <v/>
      </c>
      <c r="AY170" t="str">
        <f>""</f>
        <v/>
      </c>
    </row>
    <row r="171" spans="1:51">
      <c r="A171" s="1">
        <v>132196</v>
      </c>
      <c r="B171" t="s">
        <v>2735</v>
      </c>
      <c r="C171" t="s">
        <v>339</v>
      </c>
      <c r="D171" t="s">
        <v>7</v>
      </c>
      <c r="E171" s="2">
        <v>40079</v>
      </c>
      <c r="F171" s="1">
        <v>123423</v>
      </c>
      <c r="G171" t="s">
        <v>1224</v>
      </c>
      <c r="H171" t="s">
        <v>1507</v>
      </c>
      <c r="I171" t="s">
        <v>7</v>
      </c>
      <c r="J171" s="2">
        <v>40086</v>
      </c>
      <c r="K171" s="1">
        <v>111389</v>
      </c>
      <c r="L171" t="s">
        <v>2902</v>
      </c>
      <c r="M171" t="s">
        <v>385</v>
      </c>
      <c r="N171" t="s">
        <v>7</v>
      </c>
      <c r="O171" s="2">
        <v>40098</v>
      </c>
      <c r="P171" s="1">
        <v>104404</v>
      </c>
      <c r="Q171" t="s">
        <v>2912</v>
      </c>
      <c r="R171" t="s">
        <v>707</v>
      </c>
      <c r="S171" t="s">
        <v>10</v>
      </c>
      <c r="T171" s="2">
        <v>40100</v>
      </c>
      <c r="V171" t="str">
        <f>""</f>
        <v/>
      </c>
      <c r="W171" t="str">
        <f>""</f>
        <v/>
      </c>
      <c r="X171" t="str">
        <f>""</f>
        <v/>
      </c>
      <c r="Y171" t="str">
        <f>""</f>
        <v/>
      </c>
      <c r="Z171" t="str">
        <f>""</f>
        <v/>
      </c>
      <c r="AA171" t="str">
        <f>""</f>
        <v/>
      </c>
      <c r="AB171" t="str">
        <f>""</f>
        <v/>
      </c>
      <c r="AC171" t="str">
        <f>""</f>
        <v/>
      </c>
      <c r="AD171" t="str">
        <f>""</f>
        <v/>
      </c>
      <c r="AE171" t="str">
        <f>""</f>
        <v/>
      </c>
      <c r="AF171" t="str">
        <f>""</f>
        <v/>
      </c>
      <c r="AG171" t="str">
        <f>""</f>
        <v/>
      </c>
      <c r="AH171" t="str">
        <f>""</f>
        <v/>
      </c>
      <c r="AI171" t="str">
        <f>""</f>
        <v/>
      </c>
      <c r="AJ171" t="str">
        <f>""</f>
        <v/>
      </c>
      <c r="AK171" t="str">
        <f>""</f>
        <v/>
      </c>
      <c r="AL171" t="str">
        <f>""</f>
        <v/>
      </c>
      <c r="AM171" t="str">
        <f>""</f>
        <v/>
      </c>
      <c r="AN171" t="str">
        <f>""</f>
        <v/>
      </c>
      <c r="AO171" t="str">
        <f>""</f>
        <v/>
      </c>
      <c r="AP171" t="str">
        <f>""</f>
        <v/>
      </c>
      <c r="AQ171" t="str">
        <f>""</f>
        <v/>
      </c>
      <c r="AR171" t="str">
        <f>""</f>
        <v/>
      </c>
      <c r="AS171" t="str">
        <f>""</f>
        <v/>
      </c>
      <c r="AT171" t="str">
        <f>""</f>
        <v/>
      </c>
      <c r="AU171" t="str">
        <f>""</f>
        <v/>
      </c>
      <c r="AV171" t="str">
        <f>""</f>
        <v/>
      </c>
      <c r="AW171" t="str">
        <f>""</f>
        <v/>
      </c>
      <c r="AX171" t="str">
        <f>""</f>
        <v/>
      </c>
      <c r="AY171" t="str">
        <f>""</f>
        <v/>
      </c>
    </row>
    <row r="172" spans="1:51">
      <c r="A172" s="1">
        <v>134922</v>
      </c>
      <c r="B172" t="s">
        <v>2738</v>
      </c>
      <c r="C172" t="s">
        <v>1057</v>
      </c>
      <c r="D172" t="s">
        <v>7</v>
      </c>
      <c r="E172" s="2">
        <v>40079</v>
      </c>
      <c r="F172" s="1">
        <v>132823</v>
      </c>
      <c r="G172" t="s">
        <v>3346</v>
      </c>
      <c r="H172" t="s">
        <v>1057</v>
      </c>
      <c r="I172" t="s">
        <v>10</v>
      </c>
      <c r="J172" s="2">
        <v>40086</v>
      </c>
      <c r="K172" s="1">
        <v>105307</v>
      </c>
      <c r="L172" t="s">
        <v>2444</v>
      </c>
      <c r="M172" t="s">
        <v>2476</v>
      </c>
      <c r="N172" t="s">
        <v>7</v>
      </c>
      <c r="O172" s="2">
        <v>40098</v>
      </c>
      <c r="P172" s="1">
        <v>131498</v>
      </c>
      <c r="Q172" t="s">
        <v>3062</v>
      </c>
      <c r="R172" t="s">
        <v>339</v>
      </c>
      <c r="S172" t="s">
        <v>7</v>
      </c>
      <c r="T172" s="2">
        <v>40100</v>
      </c>
      <c r="V172" t="str">
        <f>""</f>
        <v/>
      </c>
      <c r="W172" t="str">
        <f>""</f>
        <v/>
      </c>
      <c r="X172" t="str">
        <f>""</f>
        <v/>
      </c>
      <c r="Y172" t="str">
        <f>""</f>
        <v/>
      </c>
      <c r="Z172" t="str">
        <f>""</f>
        <v/>
      </c>
      <c r="AA172" t="str">
        <f>""</f>
        <v/>
      </c>
      <c r="AB172" t="str">
        <f>""</f>
        <v/>
      </c>
      <c r="AC172" t="str">
        <f>""</f>
        <v/>
      </c>
      <c r="AD172" t="str">
        <f>""</f>
        <v/>
      </c>
      <c r="AE172" t="str">
        <f>""</f>
        <v/>
      </c>
      <c r="AF172" t="str">
        <f>""</f>
        <v/>
      </c>
      <c r="AG172" t="str">
        <f>""</f>
        <v/>
      </c>
      <c r="AH172" t="str">
        <f>""</f>
        <v/>
      </c>
      <c r="AI172" t="str">
        <f>""</f>
        <v/>
      </c>
      <c r="AJ172" t="str">
        <f>""</f>
        <v/>
      </c>
      <c r="AK172" t="str">
        <f>""</f>
        <v/>
      </c>
      <c r="AL172" t="str">
        <f>""</f>
        <v/>
      </c>
      <c r="AM172" t="str">
        <f>""</f>
        <v/>
      </c>
      <c r="AN172" t="str">
        <f>""</f>
        <v/>
      </c>
      <c r="AO172" t="str">
        <f>""</f>
        <v/>
      </c>
      <c r="AP172" t="str">
        <f>""</f>
        <v/>
      </c>
      <c r="AQ172" t="str">
        <f>""</f>
        <v/>
      </c>
      <c r="AR172" t="str">
        <f>""</f>
        <v/>
      </c>
      <c r="AS172" t="str">
        <f>""</f>
        <v/>
      </c>
      <c r="AT172" t="str">
        <f>""</f>
        <v/>
      </c>
      <c r="AU172" t="str">
        <f>""</f>
        <v/>
      </c>
      <c r="AV172" t="str">
        <f>""</f>
        <v/>
      </c>
      <c r="AW172" t="str">
        <f>""</f>
        <v/>
      </c>
      <c r="AX172" t="str">
        <f>""</f>
        <v/>
      </c>
      <c r="AY172" t="str">
        <f>""</f>
        <v/>
      </c>
    </row>
    <row r="173" spans="1:51">
      <c r="A173" s="1">
        <v>103888</v>
      </c>
      <c r="B173" t="s">
        <v>2739</v>
      </c>
      <c r="C173" t="s">
        <v>2533</v>
      </c>
      <c r="D173" t="s">
        <v>1020</v>
      </c>
      <c r="E173" s="2">
        <v>40079</v>
      </c>
      <c r="F173" s="1">
        <v>120666</v>
      </c>
      <c r="G173" t="s">
        <v>1780</v>
      </c>
      <c r="H173" t="s">
        <v>2198</v>
      </c>
      <c r="I173" t="s">
        <v>10</v>
      </c>
      <c r="J173" s="2">
        <v>40086</v>
      </c>
      <c r="K173" s="1">
        <v>107551</v>
      </c>
      <c r="L173" t="s">
        <v>2903</v>
      </c>
      <c r="M173" t="s">
        <v>2512</v>
      </c>
      <c r="N173" t="s">
        <v>7</v>
      </c>
      <c r="O173" s="2">
        <v>40098</v>
      </c>
      <c r="P173" s="1">
        <v>121216</v>
      </c>
      <c r="Q173" t="s">
        <v>3064</v>
      </c>
      <c r="R173" t="s">
        <v>1163</v>
      </c>
      <c r="S173" t="s">
        <v>10</v>
      </c>
      <c r="T173" s="2">
        <v>40100</v>
      </c>
      <c r="V173" t="str">
        <f>""</f>
        <v/>
      </c>
      <c r="W173" t="str">
        <f>""</f>
        <v/>
      </c>
      <c r="X173" t="str">
        <f>""</f>
        <v/>
      </c>
      <c r="Y173" t="str">
        <f>""</f>
        <v/>
      </c>
      <c r="Z173" t="str">
        <f>""</f>
        <v/>
      </c>
      <c r="AA173" t="str">
        <f>""</f>
        <v/>
      </c>
      <c r="AB173" t="str">
        <f>""</f>
        <v/>
      </c>
      <c r="AC173" t="str">
        <f>""</f>
        <v/>
      </c>
      <c r="AD173" t="str">
        <f>""</f>
        <v/>
      </c>
      <c r="AE173" t="str">
        <f>""</f>
        <v/>
      </c>
      <c r="AF173" t="str">
        <f>""</f>
        <v/>
      </c>
      <c r="AG173" t="str">
        <f>""</f>
        <v/>
      </c>
      <c r="AH173" t="str">
        <f>""</f>
        <v/>
      </c>
      <c r="AI173" t="str">
        <f>""</f>
        <v/>
      </c>
      <c r="AJ173" t="str">
        <f>""</f>
        <v/>
      </c>
      <c r="AK173" t="str">
        <f>""</f>
        <v/>
      </c>
      <c r="AL173" t="str">
        <f>""</f>
        <v/>
      </c>
      <c r="AM173" t="str">
        <f>""</f>
        <v/>
      </c>
      <c r="AN173" t="str">
        <f>""</f>
        <v/>
      </c>
      <c r="AO173" t="str">
        <f>""</f>
        <v/>
      </c>
      <c r="AP173" t="str">
        <f>""</f>
        <v/>
      </c>
      <c r="AQ173" t="str">
        <f>""</f>
        <v/>
      </c>
      <c r="AR173" t="str">
        <f>""</f>
        <v/>
      </c>
      <c r="AS173" t="str">
        <f>""</f>
        <v/>
      </c>
      <c r="AT173" t="str">
        <f>""</f>
        <v/>
      </c>
      <c r="AU173" t="str">
        <f>""</f>
        <v/>
      </c>
      <c r="AV173" t="str">
        <f>""</f>
        <v/>
      </c>
      <c r="AW173" t="str">
        <f>""</f>
        <v/>
      </c>
      <c r="AX173" t="str">
        <f>""</f>
        <v/>
      </c>
      <c r="AY173" t="str">
        <f>""</f>
        <v/>
      </c>
    </row>
    <row r="174" spans="1:51">
      <c r="A174" s="1">
        <v>124804</v>
      </c>
      <c r="B174" t="s">
        <v>2740</v>
      </c>
      <c r="C174" t="s">
        <v>3281</v>
      </c>
      <c r="D174" t="s">
        <v>10</v>
      </c>
      <c r="E174" s="2">
        <v>40079</v>
      </c>
      <c r="F174" s="1">
        <v>123585</v>
      </c>
      <c r="G174" t="s">
        <v>1781</v>
      </c>
      <c r="H174" t="s">
        <v>1505</v>
      </c>
      <c r="I174" t="s">
        <v>10</v>
      </c>
      <c r="J174" s="2">
        <v>40086</v>
      </c>
      <c r="K174" s="1">
        <v>123045</v>
      </c>
      <c r="L174" t="s">
        <v>2904</v>
      </c>
      <c r="M174" t="s">
        <v>1383</v>
      </c>
      <c r="N174" t="s">
        <v>7</v>
      </c>
      <c r="O174" s="2">
        <v>40099</v>
      </c>
      <c r="P174" s="1">
        <v>111653</v>
      </c>
      <c r="Q174" t="s">
        <v>3065</v>
      </c>
      <c r="R174" t="s">
        <v>561</v>
      </c>
      <c r="S174" t="s">
        <v>7</v>
      </c>
      <c r="T174" s="2">
        <v>40101</v>
      </c>
      <c r="V174" t="str">
        <f>""</f>
        <v/>
      </c>
      <c r="W174" t="str">
        <f>""</f>
        <v/>
      </c>
      <c r="X174" t="str">
        <f>""</f>
        <v/>
      </c>
      <c r="Y174" t="str">
        <f>""</f>
        <v/>
      </c>
      <c r="Z174" t="str">
        <f>""</f>
        <v/>
      </c>
      <c r="AA174" t="str">
        <f>""</f>
        <v/>
      </c>
      <c r="AB174" t="str">
        <f>""</f>
        <v/>
      </c>
      <c r="AC174" t="str">
        <f>""</f>
        <v/>
      </c>
      <c r="AD174" t="str">
        <f>""</f>
        <v/>
      </c>
      <c r="AE174" t="str">
        <f>""</f>
        <v/>
      </c>
      <c r="AF174" t="str">
        <f>""</f>
        <v/>
      </c>
      <c r="AG174" t="str">
        <f>""</f>
        <v/>
      </c>
      <c r="AH174" t="str">
        <f>""</f>
        <v/>
      </c>
      <c r="AI174" t="str">
        <f>""</f>
        <v/>
      </c>
      <c r="AJ174" t="str">
        <f>""</f>
        <v/>
      </c>
      <c r="AK174" t="str">
        <f>""</f>
        <v/>
      </c>
      <c r="AL174" t="str">
        <f>""</f>
        <v/>
      </c>
      <c r="AM174" t="str">
        <f>""</f>
        <v/>
      </c>
      <c r="AN174" t="str">
        <f>""</f>
        <v/>
      </c>
      <c r="AO174" t="str">
        <f>""</f>
        <v/>
      </c>
      <c r="AP174" t="str">
        <f>""</f>
        <v/>
      </c>
      <c r="AQ174" t="str">
        <f>""</f>
        <v/>
      </c>
      <c r="AR174" t="str">
        <f>""</f>
        <v/>
      </c>
      <c r="AS174" t="str">
        <f>""</f>
        <v/>
      </c>
      <c r="AT174" t="str">
        <f>""</f>
        <v/>
      </c>
      <c r="AU174" t="str">
        <f>""</f>
        <v/>
      </c>
      <c r="AV174" t="str">
        <f>""</f>
        <v/>
      </c>
      <c r="AW174" t="str">
        <f>""</f>
        <v/>
      </c>
      <c r="AX174" t="str">
        <f>""</f>
        <v/>
      </c>
      <c r="AY174" t="str">
        <f>""</f>
        <v/>
      </c>
    </row>
    <row r="175" spans="1:51">
      <c r="A175" s="1">
        <v>124258</v>
      </c>
      <c r="B175" t="s">
        <v>2741</v>
      </c>
      <c r="C175" t="s">
        <v>1730</v>
      </c>
      <c r="D175" t="s">
        <v>7</v>
      </c>
      <c r="E175" s="2">
        <v>40079</v>
      </c>
      <c r="F175" s="1">
        <v>117864</v>
      </c>
      <c r="G175" t="s">
        <v>1782</v>
      </c>
      <c r="H175" t="s">
        <v>1217</v>
      </c>
      <c r="I175" t="s">
        <v>7</v>
      </c>
      <c r="J175" s="2">
        <v>40086</v>
      </c>
      <c r="K175" s="1">
        <v>121078</v>
      </c>
      <c r="L175" t="s">
        <v>2223</v>
      </c>
      <c r="M175" t="s">
        <v>1163</v>
      </c>
      <c r="N175" t="s">
        <v>7</v>
      </c>
      <c r="O175" s="2">
        <v>40099</v>
      </c>
      <c r="P175" s="1">
        <v>120757</v>
      </c>
      <c r="Q175" t="s">
        <v>3066</v>
      </c>
      <c r="R175" t="s">
        <v>2198</v>
      </c>
      <c r="S175" t="s">
        <v>13</v>
      </c>
      <c r="T175" s="2">
        <v>40100</v>
      </c>
      <c r="V175" t="str">
        <f>""</f>
        <v/>
      </c>
      <c r="W175" t="str">
        <f>""</f>
        <v/>
      </c>
      <c r="X175" t="str">
        <f>""</f>
        <v/>
      </c>
      <c r="Y175" t="str">
        <f>""</f>
        <v/>
      </c>
      <c r="Z175" t="str">
        <f>""</f>
        <v/>
      </c>
      <c r="AA175" t="str">
        <f>""</f>
        <v/>
      </c>
      <c r="AB175" t="str">
        <f>""</f>
        <v/>
      </c>
      <c r="AC175" t="str">
        <f>""</f>
        <v/>
      </c>
      <c r="AD175" t="str">
        <f>""</f>
        <v/>
      </c>
      <c r="AE175" t="str">
        <f>""</f>
        <v/>
      </c>
      <c r="AF175" t="str">
        <f>""</f>
        <v/>
      </c>
      <c r="AG175" t="str">
        <f>""</f>
        <v/>
      </c>
      <c r="AH175" t="str">
        <f>""</f>
        <v/>
      </c>
      <c r="AI175" t="str">
        <f>""</f>
        <v/>
      </c>
      <c r="AJ175" t="str">
        <f>""</f>
        <v/>
      </c>
      <c r="AK175" t="str">
        <f>""</f>
        <v/>
      </c>
      <c r="AL175" t="str">
        <f>""</f>
        <v/>
      </c>
      <c r="AM175" t="str">
        <f>""</f>
        <v/>
      </c>
      <c r="AN175" t="str">
        <f>""</f>
        <v/>
      </c>
      <c r="AO175" t="str">
        <f>""</f>
        <v/>
      </c>
      <c r="AP175" t="str">
        <f>""</f>
        <v/>
      </c>
      <c r="AQ175" t="str">
        <f>""</f>
        <v/>
      </c>
      <c r="AR175" t="str">
        <f>""</f>
        <v/>
      </c>
      <c r="AS175" t="str">
        <f>""</f>
        <v/>
      </c>
      <c r="AT175" t="str">
        <f>""</f>
        <v/>
      </c>
      <c r="AU175" t="str">
        <f>""</f>
        <v/>
      </c>
      <c r="AV175" t="str">
        <f>""</f>
        <v/>
      </c>
      <c r="AW175" t="str">
        <f>""</f>
        <v/>
      </c>
      <c r="AX175" t="str">
        <f>""</f>
        <v/>
      </c>
      <c r="AY175" t="str">
        <f>""</f>
        <v/>
      </c>
    </row>
    <row r="176" spans="1:51">
      <c r="A176" s="1">
        <v>122350</v>
      </c>
      <c r="B176" t="s">
        <v>2431</v>
      </c>
      <c r="C176" t="s">
        <v>1216</v>
      </c>
      <c r="D176" t="s">
        <v>10</v>
      </c>
      <c r="E176" s="2">
        <v>40079</v>
      </c>
      <c r="F176" s="1">
        <v>112972</v>
      </c>
      <c r="G176" t="s">
        <v>1783</v>
      </c>
      <c r="H176" t="s">
        <v>2810</v>
      </c>
      <c r="I176" t="s">
        <v>10</v>
      </c>
      <c r="J176" s="2">
        <v>40086</v>
      </c>
      <c r="K176" s="1">
        <v>109309</v>
      </c>
      <c r="L176" t="s">
        <v>2906</v>
      </c>
      <c r="M176" t="s">
        <v>351</v>
      </c>
      <c r="N176" t="s">
        <v>7</v>
      </c>
      <c r="O176" s="2">
        <v>40100</v>
      </c>
      <c r="P176" s="1">
        <v>119692</v>
      </c>
      <c r="Q176" t="s">
        <v>2881</v>
      </c>
      <c r="R176" t="s">
        <v>2467</v>
      </c>
      <c r="S176" t="s">
        <v>7</v>
      </c>
      <c r="T176" s="2">
        <v>40101</v>
      </c>
      <c r="V176" t="str">
        <f>""</f>
        <v/>
      </c>
      <c r="W176" t="str">
        <f>""</f>
        <v/>
      </c>
      <c r="X176" t="str">
        <f>""</f>
        <v/>
      </c>
      <c r="Y176" t="str">
        <f>""</f>
        <v/>
      </c>
      <c r="Z176" t="str">
        <f>""</f>
        <v/>
      </c>
      <c r="AA176" t="str">
        <f>""</f>
        <v/>
      </c>
      <c r="AB176" t="str">
        <f>""</f>
        <v/>
      </c>
      <c r="AC176" t="str">
        <f>""</f>
        <v/>
      </c>
      <c r="AD176" t="str">
        <f>""</f>
        <v/>
      </c>
      <c r="AE176" t="str">
        <f>""</f>
        <v/>
      </c>
      <c r="AF176" t="str">
        <f>""</f>
        <v/>
      </c>
      <c r="AG176" t="str">
        <f>""</f>
        <v/>
      </c>
      <c r="AH176" t="str">
        <f>""</f>
        <v/>
      </c>
      <c r="AI176" t="str">
        <f>""</f>
        <v/>
      </c>
      <c r="AJ176" t="str">
        <f>""</f>
        <v/>
      </c>
      <c r="AK176" t="str">
        <f>""</f>
        <v/>
      </c>
      <c r="AL176" t="str">
        <f>""</f>
        <v/>
      </c>
      <c r="AM176" t="str">
        <f>""</f>
        <v/>
      </c>
      <c r="AN176" t="str">
        <f>""</f>
        <v/>
      </c>
      <c r="AO176" t="str">
        <f>""</f>
        <v/>
      </c>
      <c r="AP176" t="str">
        <f>""</f>
        <v/>
      </c>
      <c r="AQ176" t="str">
        <f>""</f>
        <v/>
      </c>
      <c r="AR176" t="str">
        <f>""</f>
        <v/>
      </c>
      <c r="AS176" t="str">
        <f>""</f>
        <v/>
      </c>
      <c r="AT176" t="str">
        <f>""</f>
        <v/>
      </c>
      <c r="AU176" t="str">
        <f>""</f>
        <v/>
      </c>
      <c r="AV176" t="str">
        <f>""</f>
        <v/>
      </c>
      <c r="AW176" t="str">
        <f>""</f>
        <v/>
      </c>
      <c r="AX176" t="str">
        <f>""</f>
        <v/>
      </c>
      <c r="AY176" t="str">
        <f>""</f>
        <v/>
      </c>
    </row>
    <row r="177" spans="1:51">
      <c r="A177" s="1">
        <v>131744</v>
      </c>
      <c r="B177" t="s">
        <v>2432</v>
      </c>
      <c r="C177" t="s">
        <v>703</v>
      </c>
      <c r="D177" t="s">
        <v>7</v>
      </c>
      <c r="E177" s="2">
        <v>40079</v>
      </c>
      <c r="F177" s="1">
        <v>134535</v>
      </c>
      <c r="G177" t="s">
        <v>1788</v>
      </c>
      <c r="H177" t="s">
        <v>2808</v>
      </c>
      <c r="I177" t="s">
        <v>1020</v>
      </c>
      <c r="J177" s="2">
        <v>40086</v>
      </c>
      <c r="K177" s="1">
        <v>113230</v>
      </c>
      <c r="L177" t="s">
        <v>2907</v>
      </c>
      <c r="M177" t="s">
        <v>3428</v>
      </c>
      <c r="N177" t="s">
        <v>7</v>
      </c>
      <c r="O177" s="2">
        <v>40099</v>
      </c>
      <c r="P177" s="1">
        <v>116278</v>
      </c>
      <c r="Q177" t="s">
        <v>3067</v>
      </c>
      <c r="R177" t="s">
        <v>2806</v>
      </c>
      <c r="S177" t="s">
        <v>7</v>
      </c>
      <c r="T177" s="2">
        <v>40101</v>
      </c>
      <c r="V177" t="str">
        <f>""</f>
        <v/>
      </c>
      <c r="W177" t="str">
        <f>""</f>
        <v/>
      </c>
      <c r="X177" t="str">
        <f>""</f>
        <v/>
      </c>
      <c r="Y177" t="str">
        <f>""</f>
        <v/>
      </c>
      <c r="Z177" t="str">
        <f>""</f>
        <v/>
      </c>
      <c r="AA177" t="str">
        <f>""</f>
        <v/>
      </c>
      <c r="AB177" t="str">
        <f>""</f>
        <v/>
      </c>
      <c r="AC177" t="str">
        <f>""</f>
        <v/>
      </c>
      <c r="AD177" t="str">
        <f>""</f>
        <v/>
      </c>
      <c r="AE177" t="str">
        <f>""</f>
        <v/>
      </c>
      <c r="AF177" t="str">
        <f>""</f>
        <v/>
      </c>
      <c r="AG177" t="str">
        <f>""</f>
        <v/>
      </c>
      <c r="AH177" t="str">
        <f>""</f>
        <v/>
      </c>
      <c r="AI177" t="str">
        <f>""</f>
        <v/>
      </c>
      <c r="AJ177" t="str">
        <f>""</f>
        <v/>
      </c>
      <c r="AK177" t="str">
        <f>""</f>
        <v/>
      </c>
      <c r="AL177" t="str">
        <f>""</f>
        <v/>
      </c>
      <c r="AM177" t="str">
        <f>""</f>
        <v/>
      </c>
      <c r="AN177" t="str">
        <f>""</f>
        <v/>
      </c>
      <c r="AO177" t="str">
        <f>""</f>
        <v/>
      </c>
      <c r="AP177" t="str">
        <f>""</f>
        <v/>
      </c>
      <c r="AQ177" t="str">
        <f>""</f>
        <v/>
      </c>
      <c r="AR177" t="str">
        <f>""</f>
        <v/>
      </c>
      <c r="AS177" t="str">
        <f>""</f>
        <v/>
      </c>
      <c r="AT177" t="str">
        <f>""</f>
        <v/>
      </c>
      <c r="AU177" t="str">
        <f>""</f>
        <v/>
      </c>
      <c r="AV177" t="str">
        <f>""</f>
        <v/>
      </c>
      <c r="AW177" t="str">
        <f>""</f>
        <v/>
      </c>
      <c r="AX177" t="str">
        <f>""</f>
        <v/>
      </c>
      <c r="AY177" t="str">
        <f>""</f>
        <v/>
      </c>
    </row>
    <row r="178" spans="1:51">
      <c r="A178" s="1">
        <v>105154</v>
      </c>
      <c r="B178" t="s">
        <v>2434</v>
      </c>
      <c r="C178" t="s">
        <v>3398</v>
      </c>
      <c r="D178" t="s">
        <v>7</v>
      </c>
      <c r="E178" s="2">
        <v>40079</v>
      </c>
      <c r="F178" s="1">
        <v>118563</v>
      </c>
      <c r="G178" t="s">
        <v>1785</v>
      </c>
      <c r="H178" t="s">
        <v>3280</v>
      </c>
      <c r="I178" t="s">
        <v>7</v>
      </c>
      <c r="J178" s="2">
        <v>40087</v>
      </c>
      <c r="K178" s="1">
        <v>116700</v>
      </c>
      <c r="L178" t="s">
        <v>2909</v>
      </c>
      <c r="M178" t="s">
        <v>1056</v>
      </c>
      <c r="N178" t="s">
        <v>7</v>
      </c>
      <c r="O178" s="2">
        <v>40099</v>
      </c>
      <c r="P178" s="1">
        <v>111898</v>
      </c>
      <c r="Q178" t="s">
        <v>3069</v>
      </c>
      <c r="R178" t="s">
        <v>1100</v>
      </c>
      <c r="S178" t="s">
        <v>7</v>
      </c>
      <c r="T178" s="2">
        <v>40105</v>
      </c>
      <c r="V178" t="str">
        <f>""</f>
        <v/>
      </c>
      <c r="W178" t="str">
        <f>""</f>
        <v/>
      </c>
      <c r="X178" t="str">
        <f>""</f>
        <v/>
      </c>
      <c r="Y178" t="str">
        <f>""</f>
        <v/>
      </c>
      <c r="Z178" t="str">
        <f>""</f>
        <v/>
      </c>
      <c r="AA178" t="str">
        <f>""</f>
        <v/>
      </c>
      <c r="AB178" t="str">
        <f>""</f>
        <v/>
      </c>
      <c r="AC178" t="str">
        <f>""</f>
        <v/>
      </c>
      <c r="AD178" t="str">
        <f>""</f>
        <v/>
      </c>
      <c r="AE178" t="str">
        <f>""</f>
        <v/>
      </c>
      <c r="AF178" t="str">
        <f>""</f>
        <v/>
      </c>
      <c r="AG178" t="str">
        <f>""</f>
        <v/>
      </c>
      <c r="AH178" t="str">
        <f>""</f>
        <v/>
      </c>
      <c r="AI178" t="str">
        <f>""</f>
        <v/>
      </c>
      <c r="AJ178" t="str">
        <f>""</f>
        <v/>
      </c>
      <c r="AK178" t="str">
        <f>""</f>
        <v/>
      </c>
      <c r="AL178" t="str">
        <f>""</f>
        <v/>
      </c>
      <c r="AM178" t="str">
        <f>""</f>
        <v/>
      </c>
      <c r="AN178" t="str">
        <f>""</f>
        <v/>
      </c>
      <c r="AO178" t="str">
        <f>""</f>
        <v/>
      </c>
      <c r="AP178" t="str">
        <f>""</f>
        <v/>
      </c>
      <c r="AQ178" t="str">
        <f>""</f>
        <v/>
      </c>
      <c r="AR178" t="str">
        <f>""</f>
        <v/>
      </c>
      <c r="AS178" t="str">
        <f>""</f>
        <v/>
      </c>
      <c r="AT178" t="str">
        <f>""</f>
        <v/>
      </c>
      <c r="AU178" t="str">
        <f>""</f>
        <v/>
      </c>
      <c r="AV178" t="str">
        <f>""</f>
        <v/>
      </c>
      <c r="AW178" t="str">
        <f>""</f>
        <v/>
      </c>
      <c r="AX178" t="str">
        <f>""</f>
        <v/>
      </c>
      <c r="AY178" t="str">
        <f>""</f>
        <v/>
      </c>
    </row>
    <row r="179" spans="1:51">
      <c r="A179" s="1">
        <v>119104</v>
      </c>
      <c r="B179" t="s">
        <v>2435</v>
      </c>
      <c r="C179" t="s">
        <v>2807</v>
      </c>
      <c r="D179" t="s">
        <v>1020</v>
      </c>
      <c r="E179" s="2">
        <v>40080</v>
      </c>
      <c r="F179" s="1">
        <v>105223</v>
      </c>
      <c r="G179" t="s">
        <v>1789</v>
      </c>
      <c r="H179" t="s">
        <v>3398</v>
      </c>
      <c r="I179" t="s">
        <v>7</v>
      </c>
      <c r="J179" s="2">
        <v>40091</v>
      </c>
      <c r="K179" s="1">
        <v>105256</v>
      </c>
      <c r="L179" t="s">
        <v>2910</v>
      </c>
      <c r="M179" t="s">
        <v>3398</v>
      </c>
      <c r="N179" t="s">
        <v>10</v>
      </c>
      <c r="O179" s="2">
        <v>40099</v>
      </c>
      <c r="P179" s="1">
        <v>104779</v>
      </c>
      <c r="Q179" t="s">
        <v>2221</v>
      </c>
      <c r="R179" t="s">
        <v>2161</v>
      </c>
      <c r="S179" t="s">
        <v>7</v>
      </c>
      <c r="T179" s="2">
        <v>40106</v>
      </c>
      <c r="V179" t="str">
        <f>""</f>
        <v/>
      </c>
      <c r="W179" t="str">
        <f>""</f>
        <v/>
      </c>
      <c r="X179" t="str">
        <f>""</f>
        <v/>
      </c>
      <c r="Y179" t="str">
        <f>""</f>
        <v/>
      </c>
      <c r="Z179" t="str">
        <f>""</f>
        <v/>
      </c>
      <c r="AA179" t="str">
        <f>""</f>
        <v/>
      </c>
      <c r="AB179" t="str">
        <f>""</f>
        <v/>
      </c>
      <c r="AC179" t="str">
        <f>""</f>
        <v/>
      </c>
      <c r="AD179" t="str">
        <f>""</f>
        <v/>
      </c>
      <c r="AE179" t="str">
        <f>""</f>
        <v/>
      </c>
      <c r="AF179" t="str">
        <f>""</f>
        <v/>
      </c>
      <c r="AG179" t="str">
        <f>""</f>
        <v/>
      </c>
      <c r="AH179" t="str">
        <f>""</f>
        <v/>
      </c>
      <c r="AI179" t="str">
        <f>""</f>
        <v/>
      </c>
      <c r="AJ179" t="str">
        <f>""</f>
        <v/>
      </c>
      <c r="AK179" t="str">
        <f>""</f>
        <v/>
      </c>
      <c r="AL179" t="str">
        <f>""</f>
        <v/>
      </c>
      <c r="AM179" t="str">
        <f>""</f>
        <v/>
      </c>
      <c r="AN179" t="str">
        <f>""</f>
        <v/>
      </c>
      <c r="AO179" t="str">
        <f>""</f>
        <v/>
      </c>
      <c r="AP179" t="str">
        <f>""</f>
        <v/>
      </c>
      <c r="AQ179" t="str">
        <f>""</f>
        <v/>
      </c>
      <c r="AR179" t="str">
        <f>""</f>
        <v/>
      </c>
      <c r="AS179" t="str">
        <f>""</f>
        <v/>
      </c>
      <c r="AT179" t="str">
        <f>""</f>
        <v/>
      </c>
      <c r="AU179" t="str">
        <f>""</f>
        <v/>
      </c>
      <c r="AV179" t="str">
        <f>""</f>
        <v/>
      </c>
      <c r="AW179" t="str">
        <f>""</f>
        <v/>
      </c>
      <c r="AX179" t="str">
        <f>""</f>
        <v/>
      </c>
      <c r="AY179" t="str">
        <f>""</f>
        <v/>
      </c>
    </row>
    <row r="180" spans="1:51">
      <c r="A180" s="1">
        <v>103114</v>
      </c>
      <c r="B180" t="s">
        <v>2436</v>
      </c>
      <c r="C180" t="s">
        <v>2891</v>
      </c>
      <c r="D180" t="s">
        <v>13</v>
      </c>
      <c r="E180" s="2">
        <v>40080</v>
      </c>
      <c r="F180" s="1">
        <v>105198</v>
      </c>
      <c r="G180" t="s">
        <v>3</v>
      </c>
      <c r="H180" t="s">
        <v>3398</v>
      </c>
      <c r="I180" t="s">
        <v>7</v>
      </c>
      <c r="J180" s="2">
        <v>40091</v>
      </c>
      <c r="K180" s="1">
        <v>100231</v>
      </c>
      <c r="L180" t="s">
        <v>2911</v>
      </c>
      <c r="M180" t="s">
        <v>2327</v>
      </c>
      <c r="N180" t="s">
        <v>7</v>
      </c>
      <c r="O180" s="2">
        <v>40100</v>
      </c>
      <c r="P180" s="1">
        <v>114926</v>
      </c>
      <c r="Q180" t="s">
        <v>2222</v>
      </c>
      <c r="R180" t="s">
        <v>3429</v>
      </c>
      <c r="S180" t="s">
        <v>7</v>
      </c>
      <c r="T180" s="2">
        <v>40101</v>
      </c>
      <c r="V180" t="str">
        <f>""</f>
        <v/>
      </c>
      <c r="W180" t="str">
        <f>""</f>
        <v/>
      </c>
      <c r="X180" t="str">
        <f>""</f>
        <v/>
      </c>
      <c r="Y180" t="str">
        <f>""</f>
        <v/>
      </c>
      <c r="Z180" t="str">
        <f>""</f>
        <v/>
      </c>
      <c r="AA180" t="str">
        <f>""</f>
        <v/>
      </c>
      <c r="AB180" t="str">
        <f>""</f>
        <v/>
      </c>
      <c r="AC180" t="str">
        <f>""</f>
        <v/>
      </c>
      <c r="AD180" t="str">
        <f>""</f>
        <v/>
      </c>
      <c r="AE180" t="str">
        <f>""</f>
        <v/>
      </c>
      <c r="AF180" t="str">
        <f>""</f>
        <v/>
      </c>
      <c r="AG180" t="str">
        <f>""</f>
        <v/>
      </c>
      <c r="AH180" t="str">
        <f>""</f>
        <v/>
      </c>
      <c r="AI180" t="str">
        <f>""</f>
        <v/>
      </c>
      <c r="AJ180" t="str">
        <f>""</f>
        <v/>
      </c>
      <c r="AK180" t="str">
        <f>""</f>
        <v/>
      </c>
      <c r="AL180" t="str">
        <f>""</f>
        <v/>
      </c>
      <c r="AM180" t="str">
        <f>""</f>
        <v/>
      </c>
      <c r="AN180" t="str">
        <f>""</f>
        <v/>
      </c>
      <c r="AO180" t="str">
        <f>""</f>
        <v/>
      </c>
      <c r="AP180" t="str">
        <f>""</f>
        <v/>
      </c>
      <c r="AQ180" t="str">
        <f>""</f>
        <v/>
      </c>
      <c r="AR180" t="str">
        <f>""</f>
        <v/>
      </c>
      <c r="AS180" t="str">
        <f>""</f>
        <v/>
      </c>
      <c r="AT180" t="str">
        <f>""</f>
        <v/>
      </c>
      <c r="AU180" t="str">
        <f>""</f>
        <v/>
      </c>
      <c r="AV180" t="str">
        <f>""</f>
        <v/>
      </c>
      <c r="AW180" t="str">
        <f>""</f>
        <v/>
      </c>
      <c r="AX180" t="str">
        <f>""</f>
        <v/>
      </c>
      <c r="AY180" t="str">
        <f>""</f>
        <v/>
      </c>
    </row>
    <row r="181" spans="1:51">
      <c r="A181" s="1">
        <v>118699</v>
      </c>
      <c r="B181" t="s">
        <v>1105</v>
      </c>
      <c r="C181" t="s">
        <v>3423</v>
      </c>
      <c r="D181" t="s">
        <v>7</v>
      </c>
      <c r="E181" s="2">
        <v>40084</v>
      </c>
      <c r="F181" s="1">
        <v>121287</v>
      </c>
      <c r="G181" t="s">
        <v>1795</v>
      </c>
      <c r="H181" t="s">
        <v>2517</v>
      </c>
      <c r="I181" t="s">
        <v>7</v>
      </c>
      <c r="J181" s="2">
        <v>40092</v>
      </c>
      <c r="K181" s="1">
        <v>104404</v>
      </c>
      <c r="L181" t="s">
        <v>2912</v>
      </c>
      <c r="M181" t="s">
        <v>707</v>
      </c>
      <c r="N181" t="s">
        <v>10</v>
      </c>
      <c r="O181" s="2">
        <v>40100</v>
      </c>
      <c r="P181" s="1">
        <v>119092</v>
      </c>
      <c r="Q181" t="s">
        <v>2225</v>
      </c>
      <c r="R181" t="s">
        <v>259</v>
      </c>
      <c r="S181" t="s">
        <v>5</v>
      </c>
      <c r="T181" s="2">
        <v>40121</v>
      </c>
      <c r="V181" t="str">
        <f>""</f>
        <v/>
      </c>
      <c r="W181" t="str">
        <f>""</f>
        <v/>
      </c>
      <c r="X181" t="str">
        <f>""</f>
        <v/>
      </c>
      <c r="Y181" t="str">
        <f>""</f>
        <v/>
      </c>
      <c r="Z181" t="str">
        <f>""</f>
        <v/>
      </c>
      <c r="AA181" t="str">
        <f>""</f>
        <v/>
      </c>
      <c r="AB181" t="str">
        <f>""</f>
        <v/>
      </c>
      <c r="AC181" t="str">
        <f>""</f>
        <v/>
      </c>
      <c r="AD181" t="str">
        <f>""</f>
        <v/>
      </c>
      <c r="AE181" t="str">
        <f>""</f>
        <v/>
      </c>
      <c r="AF181" t="str">
        <f>""</f>
        <v/>
      </c>
      <c r="AG181" t="str">
        <f>""</f>
        <v/>
      </c>
      <c r="AH181" t="str">
        <f>""</f>
        <v/>
      </c>
      <c r="AI181" t="str">
        <f>""</f>
        <v/>
      </c>
      <c r="AJ181" t="str">
        <f>""</f>
        <v/>
      </c>
      <c r="AK181" t="str">
        <f>""</f>
        <v/>
      </c>
      <c r="AL181" t="str">
        <f>""</f>
        <v/>
      </c>
      <c r="AM181" t="str">
        <f>""</f>
        <v/>
      </c>
      <c r="AN181" t="str">
        <f>""</f>
        <v/>
      </c>
      <c r="AO181" t="str">
        <f>""</f>
        <v/>
      </c>
      <c r="AP181" t="str">
        <f>""</f>
        <v/>
      </c>
      <c r="AQ181" t="str">
        <f>""</f>
        <v/>
      </c>
      <c r="AR181" t="str">
        <f>""</f>
        <v/>
      </c>
      <c r="AS181" t="str">
        <f>""</f>
        <v/>
      </c>
      <c r="AT181" t="str">
        <f>""</f>
        <v/>
      </c>
      <c r="AU181" t="str">
        <f>""</f>
        <v/>
      </c>
      <c r="AV181" t="str">
        <f>""</f>
        <v/>
      </c>
      <c r="AW181" t="str">
        <f>""</f>
        <v/>
      </c>
      <c r="AX181" t="str">
        <f>""</f>
        <v/>
      </c>
      <c r="AY181" t="str">
        <f>""</f>
        <v/>
      </c>
    </row>
    <row r="182" spans="1:51">
      <c r="A182" s="1">
        <v>111939</v>
      </c>
      <c r="B182" t="s">
        <v>1226</v>
      </c>
      <c r="C182" t="s">
        <v>1100</v>
      </c>
      <c r="D182" t="s">
        <v>7</v>
      </c>
      <c r="E182" s="2">
        <v>40084</v>
      </c>
      <c r="F182" s="1">
        <v>130945</v>
      </c>
      <c r="G182" t="s">
        <v>1796</v>
      </c>
      <c r="H182" t="s">
        <v>2367</v>
      </c>
      <c r="I182" t="s">
        <v>7</v>
      </c>
      <c r="J182" s="2">
        <v>40092</v>
      </c>
      <c r="K182" s="1">
        <v>131498</v>
      </c>
      <c r="L182" t="s">
        <v>3062</v>
      </c>
      <c r="M182" t="s">
        <v>339</v>
      </c>
      <c r="N182" t="s">
        <v>7</v>
      </c>
      <c r="O182" s="2">
        <v>40100</v>
      </c>
      <c r="P182" s="1">
        <v>108823</v>
      </c>
      <c r="Q182" t="s">
        <v>2226</v>
      </c>
      <c r="R182" t="s">
        <v>3333</v>
      </c>
      <c r="S182" t="s">
        <v>7</v>
      </c>
      <c r="T182" s="2">
        <v>40121</v>
      </c>
      <c r="V182" t="str">
        <f>""</f>
        <v/>
      </c>
      <c r="W182" t="str">
        <f>""</f>
        <v/>
      </c>
      <c r="X182" t="str">
        <f>""</f>
        <v/>
      </c>
      <c r="Y182" t="str">
        <f>""</f>
        <v/>
      </c>
      <c r="Z182" t="str">
        <f>""</f>
        <v/>
      </c>
      <c r="AA182" t="str">
        <f>""</f>
        <v/>
      </c>
      <c r="AB182" t="str">
        <f>""</f>
        <v/>
      </c>
      <c r="AC182" t="str">
        <f>""</f>
        <v/>
      </c>
      <c r="AD182" t="str">
        <f>""</f>
        <v/>
      </c>
      <c r="AE182" t="str">
        <f>""</f>
        <v/>
      </c>
      <c r="AF182" t="str">
        <f>""</f>
        <v/>
      </c>
      <c r="AG182" t="str">
        <f>""</f>
        <v/>
      </c>
      <c r="AH182" t="str">
        <f>""</f>
        <v/>
      </c>
      <c r="AI182" t="str">
        <f>""</f>
        <v/>
      </c>
      <c r="AJ182" t="str">
        <f>""</f>
        <v/>
      </c>
      <c r="AK182" t="str">
        <f>""</f>
        <v/>
      </c>
      <c r="AL182" t="str">
        <f>""</f>
        <v/>
      </c>
      <c r="AM182" t="str">
        <f>""</f>
        <v/>
      </c>
      <c r="AN182" t="str">
        <f>""</f>
        <v/>
      </c>
      <c r="AO182" t="str">
        <f>""</f>
        <v/>
      </c>
      <c r="AP182" t="str">
        <f>""</f>
        <v/>
      </c>
      <c r="AQ182" t="str">
        <f>""</f>
        <v/>
      </c>
      <c r="AR182" t="str">
        <f>""</f>
        <v/>
      </c>
      <c r="AS182" t="str">
        <f>""</f>
        <v/>
      </c>
      <c r="AT182" t="str">
        <f>""</f>
        <v/>
      </c>
      <c r="AU182" t="str">
        <f>""</f>
        <v/>
      </c>
      <c r="AV182" t="str">
        <f>""</f>
        <v/>
      </c>
      <c r="AW182" t="str">
        <f>""</f>
        <v/>
      </c>
      <c r="AX182" t="str">
        <f>""</f>
        <v/>
      </c>
      <c r="AY182" t="str">
        <f>""</f>
        <v/>
      </c>
    </row>
    <row r="183" spans="1:51">
      <c r="A183" s="1">
        <v>118550</v>
      </c>
      <c r="B183" t="s">
        <v>1230</v>
      </c>
      <c r="C183" t="s">
        <v>3423</v>
      </c>
      <c r="D183" t="s">
        <v>7</v>
      </c>
      <c r="E183" s="2">
        <v>40084</v>
      </c>
      <c r="F183" s="1">
        <v>118093</v>
      </c>
      <c r="G183" t="s">
        <v>1798</v>
      </c>
      <c r="H183" t="s">
        <v>1924</v>
      </c>
      <c r="I183" t="s">
        <v>10</v>
      </c>
      <c r="J183" s="2">
        <v>40092</v>
      </c>
      <c r="K183" s="1">
        <v>121216</v>
      </c>
      <c r="L183" t="s">
        <v>3064</v>
      </c>
      <c r="M183" t="s">
        <v>1163</v>
      </c>
      <c r="N183" t="s">
        <v>10</v>
      </c>
      <c r="O183" s="2">
        <v>40100</v>
      </c>
      <c r="P183" s="1">
        <v>119805</v>
      </c>
      <c r="Q183" t="s">
        <v>2228</v>
      </c>
      <c r="R183" t="s">
        <v>2807</v>
      </c>
      <c r="S183" t="s">
        <v>7</v>
      </c>
      <c r="T183" s="2">
        <v>40121</v>
      </c>
      <c r="V183" t="str">
        <f>""</f>
        <v/>
      </c>
      <c r="W183" t="str">
        <f>""</f>
        <v/>
      </c>
      <c r="X183" t="str">
        <f>""</f>
        <v/>
      </c>
      <c r="Y183" t="str">
        <f>""</f>
        <v/>
      </c>
      <c r="Z183" t="str">
        <f>""</f>
        <v/>
      </c>
      <c r="AA183" t="str">
        <f>""</f>
        <v/>
      </c>
      <c r="AB183" t="str">
        <f>""</f>
        <v/>
      </c>
      <c r="AC183" t="str">
        <f>""</f>
        <v/>
      </c>
      <c r="AD183" t="str">
        <f>""</f>
        <v/>
      </c>
      <c r="AE183" t="str">
        <f>""</f>
        <v/>
      </c>
      <c r="AF183" t="str">
        <f>""</f>
        <v/>
      </c>
      <c r="AG183" t="str">
        <f>""</f>
        <v/>
      </c>
      <c r="AH183" t="str">
        <f>""</f>
        <v/>
      </c>
      <c r="AI183" t="str">
        <f>""</f>
        <v/>
      </c>
      <c r="AJ183" t="str">
        <f>""</f>
        <v/>
      </c>
      <c r="AK183" t="str">
        <f>""</f>
        <v/>
      </c>
      <c r="AL183" t="str">
        <f>""</f>
        <v/>
      </c>
      <c r="AM183" t="str">
        <f>""</f>
        <v/>
      </c>
      <c r="AN183" t="str">
        <f>""</f>
        <v/>
      </c>
      <c r="AO183" t="str">
        <f>""</f>
        <v/>
      </c>
      <c r="AP183" t="str">
        <f>""</f>
        <v/>
      </c>
      <c r="AQ183" t="str">
        <f>""</f>
        <v/>
      </c>
      <c r="AR183" t="str">
        <f>""</f>
        <v/>
      </c>
      <c r="AS183" t="str">
        <f>""</f>
        <v/>
      </c>
      <c r="AT183" t="str">
        <f>""</f>
        <v/>
      </c>
      <c r="AU183" t="str">
        <f>""</f>
        <v/>
      </c>
      <c r="AV183" t="str">
        <f>""</f>
        <v/>
      </c>
      <c r="AW183" t="str">
        <f>""</f>
        <v/>
      </c>
      <c r="AX183" t="str">
        <f>""</f>
        <v/>
      </c>
      <c r="AY183" t="str">
        <f>""</f>
        <v/>
      </c>
    </row>
    <row r="184" spans="1:51">
      <c r="A184" s="1">
        <v>112220</v>
      </c>
      <c r="B184" t="s">
        <v>1233</v>
      </c>
      <c r="C184" t="s">
        <v>3243</v>
      </c>
      <c r="D184" t="s">
        <v>7</v>
      </c>
      <c r="E184" s="2">
        <v>40085</v>
      </c>
      <c r="F184" s="1">
        <v>117531</v>
      </c>
      <c r="G184" t="s">
        <v>3356</v>
      </c>
      <c r="H184" t="s">
        <v>1920</v>
      </c>
      <c r="I184" t="s">
        <v>10</v>
      </c>
      <c r="J184" s="2">
        <v>40093</v>
      </c>
      <c r="K184" s="1">
        <v>111653</v>
      </c>
      <c r="L184" t="s">
        <v>3065</v>
      </c>
      <c r="M184" t="s">
        <v>561</v>
      </c>
      <c r="N184" t="s">
        <v>7</v>
      </c>
      <c r="O184" s="2">
        <v>40101</v>
      </c>
      <c r="P184" s="1">
        <v>134900</v>
      </c>
      <c r="Q184" t="s">
        <v>2232</v>
      </c>
      <c r="R184" t="s">
        <v>2808</v>
      </c>
      <c r="S184" t="s">
        <v>7</v>
      </c>
      <c r="T184" s="2">
        <v>40126</v>
      </c>
      <c r="V184" t="str">
        <f>""</f>
        <v/>
      </c>
      <c r="W184" t="str">
        <f>""</f>
        <v/>
      </c>
      <c r="X184" t="str">
        <f>""</f>
        <v/>
      </c>
      <c r="Y184" t="str">
        <f>""</f>
        <v/>
      </c>
      <c r="Z184" t="str">
        <f>""</f>
        <v/>
      </c>
      <c r="AA184" t="str">
        <f>""</f>
        <v/>
      </c>
      <c r="AB184" t="str">
        <f>""</f>
        <v/>
      </c>
      <c r="AC184" t="str">
        <f>""</f>
        <v/>
      </c>
      <c r="AD184" t="str">
        <f>""</f>
        <v/>
      </c>
      <c r="AE184" t="str">
        <f>""</f>
        <v/>
      </c>
      <c r="AF184" t="str">
        <f>""</f>
        <v/>
      </c>
      <c r="AG184" t="str">
        <f>""</f>
        <v/>
      </c>
      <c r="AH184" t="str">
        <f>""</f>
        <v/>
      </c>
      <c r="AI184" t="str">
        <f>""</f>
        <v/>
      </c>
      <c r="AJ184" t="str">
        <f>""</f>
        <v/>
      </c>
      <c r="AK184" t="str">
        <f>""</f>
        <v/>
      </c>
      <c r="AL184" t="str">
        <f>""</f>
        <v/>
      </c>
      <c r="AM184" t="str">
        <f>""</f>
        <v/>
      </c>
      <c r="AN184" t="str">
        <f>""</f>
        <v/>
      </c>
      <c r="AO184" t="str">
        <f>""</f>
        <v/>
      </c>
      <c r="AP184" t="str">
        <f>""</f>
        <v/>
      </c>
      <c r="AQ184" t="str">
        <f>""</f>
        <v/>
      </c>
      <c r="AR184" t="str">
        <f>""</f>
        <v/>
      </c>
      <c r="AS184" t="str">
        <f>""</f>
        <v/>
      </c>
      <c r="AT184" t="str">
        <f>""</f>
        <v/>
      </c>
      <c r="AU184" t="str">
        <f>""</f>
        <v/>
      </c>
      <c r="AV184" t="str">
        <f>""</f>
        <v/>
      </c>
      <c r="AW184" t="str">
        <f>""</f>
        <v/>
      </c>
      <c r="AX184" t="str">
        <f>""</f>
        <v/>
      </c>
      <c r="AY184" t="str">
        <f>""</f>
        <v/>
      </c>
    </row>
    <row r="185" spans="1:51">
      <c r="A185" s="1">
        <v>104522</v>
      </c>
      <c r="B185" t="s">
        <v>1234</v>
      </c>
      <c r="C185" t="s">
        <v>2442</v>
      </c>
      <c r="D185" t="s">
        <v>7</v>
      </c>
      <c r="E185" s="2">
        <v>40085</v>
      </c>
      <c r="F185" s="1">
        <v>117595</v>
      </c>
      <c r="G185" t="s">
        <v>3357</v>
      </c>
      <c r="H185" t="s">
        <v>1920</v>
      </c>
      <c r="I185" t="s">
        <v>10</v>
      </c>
      <c r="J185" s="2">
        <v>40093</v>
      </c>
      <c r="K185" s="1">
        <v>120757</v>
      </c>
      <c r="L185" t="s">
        <v>3066</v>
      </c>
      <c r="M185" t="s">
        <v>2198</v>
      </c>
      <c r="N185" t="s">
        <v>13</v>
      </c>
      <c r="O185" s="2">
        <v>40100</v>
      </c>
      <c r="P185" s="1">
        <v>103265</v>
      </c>
      <c r="Q185" t="s">
        <v>2233</v>
      </c>
      <c r="R185" t="s">
        <v>2894</v>
      </c>
      <c r="S185" t="s">
        <v>7</v>
      </c>
      <c r="T185" s="2">
        <v>40126</v>
      </c>
      <c r="V185" t="str">
        <f>""</f>
        <v/>
      </c>
      <c r="W185" t="str">
        <f>""</f>
        <v/>
      </c>
      <c r="X185" t="str">
        <f>""</f>
        <v/>
      </c>
      <c r="Y185" t="str">
        <f>""</f>
        <v/>
      </c>
      <c r="Z185" t="str">
        <f>""</f>
        <v/>
      </c>
      <c r="AA185" t="str">
        <f>""</f>
        <v/>
      </c>
      <c r="AB185" t="str">
        <f>""</f>
        <v/>
      </c>
      <c r="AC185" t="str">
        <f>""</f>
        <v/>
      </c>
      <c r="AD185" t="str">
        <f>""</f>
        <v/>
      </c>
      <c r="AE185" t="str">
        <f>""</f>
        <v/>
      </c>
      <c r="AF185" t="str">
        <f>""</f>
        <v/>
      </c>
      <c r="AG185" t="str">
        <f>""</f>
        <v/>
      </c>
      <c r="AH185" t="str">
        <f>""</f>
        <v/>
      </c>
      <c r="AI185" t="str">
        <f>""</f>
        <v/>
      </c>
      <c r="AJ185" t="str">
        <f>""</f>
        <v/>
      </c>
      <c r="AK185" t="str">
        <f>""</f>
        <v/>
      </c>
      <c r="AL185" t="str">
        <f>""</f>
        <v/>
      </c>
      <c r="AM185" t="str">
        <f>""</f>
        <v/>
      </c>
      <c r="AN185" t="str">
        <f>""</f>
        <v/>
      </c>
      <c r="AO185" t="str">
        <f>""</f>
        <v/>
      </c>
      <c r="AP185" t="str">
        <f>""</f>
        <v/>
      </c>
      <c r="AQ185" t="str">
        <f>""</f>
        <v/>
      </c>
      <c r="AR185" t="str">
        <f>""</f>
        <v/>
      </c>
      <c r="AS185" t="str">
        <f>""</f>
        <v/>
      </c>
      <c r="AT185" t="str">
        <f>""</f>
        <v/>
      </c>
      <c r="AU185" t="str">
        <f>""</f>
        <v/>
      </c>
      <c r="AV185" t="str">
        <f>""</f>
        <v/>
      </c>
      <c r="AW185" t="str">
        <f>""</f>
        <v/>
      </c>
      <c r="AX185" t="str">
        <f>""</f>
        <v/>
      </c>
      <c r="AY185" t="str">
        <f>""</f>
        <v/>
      </c>
    </row>
    <row r="186" spans="1:51">
      <c r="A186" t="str">
        <f>""</f>
        <v/>
      </c>
      <c r="B186" t="str">
        <f>""</f>
        <v/>
      </c>
      <c r="C186" t="str">
        <f>""</f>
        <v/>
      </c>
      <c r="D186" t="str">
        <f>""</f>
        <v/>
      </c>
      <c r="E186" t="str">
        <f>""</f>
        <v/>
      </c>
      <c r="F186" s="1">
        <v>133725</v>
      </c>
      <c r="G186" t="s">
        <v>3360</v>
      </c>
      <c r="H186" t="s">
        <v>1636</v>
      </c>
      <c r="I186" t="s">
        <v>10</v>
      </c>
      <c r="J186" s="2">
        <v>40093</v>
      </c>
      <c r="K186" s="1">
        <v>119692</v>
      </c>
      <c r="L186" t="s">
        <v>2881</v>
      </c>
      <c r="M186" t="s">
        <v>2467</v>
      </c>
      <c r="N186" t="s">
        <v>7</v>
      </c>
      <c r="O186" s="2">
        <v>40101</v>
      </c>
      <c r="P186" s="1">
        <v>107561</v>
      </c>
      <c r="Q186" t="s">
        <v>2234</v>
      </c>
      <c r="R186" t="s">
        <v>2512</v>
      </c>
      <c r="S186" t="s">
        <v>10</v>
      </c>
      <c r="T186" s="2">
        <v>40127</v>
      </c>
      <c r="V186" t="str">
        <f>""</f>
        <v/>
      </c>
      <c r="W186" t="str">
        <f>""</f>
        <v/>
      </c>
      <c r="X186" t="str">
        <f>""</f>
        <v/>
      </c>
      <c r="Y186" t="str">
        <f>""</f>
        <v/>
      </c>
      <c r="Z186" t="str">
        <f>""</f>
        <v/>
      </c>
      <c r="AA186" t="str">
        <f>""</f>
        <v/>
      </c>
      <c r="AB186" t="str">
        <f>""</f>
        <v/>
      </c>
      <c r="AC186" t="str">
        <f>""</f>
        <v/>
      </c>
      <c r="AD186" t="str">
        <f>""</f>
        <v/>
      </c>
      <c r="AE186" t="str">
        <f>""</f>
        <v/>
      </c>
      <c r="AF186" t="str">
        <f>""</f>
        <v/>
      </c>
      <c r="AG186" t="str">
        <f>""</f>
        <v/>
      </c>
      <c r="AH186" t="str">
        <f>""</f>
        <v/>
      </c>
      <c r="AI186" t="str">
        <f>""</f>
        <v/>
      </c>
      <c r="AJ186" t="str">
        <f>""</f>
        <v/>
      </c>
      <c r="AK186" t="str">
        <f>""</f>
        <v/>
      </c>
      <c r="AL186" t="str">
        <f>""</f>
        <v/>
      </c>
      <c r="AM186" t="str">
        <f>""</f>
        <v/>
      </c>
      <c r="AN186" t="str">
        <f>""</f>
        <v/>
      </c>
      <c r="AO186" t="str">
        <f>""</f>
        <v/>
      </c>
      <c r="AP186" t="str">
        <f>""</f>
        <v/>
      </c>
      <c r="AQ186" t="str">
        <f>""</f>
        <v/>
      </c>
      <c r="AR186" t="str">
        <f>""</f>
        <v/>
      </c>
      <c r="AS186" t="str">
        <f>""</f>
        <v/>
      </c>
      <c r="AT186" t="str">
        <f>""</f>
        <v/>
      </c>
      <c r="AU186" t="str">
        <f>""</f>
        <v/>
      </c>
      <c r="AV186" t="str">
        <f>""</f>
        <v/>
      </c>
      <c r="AW186" t="str">
        <f>""</f>
        <v/>
      </c>
      <c r="AX186" t="str">
        <f>""</f>
        <v/>
      </c>
      <c r="AY186" t="str">
        <f>""</f>
        <v/>
      </c>
    </row>
    <row r="187" spans="1:51">
      <c r="A187" t="str">
        <f>""</f>
        <v/>
      </c>
      <c r="B187" t="str">
        <f>""</f>
        <v/>
      </c>
      <c r="C187" t="str">
        <f>""</f>
        <v/>
      </c>
      <c r="D187" t="str">
        <f>""</f>
        <v/>
      </c>
      <c r="E187" t="str">
        <f>""</f>
        <v/>
      </c>
      <c r="F187" s="1">
        <v>118122</v>
      </c>
      <c r="G187" t="s">
        <v>3362</v>
      </c>
      <c r="H187" t="s">
        <v>1217</v>
      </c>
      <c r="I187" t="s">
        <v>7</v>
      </c>
      <c r="J187" s="2">
        <v>40094</v>
      </c>
      <c r="K187" s="1">
        <v>116278</v>
      </c>
      <c r="L187" t="s">
        <v>3067</v>
      </c>
      <c r="M187" t="s">
        <v>2806</v>
      </c>
      <c r="N187" t="s">
        <v>7</v>
      </c>
      <c r="O187" s="2">
        <v>40101</v>
      </c>
      <c r="P187" s="1">
        <v>106536</v>
      </c>
      <c r="Q187" t="s">
        <v>2237</v>
      </c>
      <c r="R187" t="s">
        <v>2463</v>
      </c>
      <c r="S187" t="s">
        <v>10</v>
      </c>
      <c r="T187" s="2">
        <v>40127</v>
      </c>
      <c r="V187" t="str">
        <f>""</f>
        <v/>
      </c>
      <c r="W187" t="str">
        <f>""</f>
        <v/>
      </c>
      <c r="X187" t="str">
        <f>""</f>
        <v/>
      </c>
      <c r="Y187" t="str">
        <f>""</f>
        <v/>
      </c>
      <c r="Z187" t="str">
        <f>""</f>
        <v/>
      </c>
      <c r="AA187" t="str">
        <f>""</f>
        <v/>
      </c>
      <c r="AB187" t="str">
        <f>""</f>
        <v/>
      </c>
      <c r="AC187" t="str">
        <f>""</f>
        <v/>
      </c>
      <c r="AD187" t="str">
        <f>""</f>
        <v/>
      </c>
      <c r="AE187" t="str">
        <f>""</f>
        <v/>
      </c>
      <c r="AF187" t="str">
        <f>""</f>
        <v/>
      </c>
      <c r="AG187" t="str">
        <f>""</f>
        <v/>
      </c>
      <c r="AH187" t="str">
        <f>""</f>
        <v/>
      </c>
      <c r="AI187" t="str">
        <f>""</f>
        <v/>
      </c>
      <c r="AJ187" t="str">
        <f>""</f>
        <v/>
      </c>
      <c r="AK187" t="str">
        <f>""</f>
        <v/>
      </c>
      <c r="AL187" t="str">
        <f>""</f>
        <v/>
      </c>
      <c r="AM187" t="str">
        <f>""</f>
        <v/>
      </c>
      <c r="AN187" t="str">
        <f>""</f>
        <v/>
      </c>
      <c r="AO187" t="str">
        <f>""</f>
        <v/>
      </c>
      <c r="AP187" t="str">
        <f>""</f>
        <v/>
      </c>
      <c r="AQ187" t="str">
        <f>""</f>
        <v/>
      </c>
      <c r="AR187" t="str">
        <f>""</f>
        <v/>
      </c>
      <c r="AS187" t="str">
        <f>""</f>
        <v/>
      </c>
      <c r="AT187" t="str">
        <f>""</f>
        <v/>
      </c>
      <c r="AU187" t="str">
        <f>""</f>
        <v/>
      </c>
      <c r="AV187" t="str">
        <f>""</f>
        <v/>
      </c>
      <c r="AW187" t="str">
        <f>""</f>
        <v/>
      </c>
      <c r="AX187" t="str">
        <f>""</f>
        <v/>
      </c>
      <c r="AY187" t="str">
        <f>""</f>
        <v/>
      </c>
    </row>
    <row r="188" spans="1:51">
      <c r="A188" t="str">
        <f>""</f>
        <v/>
      </c>
      <c r="B188" t="str">
        <f>""</f>
        <v/>
      </c>
      <c r="C188" t="str">
        <f>""</f>
        <v/>
      </c>
      <c r="D188" t="str">
        <f>""</f>
        <v/>
      </c>
      <c r="E188" t="str">
        <f>""</f>
        <v/>
      </c>
      <c r="F188" s="1">
        <v>105786</v>
      </c>
      <c r="G188" t="s">
        <v>2</v>
      </c>
      <c r="H188" t="s">
        <v>1209</v>
      </c>
      <c r="I188" t="s">
        <v>7</v>
      </c>
      <c r="J188" s="2">
        <v>40094</v>
      </c>
      <c r="K188" s="1">
        <v>111898</v>
      </c>
      <c r="L188" t="s">
        <v>3069</v>
      </c>
      <c r="M188" t="s">
        <v>1100</v>
      </c>
      <c r="N188" t="s">
        <v>7</v>
      </c>
      <c r="O188" s="2">
        <v>40105</v>
      </c>
      <c r="P188" s="1">
        <v>109307</v>
      </c>
      <c r="Q188" t="s">
        <v>2238</v>
      </c>
      <c r="R188" t="s">
        <v>2696</v>
      </c>
      <c r="S188" t="s">
        <v>10</v>
      </c>
      <c r="T188" s="2">
        <v>40128</v>
      </c>
      <c r="V188" t="str">
        <f>""</f>
        <v/>
      </c>
      <c r="W188" t="str">
        <f>""</f>
        <v/>
      </c>
      <c r="X188" t="str">
        <f>""</f>
        <v/>
      </c>
      <c r="Y188" t="str">
        <f>""</f>
        <v/>
      </c>
      <c r="Z188" t="str">
        <f>""</f>
        <v/>
      </c>
      <c r="AA188" t="str">
        <f>""</f>
        <v/>
      </c>
      <c r="AB188" t="str">
        <f>""</f>
        <v/>
      </c>
      <c r="AC188" t="str">
        <f>""</f>
        <v/>
      </c>
      <c r="AD188" t="str">
        <f>""</f>
        <v/>
      </c>
      <c r="AE188" t="str">
        <f>""</f>
        <v/>
      </c>
      <c r="AF188" t="str">
        <f>""</f>
        <v/>
      </c>
      <c r="AG188" t="str">
        <f>""</f>
        <v/>
      </c>
      <c r="AH188" t="str">
        <f>""</f>
        <v/>
      </c>
      <c r="AI188" t="str">
        <f>""</f>
        <v/>
      </c>
      <c r="AJ188" t="str">
        <f>""</f>
        <v/>
      </c>
      <c r="AK188" t="str">
        <f>""</f>
        <v/>
      </c>
      <c r="AL188" t="str">
        <f>""</f>
        <v/>
      </c>
      <c r="AM188" t="str">
        <f>""</f>
        <v/>
      </c>
      <c r="AN188" t="str">
        <f>""</f>
        <v/>
      </c>
      <c r="AO188" t="str">
        <f>""</f>
        <v/>
      </c>
      <c r="AP188" t="str">
        <f>""</f>
        <v/>
      </c>
      <c r="AQ188" t="str">
        <f>""</f>
        <v/>
      </c>
      <c r="AR188" t="str">
        <f>""</f>
        <v/>
      </c>
      <c r="AS188" t="str">
        <f>""</f>
        <v/>
      </c>
      <c r="AT188" t="str">
        <f>""</f>
        <v/>
      </c>
      <c r="AU188" t="str">
        <f>""</f>
        <v/>
      </c>
      <c r="AV188" t="str">
        <f>""</f>
        <v/>
      </c>
      <c r="AW188" t="str">
        <f>""</f>
        <v/>
      </c>
      <c r="AX188" t="str">
        <f>""</f>
        <v/>
      </c>
      <c r="AY188" t="str">
        <f>""</f>
        <v/>
      </c>
    </row>
    <row r="189" spans="1:51">
      <c r="A189" t="str">
        <f>""</f>
        <v/>
      </c>
      <c r="B189" t="str">
        <f>""</f>
        <v/>
      </c>
      <c r="C189" t="str">
        <f>""</f>
        <v/>
      </c>
      <c r="D189" t="str">
        <f>""</f>
        <v/>
      </c>
      <c r="E189" t="str">
        <f>""</f>
        <v/>
      </c>
      <c r="F189" s="1">
        <v>103775</v>
      </c>
      <c r="G189" t="s">
        <v>2901</v>
      </c>
      <c r="H189" t="s">
        <v>1212</v>
      </c>
      <c r="I189" t="s">
        <v>7</v>
      </c>
      <c r="J189" s="2">
        <v>40098</v>
      </c>
      <c r="K189" s="1">
        <v>104779</v>
      </c>
      <c r="L189" t="s">
        <v>2221</v>
      </c>
      <c r="M189" t="s">
        <v>2161</v>
      </c>
      <c r="N189" t="s">
        <v>7</v>
      </c>
      <c r="O189" s="2">
        <v>40106</v>
      </c>
      <c r="P189" s="1">
        <v>114847</v>
      </c>
      <c r="Q189" t="s">
        <v>2241</v>
      </c>
      <c r="R189" t="s">
        <v>2164</v>
      </c>
      <c r="S189" t="s">
        <v>7</v>
      </c>
      <c r="T189" s="2">
        <v>40128</v>
      </c>
      <c r="V189" t="str">
        <f>""</f>
        <v/>
      </c>
      <c r="W189" t="str">
        <f>""</f>
        <v/>
      </c>
      <c r="X189" t="str">
        <f>""</f>
        <v/>
      </c>
      <c r="Y189" t="str">
        <f>""</f>
        <v/>
      </c>
      <c r="Z189" t="str">
        <f>""</f>
        <v/>
      </c>
      <c r="AA189" t="str">
        <f>""</f>
        <v/>
      </c>
      <c r="AB189" t="str">
        <f>""</f>
        <v/>
      </c>
      <c r="AC189" t="str">
        <f>""</f>
        <v/>
      </c>
      <c r="AD189" t="str">
        <f>""</f>
        <v/>
      </c>
      <c r="AE189" t="str">
        <f>""</f>
        <v/>
      </c>
      <c r="AF189" t="str">
        <f>""</f>
        <v/>
      </c>
      <c r="AG189" t="str">
        <f>""</f>
        <v/>
      </c>
      <c r="AH189" t="str">
        <f>""</f>
        <v/>
      </c>
      <c r="AI189" t="str">
        <f>""</f>
        <v/>
      </c>
      <c r="AJ189" t="str">
        <f>""</f>
        <v/>
      </c>
      <c r="AK189" t="str">
        <f>""</f>
        <v/>
      </c>
      <c r="AL189" t="str">
        <f>""</f>
        <v/>
      </c>
      <c r="AM189" t="str">
        <f>""</f>
        <v/>
      </c>
      <c r="AN189" t="str">
        <f>""</f>
        <v/>
      </c>
      <c r="AO189" t="str">
        <f>""</f>
        <v/>
      </c>
      <c r="AP189" t="str">
        <f>""</f>
        <v/>
      </c>
      <c r="AQ189" t="str">
        <f>""</f>
        <v/>
      </c>
      <c r="AR189" t="str">
        <f>""</f>
        <v/>
      </c>
      <c r="AS189" t="str">
        <f>""</f>
        <v/>
      </c>
      <c r="AT189" t="str">
        <f>""</f>
        <v/>
      </c>
      <c r="AU189" t="str">
        <f>""</f>
        <v/>
      </c>
      <c r="AV189" t="str">
        <f>""</f>
        <v/>
      </c>
      <c r="AW189" t="str">
        <f>""</f>
        <v/>
      </c>
      <c r="AX189" t="str">
        <f>""</f>
        <v/>
      </c>
      <c r="AY189" t="str">
        <f>""</f>
        <v/>
      </c>
    </row>
    <row r="190" spans="1:51">
      <c r="A190" t="str">
        <f>""</f>
        <v/>
      </c>
      <c r="B190" t="str">
        <f>""</f>
        <v/>
      </c>
      <c r="C190" t="str">
        <f>""</f>
        <v/>
      </c>
      <c r="D190" t="str">
        <f>""</f>
        <v/>
      </c>
      <c r="E190" t="str">
        <f>""</f>
        <v/>
      </c>
      <c r="F190" s="1">
        <v>111389</v>
      </c>
      <c r="G190" t="s">
        <v>2902</v>
      </c>
      <c r="H190" t="s">
        <v>385</v>
      </c>
      <c r="I190" t="s">
        <v>7</v>
      </c>
      <c r="J190" s="2">
        <v>40098</v>
      </c>
      <c r="K190" s="1">
        <v>114926</v>
      </c>
      <c r="L190" t="s">
        <v>2222</v>
      </c>
      <c r="M190" t="s">
        <v>3429</v>
      </c>
      <c r="N190" t="s">
        <v>7</v>
      </c>
      <c r="O190" s="2">
        <v>40101</v>
      </c>
      <c r="P190" s="1">
        <v>121037</v>
      </c>
      <c r="Q190" t="s">
        <v>2242</v>
      </c>
      <c r="R190" t="s">
        <v>1163</v>
      </c>
      <c r="S190" t="s">
        <v>7</v>
      </c>
      <c r="T190" s="2">
        <v>40128</v>
      </c>
      <c r="V190" t="str">
        <f>""</f>
        <v/>
      </c>
      <c r="W190" t="str">
        <f>""</f>
        <v/>
      </c>
      <c r="X190" t="str">
        <f>""</f>
        <v/>
      </c>
      <c r="Y190" t="str">
        <f>""</f>
        <v/>
      </c>
      <c r="Z190" t="str">
        <f>""</f>
        <v/>
      </c>
      <c r="AA190" t="str">
        <f>""</f>
        <v/>
      </c>
      <c r="AB190" t="str">
        <f>""</f>
        <v/>
      </c>
      <c r="AC190" t="str">
        <f>""</f>
        <v/>
      </c>
      <c r="AD190" t="str">
        <f>""</f>
        <v/>
      </c>
      <c r="AE190" t="str">
        <f>""</f>
        <v/>
      </c>
      <c r="AF190" t="str">
        <f>""</f>
        <v/>
      </c>
      <c r="AG190" t="str">
        <f>""</f>
        <v/>
      </c>
      <c r="AH190" t="str">
        <f>""</f>
        <v/>
      </c>
      <c r="AI190" t="str">
        <f>""</f>
        <v/>
      </c>
      <c r="AJ190" t="str">
        <f>""</f>
        <v/>
      </c>
      <c r="AK190" t="str">
        <f>""</f>
        <v/>
      </c>
      <c r="AL190" t="str">
        <f>""</f>
        <v/>
      </c>
      <c r="AM190" t="str">
        <f>""</f>
        <v/>
      </c>
      <c r="AN190" t="str">
        <f>""</f>
        <v/>
      </c>
      <c r="AO190" t="str">
        <f>""</f>
        <v/>
      </c>
      <c r="AP190" t="str">
        <f>""</f>
        <v/>
      </c>
      <c r="AQ190" t="str">
        <f>""</f>
        <v/>
      </c>
      <c r="AR190" t="str">
        <f>""</f>
        <v/>
      </c>
      <c r="AS190" t="str">
        <f>""</f>
        <v/>
      </c>
      <c r="AT190" t="str">
        <f>""</f>
        <v/>
      </c>
      <c r="AU190" t="str">
        <f>""</f>
        <v/>
      </c>
      <c r="AV190" t="str">
        <f>""</f>
        <v/>
      </c>
      <c r="AW190" t="str">
        <f>""</f>
        <v/>
      </c>
      <c r="AX190" t="str">
        <f>""</f>
        <v/>
      </c>
      <c r="AY190" t="str">
        <f>""</f>
        <v/>
      </c>
    </row>
    <row r="191" spans="1:51">
      <c r="A191" t="str">
        <f>""</f>
        <v/>
      </c>
      <c r="B191" t="str">
        <f>""</f>
        <v/>
      </c>
      <c r="C191" t="str">
        <f>""</f>
        <v/>
      </c>
      <c r="D191" t="str">
        <f>""</f>
        <v/>
      </c>
      <c r="E191" t="str">
        <f>""</f>
        <v/>
      </c>
      <c r="F191" s="1">
        <v>105307</v>
      </c>
      <c r="G191" t="s">
        <v>2444</v>
      </c>
      <c r="H191" t="s">
        <v>2476</v>
      </c>
      <c r="I191" t="s">
        <v>7</v>
      </c>
      <c r="J191" s="2">
        <v>40098</v>
      </c>
      <c r="K191" s="1">
        <v>119092</v>
      </c>
      <c r="L191" t="s">
        <v>2225</v>
      </c>
      <c r="M191" t="s">
        <v>259</v>
      </c>
      <c r="N191" t="s">
        <v>5</v>
      </c>
      <c r="O191" s="2">
        <v>40121</v>
      </c>
      <c r="P191" s="1">
        <v>131036</v>
      </c>
      <c r="Q191" t="s">
        <v>1638</v>
      </c>
      <c r="R191" t="s">
        <v>3333</v>
      </c>
      <c r="S191" t="s">
        <v>7</v>
      </c>
      <c r="T191" s="2">
        <v>40128</v>
      </c>
      <c r="V191" t="str">
        <f>""</f>
        <v/>
      </c>
      <c r="W191" t="str">
        <f>""</f>
        <v/>
      </c>
      <c r="X191" t="str">
        <f>""</f>
        <v/>
      </c>
      <c r="Y191" t="str">
        <f>""</f>
        <v/>
      </c>
      <c r="Z191" t="str">
        <f>""</f>
        <v/>
      </c>
      <c r="AA191" t="str">
        <f>""</f>
        <v/>
      </c>
      <c r="AB191" t="str">
        <f>""</f>
        <v/>
      </c>
      <c r="AC191" t="str">
        <f>""</f>
        <v/>
      </c>
      <c r="AD191" t="str">
        <f>""</f>
        <v/>
      </c>
      <c r="AE191" t="str">
        <f>""</f>
        <v/>
      </c>
      <c r="AF191" t="str">
        <f>""</f>
        <v/>
      </c>
      <c r="AG191" t="str">
        <f>""</f>
        <v/>
      </c>
      <c r="AH191" t="str">
        <f>""</f>
        <v/>
      </c>
      <c r="AI191" t="str">
        <f>""</f>
        <v/>
      </c>
      <c r="AJ191" t="str">
        <f>""</f>
        <v/>
      </c>
      <c r="AK191" t="str">
        <f>""</f>
        <v/>
      </c>
      <c r="AL191" t="str">
        <f>""</f>
        <v/>
      </c>
      <c r="AM191" t="str">
        <f>""</f>
        <v/>
      </c>
      <c r="AN191" t="str">
        <f>""</f>
        <v/>
      </c>
      <c r="AO191" t="str">
        <f>""</f>
        <v/>
      </c>
      <c r="AP191" t="str">
        <f>""</f>
        <v/>
      </c>
      <c r="AQ191" t="str">
        <f>""</f>
        <v/>
      </c>
      <c r="AR191" t="str">
        <f>""</f>
        <v/>
      </c>
      <c r="AS191" t="str">
        <f>""</f>
        <v/>
      </c>
      <c r="AT191" t="str">
        <f>""</f>
        <v/>
      </c>
      <c r="AU191" t="str">
        <f>""</f>
        <v/>
      </c>
      <c r="AV191" t="str">
        <f>""</f>
        <v/>
      </c>
      <c r="AW191" t="str">
        <f>""</f>
        <v/>
      </c>
      <c r="AX191" t="str">
        <f>""</f>
        <v/>
      </c>
      <c r="AY191" t="str">
        <f>""</f>
        <v/>
      </c>
    </row>
    <row r="192" spans="1:51">
      <c r="A192" t="str">
        <f>""</f>
        <v/>
      </c>
      <c r="B192" t="str">
        <f>""</f>
        <v/>
      </c>
      <c r="C192" t="str">
        <f>""</f>
        <v/>
      </c>
      <c r="D192" t="str">
        <f>""</f>
        <v/>
      </c>
      <c r="E192" t="str">
        <f>""</f>
        <v/>
      </c>
      <c r="F192" s="1">
        <v>107551</v>
      </c>
      <c r="G192" t="s">
        <v>2903</v>
      </c>
      <c r="H192" t="s">
        <v>2512</v>
      </c>
      <c r="I192" t="s">
        <v>7</v>
      </c>
      <c r="J192" s="2">
        <v>40098</v>
      </c>
      <c r="K192" s="1">
        <v>108823</v>
      </c>
      <c r="L192" t="s">
        <v>2226</v>
      </c>
      <c r="M192" t="s">
        <v>3333</v>
      </c>
      <c r="N192" t="s">
        <v>7</v>
      </c>
      <c r="O192" s="2">
        <v>40121</v>
      </c>
      <c r="P192" s="1">
        <v>132215</v>
      </c>
      <c r="Q192" t="s">
        <v>1639</v>
      </c>
      <c r="R192" t="s">
        <v>3425</v>
      </c>
      <c r="S192" t="s">
        <v>7</v>
      </c>
      <c r="T192" s="2">
        <v>40128</v>
      </c>
      <c r="V192" t="str">
        <f>""</f>
        <v/>
      </c>
      <c r="W192" t="str">
        <f>""</f>
        <v/>
      </c>
      <c r="X192" t="str">
        <f>""</f>
        <v/>
      </c>
      <c r="Y192" t="str">
        <f>""</f>
        <v/>
      </c>
      <c r="Z192" t="str">
        <f>""</f>
        <v/>
      </c>
      <c r="AA192" t="str">
        <f>""</f>
        <v/>
      </c>
      <c r="AB192" t="str">
        <f>""</f>
        <v/>
      </c>
      <c r="AC192" t="str">
        <f>""</f>
        <v/>
      </c>
      <c r="AD192" t="str">
        <f>""</f>
        <v/>
      </c>
      <c r="AE192" t="str">
        <f>""</f>
        <v/>
      </c>
      <c r="AF192" t="str">
        <f>""</f>
        <v/>
      </c>
      <c r="AG192" t="str">
        <f>""</f>
        <v/>
      </c>
      <c r="AH192" t="str">
        <f>""</f>
        <v/>
      </c>
      <c r="AI192" t="str">
        <f>""</f>
        <v/>
      </c>
      <c r="AJ192" t="str">
        <f>""</f>
        <v/>
      </c>
      <c r="AK192" t="str">
        <f>""</f>
        <v/>
      </c>
      <c r="AL192" t="str">
        <f>""</f>
        <v/>
      </c>
      <c r="AM192" t="str">
        <f>""</f>
        <v/>
      </c>
      <c r="AN192" t="str">
        <f>""</f>
        <v/>
      </c>
      <c r="AO192" t="str">
        <f>""</f>
        <v/>
      </c>
      <c r="AP192" t="str">
        <f>""</f>
        <v/>
      </c>
      <c r="AQ192" t="str">
        <f>""</f>
        <v/>
      </c>
      <c r="AR192" t="str">
        <f>""</f>
        <v/>
      </c>
      <c r="AS192" t="str">
        <f>""</f>
        <v/>
      </c>
      <c r="AT192" t="str">
        <f>""</f>
        <v/>
      </c>
      <c r="AU192" t="str">
        <f>""</f>
        <v/>
      </c>
      <c r="AV192" t="str">
        <f>""</f>
        <v/>
      </c>
      <c r="AW192" t="str">
        <f>""</f>
        <v/>
      </c>
      <c r="AX192" t="str">
        <f>""</f>
        <v/>
      </c>
      <c r="AY192" t="str">
        <f>""</f>
        <v/>
      </c>
    </row>
    <row r="193" spans="1:51">
      <c r="A193" t="str">
        <f>""</f>
        <v/>
      </c>
      <c r="B193" t="str">
        <f>""</f>
        <v/>
      </c>
      <c r="C193" t="str">
        <f>""</f>
        <v/>
      </c>
      <c r="D193" t="str">
        <f>""</f>
        <v/>
      </c>
      <c r="E193" t="str">
        <f>""</f>
        <v/>
      </c>
      <c r="F193" s="1">
        <v>123045</v>
      </c>
      <c r="G193" t="s">
        <v>2904</v>
      </c>
      <c r="H193" t="s">
        <v>1383</v>
      </c>
      <c r="I193" t="s">
        <v>7</v>
      </c>
      <c r="J193" s="2">
        <v>40099</v>
      </c>
      <c r="K193" s="1">
        <v>119805</v>
      </c>
      <c r="L193" t="s">
        <v>2228</v>
      </c>
      <c r="M193" t="s">
        <v>2807</v>
      </c>
      <c r="N193" t="s">
        <v>7</v>
      </c>
      <c r="O193" s="2">
        <v>40121</v>
      </c>
      <c r="P193" s="1">
        <v>134726</v>
      </c>
      <c r="Q193" t="s">
        <v>1640</v>
      </c>
      <c r="R193" t="s">
        <v>1100</v>
      </c>
      <c r="S193" t="s">
        <v>7</v>
      </c>
      <c r="T193" s="2">
        <v>40128</v>
      </c>
      <c r="V193" t="str">
        <f>""</f>
        <v/>
      </c>
      <c r="W193" t="str">
        <f>""</f>
        <v/>
      </c>
      <c r="X193" t="str">
        <f>""</f>
        <v/>
      </c>
      <c r="Y193" t="str">
        <f>""</f>
        <v/>
      </c>
      <c r="Z193" t="str">
        <f>""</f>
        <v/>
      </c>
      <c r="AA193" t="str">
        <f>""</f>
        <v/>
      </c>
      <c r="AB193" t="str">
        <f>""</f>
        <v/>
      </c>
      <c r="AC193" t="str">
        <f>""</f>
        <v/>
      </c>
      <c r="AD193" t="str">
        <f>""</f>
        <v/>
      </c>
      <c r="AE193" t="str">
        <f>""</f>
        <v/>
      </c>
      <c r="AF193" t="str">
        <f>""</f>
        <v/>
      </c>
      <c r="AG193" t="str">
        <f>""</f>
        <v/>
      </c>
      <c r="AH193" t="str">
        <f>""</f>
        <v/>
      </c>
      <c r="AI193" t="str">
        <f>""</f>
        <v/>
      </c>
      <c r="AJ193" t="str">
        <f>""</f>
        <v/>
      </c>
      <c r="AK193" t="str">
        <f>""</f>
        <v/>
      </c>
      <c r="AL193" t="str">
        <f>""</f>
        <v/>
      </c>
      <c r="AM193" t="str">
        <f>""</f>
        <v/>
      </c>
      <c r="AN193" t="str">
        <f>""</f>
        <v/>
      </c>
      <c r="AO193" t="str">
        <f>""</f>
        <v/>
      </c>
      <c r="AP193" t="str">
        <f>""</f>
        <v/>
      </c>
      <c r="AQ193" t="str">
        <f>""</f>
        <v/>
      </c>
      <c r="AR193" t="str">
        <f>""</f>
        <v/>
      </c>
      <c r="AS193" t="str">
        <f>""</f>
        <v/>
      </c>
      <c r="AT193" t="str">
        <f>""</f>
        <v/>
      </c>
      <c r="AU193" t="str">
        <f>""</f>
        <v/>
      </c>
      <c r="AV193" t="str">
        <f>""</f>
        <v/>
      </c>
      <c r="AW193" t="str">
        <f>""</f>
        <v/>
      </c>
      <c r="AX193" t="str">
        <f>""</f>
        <v/>
      </c>
      <c r="AY193" t="str">
        <f>""</f>
        <v/>
      </c>
    </row>
    <row r="194" spans="1:51">
      <c r="A194" t="str">
        <f>""</f>
        <v/>
      </c>
      <c r="B194" t="str">
        <f>""</f>
        <v/>
      </c>
      <c r="C194" t="str">
        <f>""</f>
        <v/>
      </c>
      <c r="D194" t="str">
        <f>""</f>
        <v/>
      </c>
      <c r="E194" t="str">
        <f>""</f>
        <v/>
      </c>
      <c r="F194" s="1">
        <v>121078</v>
      </c>
      <c r="G194" t="s">
        <v>2223</v>
      </c>
      <c r="H194" t="s">
        <v>1163</v>
      </c>
      <c r="I194" t="s">
        <v>7</v>
      </c>
      <c r="J194" s="2">
        <v>40099</v>
      </c>
      <c r="K194" s="1">
        <v>134900</v>
      </c>
      <c r="L194" t="s">
        <v>2232</v>
      </c>
      <c r="M194" t="s">
        <v>2808</v>
      </c>
      <c r="N194" t="s">
        <v>7</v>
      </c>
      <c r="O194" s="2">
        <v>40126</v>
      </c>
      <c r="P194" s="1">
        <v>112964</v>
      </c>
      <c r="Q194" t="s">
        <v>1641</v>
      </c>
      <c r="R194" t="s">
        <v>2810</v>
      </c>
      <c r="S194" t="s">
        <v>10</v>
      </c>
      <c r="T194" s="2">
        <v>40128</v>
      </c>
      <c r="V194" t="str">
        <f>""</f>
        <v/>
      </c>
      <c r="W194" t="str">
        <f>""</f>
        <v/>
      </c>
      <c r="X194" t="str">
        <f>""</f>
        <v/>
      </c>
      <c r="Y194" t="str">
        <f>""</f>
        <v/>
      </c>
      <c r="Z194" t="str">
        <f>""</f>
        <v/>
      </c>
      <c r="AA194" t="str">
        <f>""</f>
        <v/>
      </c>
      <c r="AB194" t="str">
        <f>""</f>
        <v/>
      </c>
      <c r="AC194" t="str">
        <f>""</f>
        <v/>
      </c>
      <c r="AD194" t="str">
        <f>""</f>
        <v/>
      </c>
      <c r="AE194" t="str">
        <f>""</f>
        <v/>
      </c>
      <c r="AF194" t="str">
        <f>""</f>
        <v/>
      </c>
      <c r="AG194" t="str">
        <f>""</f>
        <v/>
      </c>
      <c r="AH194" t="str">
        <f>""</f>
        <v/>
      </c>
      <c r="AI194" t="str">
        <f>""</f>
        <v/>
      </c>
      <c r="AJ194" t="str">
        <f>""</f>
        <v/>
      </c>
      <c r="AK194" t="str">
        <f>""</f>
        <v/>
      </c>
      <c r="AL194" t="str">
        <f>""</f>
        <v/>
      </c>
      <c r="AM194" t="str">
        <f>""</f>
        <v/>
      </c>
      <c r="AN194" t="str">
        <f>""</f>
        <v/>
      </c>
      <c r="AO194" t="str">
        <f>""</f>
        <v/>
      </c>
      <c r="AP194" t="str">
        <f>""</f>
        <v/>
      </c>
      <c r="AQ194" t="str">
        <f>""</f>
        <v/>
      </c>
      <c r="AR194" t="str">
        <f>""</f>
        <v/>
      </c>
      <c r="AS194" t="str">
        <f>""</f>
        <v/>
      </c>
      <c r="AT194" t="str">
        <f>""</f>
        <v/>
      </c>
      <c r="AU194" t="str">
        <f>""</f>
        <v/>
      </c>
      <c r="AV194" t="str">
        <f>""</f>
        <v/>
      </c>
      <c r="AW194" t="str">
        <f>""</f>
        <v/>
      </c>
      <c r="AX194" t="str">
        <f>""</f>
        <v/>
      </c>
      <c r="AY194" t="str">
        <f>""</f>
        <v/>
      </c>
    </row>
    <row r="195" spans="1:51">
      <c r="A195" t="str">
        <f>""</f>
        <v/>
      </c>
      <c r="B195" t="str">
        <f>""</f>
        <v/>
      </c>
      <c r="C195" t="str">
        <f>""</f>
        <v/>
      </c>
      <c r="D195" t="str">
        <f>""</f>
        <v/>
      </c>
      <c r="E195" t="str">
        <f>""</f>
        <v/>
      </c>
      <c r="F195" s="1">
        <v>113230</v>
      </c>
      <c r="G195" t="s">
        <v>2907</v>
      </c>
      <c r="H195" t="s">
        <v>3428</v>
      </c>
      <c r="I195" t="s">
        <v>7</v>
      </c>
      <c r="J195" s="2">
        <v>40099</v>
      </c>
      <c r="K195" s="1">
        <v>103265</v>
      </c>
      <c r="L195" t="s">
        <v>2233</v>
      </c>
      <c r="M195" t="s">
        <v>2894</v>
      </c>
      <c r="N195" t="s">
        <v>7</v>
      </c>
      <c r="O195" s="2">
        <v>40126</v>
      </c>
      <c r="P195" s="1">
        <v>108723</v>
      </c>
      <c r="Q195" t="s">
        <v>1645</v>
      </c>
      <c r="R195" t="s">
        <v>1636</v>
      </c>
      <c r="S195" t="s">
        <v>7</v>
      </c>
      <c r="T195" s="2">
        <v>40129</v>
      </c>
      <c r="V195" t="str">
        <f>""</f>
        <v/>
      </c>
      <c r="W195" t="str">
        <f>""</f>
        <v/>
      </c>
      <c r="X195" t="str">
        <f>""</f>
        <v/>
      </c>
      <c r="Y195" t="str">
        <f>""</f>
        <v/>
      </c>
      <c r="Z195" t="str">
        <f>""</f>
        <v/>
      </c>
      <c r="AA195" t="str">
        <f>""</f>
        <v/>
      </c>
      <c r="AB195" t="str">
        <f>""</f>
        <v/>
      </c>
      <c r="AC195" t="str">
        <f>""</f>
        <v/>
      </c>
      <c r="AD195" t="str">
        <f>""</f>
        <v/>
      </c>
      <c r="AE195" t="str">
        <f>""</f>
        <v/>
      </c>
      <c r="AF195" t="str">
        <f>""</f>
        <v/>
      </c>
      <c r="AG195" t="str">
        <f>""</f>
        <v/>
      </c>
      <c r="AH195" t="str">
        <f>""</f>
        <v/>
      </c>
      <c r="AI195" t="str">
        <f>""</f>
        <v/>
      </c>
      <c r="AJ195" t="str">
        <f>""</f>
        <v/>
      </c>
      <c r="AK195" t="str">
        <f>""</f>
        <v/>
      </c>
      <c r="AL195" t="str">
        <f>""</f>
        <v/>
      </c>
      <c r="AM195" t="str">
        <f>""</f>
        <v/>
      </c>
      <c r="AN195" t="str">
        <f>""</f>
        <v/>
      </c>
      <c r="AO195" t="str">
        <f>""</f>
        <v/>
      </c>
      <c r="AP195" t="str">
        <f>""</f>
        <v/>
      </c>
      <c r="AQ195" t="str">
        <f>""</f>
        <v/>
      </c>
      <c r="AR195" t="str">
        <f>""</f>
        <v/>
      </c>
      <c r="AS195" t="str">
        <f>""</f>
        <v/>
      </c>
      <c r="AT195" t="str">
        <f>""</f>
        <v/>
      </c>
      <c r="AU195" t="str">
        <f>""</f>
        <v/>
      </c>
      <c r="AV195" t="str">
        <f>""</f>
        <v/>
      </c>
      <c r="AW195" t="str">
        <f>""</f>
        <v/>
      </c>
      <c r="AX195" t="str">
        <f>""</f>
        <v/>
      </c>
      <c r="AY195" t="str">
        <f>""</f>
        <v/>
      </c>
    </row>
    <row r="196" spans="1:51">
      <c r="A196" t="str">
        <f>""</f>
        <v/>
      </c>
      <c r="B196" t="str">
        <f>""</f>
        <v/>
      </c>
      <c r="C196" t="str">
        <f>""</f>
        <v/>
      </c>
      <c r="D196" t="str">
        <f>""</f>
        <v/>
      </c>
      <c r="E196" t="str">
        <f>""</f>
        <v/>
      </c>
      <c r="F196" s="1">
        <v>116700</v>
      </c>
      <c r="G196" t="s">
        <v>2909</v>
      </c>
      <c r="H196" t="s">
        <v>1056</v>
      </c>
      <c r="I196" t="s">
        <v>7</v>
      </c>
      <c r="J196" s="2">
        <v>40099</v>
      </c>
      <c r="K196" s="1">
        <v>107561</v>
      </c>
      <c r="L196" t="s">
        <v>2234</v>
      </c>
      <c r="M196" t="s">
        <v>2512</v>
      </c>
      <c r="N196" t="s">
        <v>10</v>
      </c>
      <c r="O196" s="2">
        <v>40127</v>
      </c>
      <c r="P196" s="1">
        <v>103856</v>
      </c>
      <c r="Q196" t="s">
        <v>1646</v>
      </c>
      <c r="R196" t="s">
        <v>1212</v>
      </c>
      <c r="S196" t="s">
        <v>10</v>
      </c>
      <c r="T196" s="2">
        <v>40129</v>
      </c>
      <c r="V196" t="str">
        <f>""</f>
        <v/>
      </c>
      <c r="W196" t="str">
        <f>""</f>
        <v/>
      </c>
      <c r="X196" t="str">
        <f>""</f>
        <v/>
      </c>
      <c r="Y196" t="str">
        <f>""</f>
        <v/>
      </c>
      <c r="Z196" t="str">
        <f>""</f>
        <v/>
      </c>
      <c r="AA196" t="str">
        <f>""</f>
        <v/>
      </c>
      <c r="AB196" t="str">
        <f>""</f>
        <v/>
      </c>
      <c r="AC196" t="str">
        <f>""</f>
        <v/>
      </c>
      <c r="AD196" t="str">
        <f>""</f>
        <v/>
      </c>
      <c r="AE196" t="str">
        <f>""</f>
        <v/>
      </c>
      <c r="AF196" t="str">
        <f>""</f>
        <v/>
      </c>
      <c r="AG196" t="str">
        <f>""</f>
        <v/>
      </c>
      <c r="AH196" t="str">
        <f>""</f>
        <v/>
      </c>
      <c r="AI196" t="str">
        <f>""</f>
        <v/>
      </c>
      <c r="AJ196" t="str">
        <f>""</f>
        <v/>
      </c>
      <c r="AK196" t="str">
        <f>""</f>
        <v/>
      </c>
      <c r="AL196" t="str">
        <f>""</f>
        <v/>
      </c>
      <c r="AM196" t="str">
        <f>""</f>
        <v/>
      </c>
      <c r="AN196" t="str">
        <f>""</f>
        <v/>
      </c>
      <c r="AO196" t="str">
        <f>""</f>
        <v/>
      </c>
      <c r="AP196" t="str">
        <f>""</f>
        <v/>
      </c>
      <c r="AQ196" t="str">
        <f>""</f>
        <v/>
      </c>
      <c r="AR196" t="str">
        <f>""</f>
        <v/>
      </c>
      <c r="AS196" t="str">
        <f>""</f>
        <v/>
      </c>
      <c r="AT196" t="str">
        <f>""</f>
        <v/>
      </c>
      <c r="AU196" t="str">
        <f>""</f>
        <v/>
      </c>
      <c r="AV196" t="str">
        <f>""</f>
        <v/>
      </c>
      <c r="AW196" t="str">
        <f>""</f>
        <v/>
      </c>
      <c r="AX196" t="str">
        <f>""</f>
        <v/>
      </c>
      <c r="AY196" t="str">
        <f>""</f>
        <v/>
      </c>
    </row>
    <row r="197" spans="1:51">
      <c r="A197" t="str">
        <f>""</f>
        <v/>
      </c>
      <c r="B197" t="str">
        <f>""</f>
        <v/>
      </c>
      <c r="C197" t="str">
        <f>""</f>
        <v/>
      </c>
      <c r="D197" t="str">
        <f>""</f>
        <v/>
      </c>
      <c r="E197" t="str">
        <f>""</f>
        <v/>
      </c>
      <c r="F197" s="1">
        <v>105256</v>
      </c>
      <c r="G197" t="s">
        <v>2910</v>
      </c>
      <c r="H197" t="s">
        <v>3398</v>
      </c>
      <c r="I197" t="s">
        <v>10</v>
      </c>
      <c r="J197" s="2">
        <v>40099</v>
      </c>
      <c r="K197" s="1">
        <v>106536</v>
      </c>
      <c r="L197" t="s">
        <v>2237</v>
      </c>
      <c r="M197" t="s">
        <v>2463</v>
      </c>
      <c r="N197" t="s">
        <v>10</v>
      </c>
      <c r="O197" s="2">
        <v>40127</v>
      </c>
      <c r="P197" s="1">
        <v>120882</v>
      </c>
      <c r="Q197" t="s">
        <v>1647</v>
      </c>
      <c r="R197" t="s">
        <v>1163</v>
      </c>
      <c r="S197" t="s">
        <v>7</v>
      </c>
      <c r="T197" s="2">
        <v>40133</v>
      </c>
      <c r="V197" t="str">
        <f>""</f>
        <v/>
      </c>
      <c r="W197" t="str">
        <f>""</f>
        <v/>
      </c>
      <c r="X197" t="str">
        <f>""</f>
        <v/>
      </c>
      <c r="Y197" t="str">
        <f>""</f>
        <v/>
      </c>
      <c r="Z197" t="str">
        <f>""</f>
        <v/>
      </c>
      <c r="AA197" t="str">
        <f>""</f>
        <v/>
      </c>
      <c r="AB197" t="str">
        <f>""</f>
        <v/>
      </c>
      <c r="AC197" t="str">
        <f>""</f>
        <v/>
      </c>
      <c r="AD197" t="str">
        <f>""</f>
        <v/>
      </c>
      <c r="AE197" t="str">
        <f>""</f>
        <v/>
      </c>
      <c r="AF197" t="str">
        <f>""</f>
        <v/>
      </c>
      <c r="AG197" t="str">
        <f>""</f>
        <v/>
      </c>
      <c r="AH197" t="str">
        <f>""</f>
        <v/>
      </c>
      <c r="AI197" t="str">
        <f>""</f>
        <v/>
      </c>
      <c r="AJ197" t="str">
        <f>""</f>
        <v/>
      </c>
      <c r="AK197" t="str">
        <f>""</f>
        <v/>
      </c>
      <c r="AL197" t="str">
        <f>""</f>
        <v/>
      </c>
      <c r="AM197" t="str">
        <f>""</f>
        <v/>
      </c>
      <c r="AN197" t="str">
        <f>""</f>
        <v/>
      </c>
      <c r="AO197" t="str">
        <f>""</f>
        <v/>
      </c>
      <c r="AP197" t="str">
        <f>""</f>
        <v/>
      </c>
      <c r="AQ197" t="str">
        <f>""</f>
        <v/>
      </c>
      <c r="AR197" t="str">
        <f>""</f>
        <v/>
      </c>
      <c r="AS197" t="str">
        <f>""</f>
        <v/>
      </c>
      <c r="AT197" t="str">
        <f>""</f>
        <v/>
      </c>
      <c r="AU197" t="str">
        <f>""</f>
        <v/>
      </c>
      <c r="AV197" t="str">
        <f>""</f>
        <v/>
      </c>
      <c r="AW197" t="str">
        <f>""</f>
        <v/>
      </c>
      <c r="AX197" t="str">
        <f>""</f>
        <v/>
      </c>
      <c r="AY197" t="str">
        <f>""</f>
        <v/>
      </c>
    </row>
    <row r="198" spans="1:51">
      <c r="A198" t="str">
        <f>""</f>
        <v/>
      </c>
      <c r="B198" t="str">
        <f>""</f>
        <v/>
      </c>
      <c r="C198" t="str">
        <f>""</f>
        <v/>
      </c>
      <c r="D198" t="str">
        <f>""</f>
        <v/>
      </c>
      <c r="E198" t="str">
        <f>""</f>
        <v/>
      </c>
      <c r="F198" s="1">
        <v>109309</v>
      </c>
      <c r="G198" t="s">
        <v>2906</v>
      </c>
      <c r="H198" t="s">
        <v>351</v>
      </c>
      <c r="I198" t="s">
        <v>7</v>
      </c>
      <c r="J198" s="2">
        <v>40100</v>
      </c>
      <c r="K198" s="1">
        <v>109307</v>
      </c>
      <c r="L198" t="s">
        <v>2238</v>
      </c>
      <c r="M198" t="s">
        <v>2696</v>
      </c>
      <c r="N198" t="s">
        <v>10</v>
      </c>
      <c r="O198" s="2">
        <v>40128</v>
      </c>
      <c r="P198" s="1">
        <v>126044</v>
      </c>
      <c r="Q198" t="s">
        <v>1648</v>
      </c>
      <c r="R198" t="s">
        <v>3427</v>
      </c>
      <c r="S198" t="s">
        <v>7</v>
      </c>
      <c r="T198" s="2">
        <v>40134</v>
      </c>
      <c r="V198" t="str">
        <f>""</f>
        <v/>
      </c>
      <c r="W198" t="str">
        <f>""</f>
        <v/>
      </c>
      <c r="X198" t="str">
        <f>""</f>
        <v/>
      </c>
      <c r="Y198" t="str">
        <f>""</f>
        <v/>
      </c>
      <c r="Z198" t="str">
        <f>""</f>
        <v/>
      </c>
      <c r="AA198" t="str">
        <f>""</f>
        <v/>
      </c>
      <c r="AB198" t="str">
        <f>""</f>
        <v/>
      </c>
      <c r="AC198" t="str">
        <f>""</f>
        <v/>
      </c>
      <c r="AD198" t="str">
        <f>""</f>
        <v/>
      </c>
      <c r="AE198" t="str">
        <f>""</f>
        <v/>
      </c>
      <c r="AF198" t="str">
        <f>""</f>
        <v/>
      </c>
      <c r="AG198" t="str">
        <f>""</f>
        <v/>
      </c>
      <c r="AH198" t="str">
        <f>""</f>
        <v/>
      </c>
      <c r="AI198" t="str">
        <f>""</f>
        <v/>
      </c>
      <c r="AJ198" t="str">
        <f>""</f>
        <v/>
      </c>
      <c r="AK198" t="str">
        <f>""</f>
        <v/>
      </c>
      <c r="AL198" t="str">
        <f>""</f>
        <v/>
      </c>
      <c r="AM198" t="str">
        <f>""</f>
        <v/>
      </c>
      <c r="AN198" t="str">
        <f>""</f>
        <v/>
      </c>
      <c r="AO198" t="str">
        <f>""</f>
        <v/>
      </c>
      <c r="AP198" t="str">
        <f>""</f>
        <v/>
      </c>
      <c r="AQ198" t="str">
        <f>""</f>
        <v/>
      </c>
      <c r="AR198" t="str">
        <f>""</f>
        <v/>
      </c>
      <c r="AS198" t="str">
        <f>""</f>
        <v/>
      </c>
      <c r="AT198" t="str">
        <f>""</f>
        <v/>
      </c>
      <c r="AU198" t="str">
        <f>""</f>
        <v/>
      </c>
      <c r="AV198" t="str">
        <f>""</f>
        <v/>
      </c>
      <c r="AW198" t="str">
        <f>""</f>
        <v/>
      </c>
      <c r="AX198" t="str">
        <f>""</f>
        <v/>
      </c>
      <c r="AY198" t="str">
        <f>""</f>
        <v/>
      </c>
    </row>
    <row r="199" spans="1:51">
      <c r="A199" t="str">
        <f>""</f>
        <v/>
      </c>
      <c r="B199" t="str">
        <f>""</f>
        <v/>
      </c>
      <c r="C199" t="str">
        <f>""</f>
        <v/>
      </c>
      <c r="D199" t="str">
        <f>""</f>
        <v/>
      </c>
      <c r="E199" t="str">
        <f>""</f>
        <v/>
      </c>
      <c r="F199" s="1">
        <v>100231</v>
      </c>
      <c r="G199" t="s">
        <v>2911</v>
      </c>
      <c r="H199" t="s">
        <v>2327</v>
      </c>
      <c r="I199" t="s">
        <v>7</v>
      </c>
      <c r="J199" s="2">
        <v>40100</v>
      </c>
      <c r="K199" s="1">
        <v>114847</v>
      </c>
      <c r="L199" t="s">
        <v>2241</v>
      </c>
      <c r="M199" t="s">
        <v>2164</v>
      </c>
      <c r="N199" t="s">
        <v>7</v>
      </c>
      <c r="O199" s="2">
        <v>40128</v>
      </c>
      <c r="P199" s="1">
        <v>101670</v>
      </c>
      <c r="Q199" t="s">
        <v>1649</v>
      </c>
      <c r="R199" t="s">
        <v>2963</v>
      </c>
      <c r="S199" t="s">
        <v>10</v>
      </c>
      <c r="T199" s="2">
        <v>40133</v>
      </c>
      <c r="V199" t="str">
        <f>""</f>
        <v/>
      </c>
      <c r="W199" t="str">
        <f>""</f>
        <v/>
      </c>
      <c r="X199" t="str">
        <f>""</f>
        <v/>
      </c>
      <c r="Y199" t="str">
        <f>""</f>
        <v/>
      </c>
      <c r="Z199" t="str">
        <f>""</f>
        <v/>
      </c>
      <c r="AA199" t="str">
        <f>""</f>
        <v/>
      </c>
      <c r="AB199" t="str">
        <f>""</f>
        <v/>
      </c>
      <c r="AC199" t="str">
        <f>""</f>
        <v/>
      </c>
      <c r="AD199" t="str">
        <f>""</f>
        <v/>
      </c>
      <c r="AE199" t="str">
        <f>""</f>
        <v/>
      </c>
      <c r="AF199" t="str">
        <f>""</f>
        <v/>
      </c>
      <c r="AG199" t="str">
        <f>""</f>
        <v/>
      </c>
      <c r="AH199" t="str">
        <f>""</f>
        <v/>
      </c>
      <c r="AI199" t="str">
        <f>""</f>
        <v/>
      </c>
      <c r="AJ199" t="str">
        <f>""</f>
        <v/>
      </c>
      <c r="AK199" t="str">
        <f>""</f>
        <v/>
      </c>
      <c r="AL199" t="str">
        <f>""</f>
        <v/>
      </c>
      <c r="AM199" t="str">
        <f>""</f>
        <v/>
      </c>
      <c r="AN199" t="str">
        <f>""</f>
        <v/>
      </c>
      <c r="AO199" t="str">
        <f>""</f>
        <v/>
      </c>
      <c r="AP199" t="str">
        <f>""</f>
        <v/>
      </c>
      <c r="AQ199" t="str">
        <f>""</f>
        <v/>
      </c>
      <c r="AR199" t="str">
        <f>""</f>
        <v/>
      </c>
      <c r="AS199" t="str">
        <f>""</f>
        <v/>
      </c>
      <c r="AT199" t="str">
        <f>""</f>
        <v/>
      </c>
      <c r="AU199" t="str">
        <f>""</f>
        <v/>
      </c>
      <c r="AV199" t="str">
        <f>""</f>
        <v/>
      </c>
      <c r="AW199" t="str">
        <f>""</f>
        <v/>
      </c>
      <c r="AX199" t="str">
        <f>""</f>
        <v/>
      </c>
      <c r="AY199" t="str">
        <f>""</f>
        <v/>
      </c>
    </row>
    <row r="200" spans="1:51">
      <c r="A200" t="str">
        <f>""</f>
        <v/>
      </c>
      <c r="B200" t="str">
        <f>""</f>
        <v/>
      </c>
      <c r="C200" t="str">
        <f>""</f>
        <v/>
      </c>
      <c r="D200" t="str">
        <f>""</f>
        <v/>
      </c>
      <c r="E200" t="str">
        <f>""</f>
        <v/>
      </c>
      <c r="F200" s="1">
        <v>104404</v>
      </c>
      <c r="G200" t="s">
        <v>2912</v>
      </c>
      <c r="H200" t="s">
        <v>707</v>
      </c>
      <c r="I200" t="s">
        <v>10</v>
      </c>
      <c r="J200" s="2">
        <v>40100</v>
      </c>
      <c r="K200" s="1">
        <v>121037</v>
      </c>
      <c r="L200" t="s">
        <v>2242</v>
      </c>
      <c r="M200" t="s">
        <v>1163</v>
      </c>
      <c r="N200" t="s">
        <v>7</v>
      </c>
      <c r="O200" s="2">
        <v>40128</v>
      </c>
      <c r="P200" s="1">
        <v>109563</v>
      </c>
      <c r="Q200" t="s">
        <v>1654</v>
      </c>
      <c r="R200" t="s">
        <v>359</v>
      </c>
      <c r="S200" t="s">
        <v>7</v>
      </c>
      <c r="T200" s="2">
        <v>40134</v>
      </c>
      <c r="V200" t="str">
        <f>""</f>
        <v/>
      </c>
      <c r="W200" t="str">
        <f>""</f>
        <v/>
      </c>
      <c r="X200" t="str">
        <f>""</f>
        <v/>
      </c>
      <c r="Y200" t="str">
        <f>""</f>
        <v/>
      </c>
      <c r="Z200" t="str">
        <f>""</f>
        <v/>
      </c>
      <c r="AA200" t="str">
        <f>""</f>
        <v/>
      </c>
      <c r="AB200" t="str">
        <f>""</f>
        <v/>
      </c>
      <c r="AC200" t="str">
        <f>""</f>
        <v/>
      </c>
      <c r="AD200" t="str">
        <f>""</f>
        <v/>
      </c>
      <c r="AE200" t="str">
        <f>""</f>
        <v/>
      </c>
      <c r="AF200" t="str">
        <f>""</f>
        <v/>
      </c>
      <c r="AG200" t="str">
        <f>""</f>
        <v/>
      </c>
      <c r="AH200" t="str">
        <f>""</f>
        <v/>
      </c>
      <c r="AI200" t="str">
        <f>""</f>
        <v/>
      </c>
      <c r="AJ200" t="str">
        <f>""</f>
        <v/>
      </c>
      <c r="AK200" t="str">
        <f>""</f>
        <v/>
      </c>
      <c r="AL200" t="str">
        <f>""</f>
        <v/>
      </c>
      <c r="AM200" t="str">
        <f>""</f>
        <v/>
      </c>
      <c r="AN200" t="str">
        <f>""</f>
        <v/>
      </c>
      <c r="AO200" t="str">
        <f>""</f>
        <v/>
      </c>
      <c r="AP200" t="str">
        <f>""</f>
        <v/>
      </c>
      <c r="AQ200" t="str">
        <f>""</f>
        <v/>
      </c>
      <c r="AR200" t="str">
        <f>""</f>
        <v/>
      </c>
      <c r="AS200" t="str">
        <f>""</f>
        <v/>
      </c>
      <c r="AT200" t="str">
        <f>""</f>
        <v/>
      </c>
      <c r="AU200" t="str">
        <f>""</f>
        <v/>
      </c>
      <c r="AV200" t="str">
        <f>""</f>
        <v/>
      </c>
      <c r="AW200" t="str">
        <f>""</f>
        <v/>
      </c>
      <c r="AX200" t="str">
        <f>""</f>
        <v/>
      </c>
      <c r="AY200" t="str">
        <f>""</f>
        <v/>
      </c>
    </row>
    <row r="201" spans="1:51">
      <c r="A201" t="str">
        <f>""</f>
        <v/>
      </c>
      <c r="B201" t="str">
        <f>""</f>
        <v/>
      </c>
      <c r="C201" t="str">
        <f>""</f>
        <v/>
      </c>
      <c r="D201" t="str">
        <f>""</f>
        <v/>
      </c>
      <c r="E201" t="str">
        <f>""</f>
        <v/>
      </c>
      <c r="F201" s="1">
        <v>131498</v>
      </c>
      <c r="G201" t="s">
        <v>3062</v>
      </c>
      <c r="H201" t="s">
        <v>339</v>
      </c>
      <c r="I201" t="s">
        <v>7</v>
      </c>
      <c r="J201" s="2">
        <v>40100</v>
      </c>
      <c r="K201" s="1">
        <v>131036</v>
      </c>
      <c r="L201" t="s">
        <v>1638</v>
      </c>
      <c r="M201" t="s">
        <v>3333</v>
      </c>
      <c r="N201" t="s">
        <v>7</v>
      </c>
      <c r="O201" s="2">
        <v>40128</v>
      </c>
      <c r="P201" s="1">
        <v>123880</v>
      </c>
      <c r="Q201" t="s">
        <v>1655</v>
      </c>
      <c r="R201" t="s">
        <v>2809</v>
      </c>
      <c r="S201" t="s">
        <v>10</v>
      </c>
      <c r="T201" s="2">
        <v>40134</v>
      </c>
      <c r="V201" t="str">
        <f>""</f>
        <v/>
      </c>
      <c r="W201" t="str">
        <f>""</f>
        <v/>
      </c>
      <c r="X201" t="str">
        <f>""</f>
        <v/>
      </c>
      <c r="Y201" t="str">
        <f>""</f>
        <v/>
      </c>
      <c r="Z201" t="str">
        <f>""</f>
        <v/>
      </c>
      <c r="AA201" t="str">
        <f>""</f>
        <v/>
      </c>
      <c r="AB201" t="str">
        <f>""</f>
        <v/>
      </c>
      <c r="AC201" t="str">
        <f>""</f>
        <v/>
      </c>
      <c r="AD201" t="str">
        <f>""</f>
        <v/>
      </c>
      <c r="AE201" t="str">
        <f>""</f>
        <v/>
      </c>
      <c r="AF201" t="str">
        <f>""</f>
        <v/>
      </c>
      <c r="AG201" t="str">
        <f>""</f>
        <v/>
      </c>
      <c r="AH201" t="str">
        <f>""</f>
        <v/>
      </c>
      <c r="AI201" t="str">
        <f>""</f>
        <v/>
      </c>
      <c r="AJ201" t="str">
        <f>""</f>
        <v/>
      </c>
      <c r="AK201" t="str">
        <f>""</f>
        <v/>
      </c>
      <c r="AL201" t="str">
        <f>""</f>
        <v/>
      </c>
      <c r="AM201" t="str">
        <f>""</f>
        <v/>
      </c>
      <c r="AN201" t="str">
        <f>""</f>
        <v/>
      </c>
      <c r="AO201" t="str">
        <f>""</f>
        <v/>
      </c>
      <c r="AP201" t="str">
        <f>""</f>
        <v/>
      </c>
      <c r="AQ201" t="str">
        <f>""</f>
        <v/>
      </c>
      <c r="AR201" t="str">
        <f>""</f>
        <v/>
      </c>
      <c r="AS201" t="str">
        <f>""</f>
        <v/>
      </c>
      <c r="AT201" t="str">
        <f>""</f>
        <v/>
      </c>
      <c r="AU201" t="str">
        <f>""</f>
        <v/>
      </c>
      <c r="AV201" t="str">
        <f>""</f>
        <v/>
      </c>
      <c r="AW201" t="str">
        <f>""</f>
        <v/>
      </c>
      <c r="AX201" t="str">
        <f>""</f>
        <v/>
      </c>
      <c r="AY201" t="str">
        <f>""</f>
        <v/>
      </c>
    </row>
    <row r="202" spans="1:51">
      <c r="A202" t="str">
        <f>""</f>
        <v/>
      </c>
      <c r="B202" t="str">
        <f>""</f>
        <v/>
      </c>
      <c r="C202" t="str">
        <f>""</f>
        <v/>
      </c>
      <c r="D202" t="str">
        <f>""</f>
        <v/>
      </c>
      <c r="E202" t="str">
        <f>""</f>
        <v/>
      </c>
      <c r="F202" s="1">
        <v>121216</v>
      </c>
      <c r="G202" t="s">
        <v>3064</v>
      </c>
      <c r="H202" t="s">
        <v>1163</v>
      </c>
      <c r="I202" t="s">
        <v>10</v>
      </c>
      <c r="J202" s="2">
        <v>40100</v>
      </c>
      <c r="K202" s="1">
        <v>132215</v>
      </c>
      <c r="L202" t="s">
        <v>1639</v>
      </c>
      <c r="M202" t="s">
        <v>3425</v>
      </c>
      <c r="N202" t="s">
        <v>7</v>
      </c>
      <c r="O202" s="2">
        <v>40128</v>
      </c>
      <c r="P202" s="1">
        <v>111307</v>
      </c>
      <c r="Q202" t="s">
        <v>1657</v>
      </c>
      <c r="R202" t="s">
        <v>2837</v>
      </c>
      <c r="S202" t="s">
        <v>7</v>
      </c>
      <c r="T202" s="2">
        <v>40135</v>
      </c>
      <c r="V202" t="str">
        <f>""</f>
        <v/>
      </c>
      <c r="W202" t="str">
        <f>""</f>
        <v/>
      </c>
      <c r="X202" t="str">
        <f>""</f>
        <v/>
      </c>
      <c r="Y202" t="str">
        <f>""</f>
        <v/>
      </c>
      <c r="Z202" t="str">
        <f>""</f>
        <v/>
      </c>
      <c r="AA202" t="str">
        <f>""</f>
        <v/>
      </c>
      <c r="AB202" t="str">
        <f>""</f>
        <v/>
      </c>
      <c r="AC202" t="str">
        <f>""</f>
        <v/>
      </c>
      <c r="AD202" t="str">
        <f>""</f>
        <v/>
      </c>
      <c r="AE202" t="str">
        <f>""</f>
        <v/>
      </c>
      <c r="AF202" t="str">
        <f>""</f>
        <v/>
      </c>
      <c r="AG202" t="str">
        <f>""</f>
        <v/>
      </c>
      <c r="AH202" t="str">
        <f>""</f>
        <v/>
      </c>
      <c r="AI202" t="str">
        <f>""</f>
        <v/>
      </c>
      <c r="AJ202" t="str">
        <f>""</f>
        <v/>
      </c>
      <c r="AK202" t="str">
        <f>""</f>
        <v/>
      </c>
      <c r="AL202" t="str">
        <f>""</f>
        <v/>
      </c>
      <c r="AM202" t="str">
        <f>""</f>
        <v/>
      </c>
      <c r="AN202" t="str">
        <f>""</f>
        <v/>
      </c>
      <c r="AO202" t="str">
        <f>""</f>
        <v/>
      </c>
      <c r="AP202" t="str">
        <f>""</f>
        <v/>
      </c>
      <c r="AQ202" t="str">
        <f>""</f>
        <v/>
      </c>
      <c r="AR202" t="str">
        <f>""</f>
        <v/>
      </c>
      <c r="AS202" t="str">
        <f>""</f>
        <v/>
      </c>
      <c r="AT202" t="str">
        <f>""</f>
        <v/>
      </c>
      <c r="AU202" t="str">
        <f>""</f>
        <v/>
      </c>
      <c r="AV202" t="str">
        <f>""</f>
        <v/>
      </c>
      <c r="AW202" t="str">
        <f>""</f>
        <v/>
      </c>
      <c r="AX202" t="str">
        <f>""</f>
        <v/>
      </c>
      <c r="AY202" t="str">
        <f>""</f>
        <v/>
      </c>
    </row>
    <row r="203" spans="1:51">
      <c r="A203" t="str">
        <f>""</f>
        <v/>
      </c>
      <c r="B203" t="str">
        <f>""</f>
        <v/>
      </c>
      <c r="C203" t="str">
        <f>""</f>
        <v/>
      </c>
      <c r="D203" t="str">
        <f>""</f>
        <v/>
      </c>
      <c r="E203" t="str">
        <f>""</f>
        <v/>
      </c>
      <c r="F203" s="1">
        <v>120757</v>
      </c>
      <c r="G203" t="s">
        <v>3066</v>
      </c>
      <c r="H203" t="s">
        <v>2198</v>
      </c>
      <c r="I203" t="s">
        <v>13</v>
      </c>
      <c r="J203" s="2">
        <v>40100</v>
      </c>
      <c r="K203" s="1">
        <v>134726</v>
      </c>
      <c r="L203" t="s">
        <v>1640</v>
      </c>
      <c r="M203" t="s">
        <v>1100</v>
      </c>
      <c r="N203" t="s">
        <v>7</v>
      </c>
      <c r="O203" s="2">
        <v>40128</v>
      </c>
      <c r="P203" s="1">
        <v>122031</v>
      </c>
      <c r="Q203" t="s">
        <v>1679</v>
      </c>
      <c r="R203" t="s">
        <v>2808</v>
      </c>
      <c r="S203" t="s">
        <v>7</v>
      </c>
      <c r="T203" s="2">
        <v>40135</v>
      </c>
      <c r="V203" t="str">
        <f>""</f>
        <v/>
      </c>
      <c r="W203" t="str">
        <f>""</f>
        <v/>
      </c>
      <c r="X203" t="str">
        <f>""</f>
        <v/>
      </c>
      <c r="Y203" t="str">
        <f>""</f>
        <v/>
      </c>
      <c r="Z203" t="str">
        <f>""</f>
        <v/>
      </c>
      <c r="AA203" t="str">
        <f>""</f>
        <v/>
      </c>
      <c r="AB203" t="str">
        <f>""</f>
        <v/>
      </c>
      <c r="AC203" t="str">
        <f>""</f>
        <v/>
      </c>
      <c r="AD203" t="str">
        <f>""</f>
        <v/>
      </c>
      <c r="AE203" t="str">
        <f>""</f>
        <v/>
      </c>
      <c r="AF203" t="str">
        <f>""</f>
        <v/>
      </c>
      <c r="AG203" t="str">
        <f>""</f>
        <v/>
      </c>
      <c r="AH203" t="str">
        <f>""</f>
        <v/>
      </c>
      <c r="AI203" t="str">
        <f>""</f>
        <v/>
      </c>
      <c r="AJ203" t="str">
        <f>""</f>
        <v/>
      </c>
      <c r="AK203" t="str">
        <f>""</f>
        <v/>
      </c>
      <c r="AL203" t="str">
        <f>""</f>
        <v/>
      </c>
      <c r="AM203" t="str">
        <f>""</f>
        <v/>
      </c>
      <c r="AN203" t="str">
        <f>""</f>
        <v/>
      </c>
      <c r="AO203" t="str">
        <f>""</f>
        <v/>
      </c>
      <c r="AP203" t="str">
        <f>""</f>
        <v/>
      </c>
      <c r="AQ203" t="str">
        <f>""</f>
        <v/>
      </c>
      <c r="AR203" t="str">
        <f>""</f>
        <v/>
      </c>
      <c r="AS203" t="str">
        <f>""</f>
        <v/>
      </c>
      <c r="AT203" t="str">
        <f>""</f>
        <v/>
      </c>
      <c r="AU203" t="str">
        <f>""</f>
        <v/>
      </c>
      <c r="AV203" t="str">
        <f>""</f>
        <v/>
      </c>
      <c r="AW203" t="str">
        <f>""</f>
        <v/>
      </c>
      <c r="AX203" t="str">
        <f>""</f>
        <v/>
      </c>
      <c r="AY203" t="str">
        <f>""</f>
        <v/>
      </c>
    </row>
    <row r="204" spans="1:51">
      <c r="A204" t="str">
        <f>""</f>
        <v/>
      </c>
      <c r="B204" t="str">
        <f>""</f>
        <v/>
      </c>
      <c r="C204" t="str">
        <f>""</f>
        <v/>
      </c>
      <c r="D204" t="str">
        <f>""</f>
        <v/>
      </c>
      <c r="E204" t="str">
        <f>""</f>
        <v/>
      </c>
      <c r="F204" s="1">
        <v>111653</v>
      </c>
      <c r="G204" t="s">
        <v>3065</v>
      </c>
      <c r="H204" t="s">
        <v>561</v>
      </c>
      <c r="I204" t="s">
        <v>7</v>
      </c>
      <c r="J204" s="2">
        <v>40101</v>
      </c>
      <c r="K204" s="1">
        <v>112964</v>
      </c>
      <c r="L204" t="s">
        <v>1641</v>
      </c>
      <c r="M204" t="s">
        <v>2810</v>
      </c>
      <c r="N204" t="s">
        <v>10</v>
      </c>
      <c r="O204" s="2">
        <v>40128</v>
      </c>
      <c r="P204" s="1">
        <v>115360</v>
      </c>
      <c r="Q204" t="s">
        <v>1659</v>
      </c>
      <c r="R204" t="s">
        <v>3429</v>
      </c>
      <c r="S204" t="s">
        <v>10</v>
      </c>
      <c r="T204" s="2">
        <v>40135</v>
      </c>
      <c r="V204" t="str">
        <f>""</f>
        <v/>
      </c>
      <c r="W204" t="str">
        <f>""</f>
        <v/>
      </c>
      <c r="X204" t="str">
        <f>""</f>
        <v/>
      </c>
      <c r="Y204" t="str">
        <f>""</f>
        <v/>
      </c>
      <c r="Z204" t="str">
        <f>""</f>
        <v/>
      </c>
      <c r="AA204" t="str">
        <f>""</f>
        <v/>
      </c>
      <c r="AB204" t="str">
        <f>""</f>
        <v/>
      </c>
      <c r="AC204" t="str">
        <f>""</f>
        <v/>
      </c>
      <c r="AD204" t="str">
        <f>""</f>
        <v/>
      </c>
      <c r="AE204" t="str">
        <f>""</f>
        <v/>
      </c>
      <c r="AF204" t="str">
        <f>""</f>
        <v/>
      </c>
      <c r="AG204" t="str">
        <f>""</f>
        <v/>
      </c>
      <c r="AH204" t="str">
        <f>""</f>
        <v/>
      </c>
      <c r="AI204" t="str">
        <f>""</f>
        <v/>
      </c>
      <c r="AJ204" t="str">
        <f>""</f>
        <v/>
      </c>
      <c r="AK204" t="str">
        <f>""</f>
        <v/>
      </c>
      <c r="AL204" t="str">
        <f>""</f>
        <v/>
      </c>
      <c r="AM204" t="str">
        <f>""</f>
        <v/>
      </c>
      <c r="AN204" t="str">
        <f>""</f>
        <v/>
      </c>
      <c r="AO204" t="str">
        <f>""</f>
        <v/>
      </c>
      <c r="AP204" t="str">
        <f>""</f>
        <v/>
      </c>
      <c r="AQ204" t="str">
        <f>""</f>
        <v/>
      </c>
      <c r="AR204" t="str">
        <f>""</f>
        <v/>
      </c>
      <c r="AS204" t="str">
        <f>""</f>
        <v/>
      </c>
      <c r="AT204" t="str">
        <f>""</f>
        <v/>
      </c>
      <c r="AU204" t="str">
        <f>""</f>
        <v/>
      </c>
      <c r="AV204" t="str">
        <f>""</f>
        <v/>
      </c>
      <c r="AW204" t="str">
        <f>""</f>
        <v/>
      </c>
      <c r="AX204" t="str">
        <f>""</f>
        <v/>
      </c>
      <c r="AY204" t="str">
        <f>""</f>
        <v/>
      </c>
    </row>
    <row r="205" spans="1:51">
      <c r="A205" t="str">
        <f>""</f>
        <v/>
      </c>
      <c r="B205" t="str">
        <f>""</f>
        <v/>
      </c>
      <c r="C205" t="str">
        <f>""</f>
        <v/>
      </c>
      <c r="D205" t="str">
        <f>""</f>
        <v/>
      </c>
      <c r="E205" t="str">
        <f>""</f>
        <v/>
      </c>
      <c r="F205" s="1">
        <v>119692</v>
      </c>
      <c r="G205" t="s">
        <v>2881</v>
      </c>
      <c r="H205" t="s">
        <v>2467</v>
      </c>
      <c r="I205" t="s">
        <v>7</v>
      </c>
      <c r="J205" s="2">
        <v>40101</v>
      </c>
      <c r="K205" s="1">
        <v>108723</v>
      </c>
      <c r="L205" t="s">
        <v>1645</v>
      </c>
      <c r="M205" t="s">
        <v>1636</v>
      </c>
      <c r="N205" t="s">
        <v>7</v>
      </c>
      <c r="O205" s="2">
        <v>40129</v>
      </c>
      <c r="P205" s="1">
        <v>122413</v>
      </c>
      <c r="Q205" t="s">
        <v>1660</v>
      </c>
      <c r="R205" t="s">
        <v>352</v>
      </c>
      <c r="S205" t="s">
        <v>7</v>
      </c>
      <c r="T205" s="2">
        <v>40135</v>
      </c>
      <c r="V205" t="str">
        <f>""</f>
        <v/>
      </c>
      <c r="W205" t="str">
        <f>""</f>
        <v/>
      </c>
      <c r="X205" t="str">
        <f>""</f>
        <v/>
      </c>
      <c r="Y205" t="str">
        <f>""</f>
        <v/>
      </c>
      <c r="Z205" t="str">
        <f>""</f>
        <v/>
      </c>
      <c r="AA205" t="str">
        <f>""</f>
        <v/>
      </c>
      <c r="AB205" t="str">
        <f>""</f>
        <v/>
      </c>
      <c r="AC205" t="str">
        <f>""</f>
        <v/>
      </c>
      <c r="AD205" t="str">
        <f>""</f>
        <v/>
      </c>
      <c r="AE205" t="str">
        <f>""</f>
        <v/>
      </c>
      <c r="AF205" t="str">
        <f>""</f>
        <v/>
      </c>
      <c r="AG205" t="str">
        <f>""</f>
        <v/>
      </c>
      <c r="AH205" t="str">
        <f>""</f>
        <v/>
      </c>
      <c r="AI205" t="str">
        <f>""</f>
        <v/>
      </c>
      <c r="AJ205" t="str">
        <f>""</f>
        <v/>
      </c>
      <c r="AK205" t="str">
        <f>""</f>
        <v/>
      </c>
      <c r="AL205" t="str">
        <f>""</f>
        <v/>
      </c>
      <c r="AM205" t="str">
        <f>""</f>
        <v/>
      </c>
      <c r="AN205" t="str">
        <f>""</f>
        <v/>
      </c>
      <c r="AO205" t="str">
        <f>""</f>
        <v/>
      </c>
      <c r="AP205" t="str">
        <f>""</f>
        <v/>
      </c>
      <c r="AQ205" t="str">
        <f>""</f>
        <v/>
      </c>
      <c r="AR205" t="str">
        <f>""</f>
        <v/>
      </c>
      <c r="AS205" t="str">
        <f>""</f>
        <v/>
      </c>
      <c r="AT205" t="str">
        <f>""</f>
        <v/>
      </c>
      <c r="AU205" t="str">
        <f>""</f>
        <v/>
      </c>
      <c r="AV205" t="str">
        <f>""</f>
        <v/>
      </c>
      <c r="AW205" t="str">
        <f>""</f>
        <v/>
      </c>
      <c r="AX205" t="str">
        <f>""</f>
        <v/>
      </c>
      <c r="AY205" t="str">
        <f>""</f>
        <v/>
      </c>
    </row>
    <row r="206" spans="1:51">
      <c r="A206" t="str">
        <f>""</f>
        <v/>
      </c>
      <c r="B206" t="str">
        <f>""</f>
        <v/>
      </c>
      <c r="C206" t="str">
        <f>""</f>
        <v/>
      </c>
      <c r="D206" t="str">
        <f>""</f>
        <v/>
      </c>
      <c r="E206" t="str">
        <f>""</f>
        <v/>
      </c>
      <c r="F206" s="1">
        <v>116278</v>
      </c>
      <c r="G206" t="s">
        <v>3067</v>
      </c>
      <c r="H206" t="s">
        <v>2806</v>
      </c>
      <c r="I206" t="s">
        <v>7</v>
      </c>
      <c r="J206" s="2">
        <v>40101</v>
      </c>
      <c r="K206" s="1">
        <v>103856</v>
      </c>
      <c r="L206" t="s">
        <v>1646</v>
      </c>
      <c r="M206" t="s">
        <v>1212</v>
      </c>
      <c r="N206" t="s">
        <v>10</v>
      </c>
      <c r="O206" s="2">
        <v>40129</v>
      </c>
      <c r="P206" s="1">
        <v>131434</v>
      </c>
      <c r="Q206" t="s">
        <v>1661</v>
      </c>
      <c r="R206" t="s">
        <v>2540</v>
      </c>
      <c r="S206" t="s">
        <v>7</v>
      </c>
      <c r="T206" s="2">
        <v>40135</v>
      </c>
      <c r="V206" t="str">
        <f>""</f>
        <v/>
      </c>
      <c r="W206" t="str">
        <f>""</f>
        <v/>
      </c>
      <c r="X206" t="str">
        <f>""</f>
        <v/>
      </c>
      <c r="Y206" t="str">
        <f>""</f>
        <v/>
      </c>
      <c r="Z206" t="str">
        <f>""</f>
        <v/>
      </c>
      <c r="AA206" t="str">
        <f>""</f>
        <v/>
      </c>
      <c r="AB206" t="str">
        <f>""</f>
        <v/>
      </c>
      <c r="AC206" t="str">
        <f>""</f>
        <v/>
      </c>
      <c r="AD206" t="str">
        <f>""</f>
        <v/>
      </c>
      <c r="AE206" t="str">
        <f>""</f>
        <v/>
      </c>
      <c r="AF206" t="str">
        <f>""</f>
        <v/>
      </c>
      <c r="AG206" t="str">
        <f>""</f>
        <v/>
      </c>
      <c r="AH206" t="str">
        <f>""</f>
        <v/>
      </c>
      <c r="AI206" t="str">
        <f>""</f>
        <v/>
      </c>
      <c r="AJ206" t="str">
        <f>""</f>
        <v/>
      </c>
      <c r="AK206" t="str">
        <f>""</f>
        <v/>
      </c>
      <c r="AL206" t="str">
        <f>""</f>
        <v/>
      </c>
      <c r="AM206" t="str">
        <f>""</f>
        <v/>
      </c>
      <c r="AN206" t="str">
        <f>""</f>
        <v/>
      </c>
      <c r="AO206" t="str">
        <f>""</f>
        <v/>
      </c>
      <c r="AP206" t="str">
        <f>""</f>
        <v/>
      </c>
      <c r="AQ206" t="str">
        <f>""</f>
        <v/>
      </c>
      <c r="AR206" t="str">
        <f>""</f>
        <v/>
      </c>
      <c r="AS206" t="str">
        <f>""</f>
        <v/>
      </c>
      <c r="AT206" t="str">
        <f>""</f>
        <v/>
      </c>
      <c r="AU206" t="str">
        <f>""</f>
        <v/>
      </c>
      <c r="AV206" t="str">
        <f>""</f>
        <v/>
      </c>
      <c r="AW206" t="str">
        <f>""</f>
        <v/>
      </c>
      <c r="AX206" t="str">
        <f>""</f>
        <v/>
      </c>
      <c r="AY206" t="str">
        <f>""</f>
        <v/>
      </c>
    </row>
    <row r="207" spans="1:51">
      <c r="A207" t="str">
        <f>""</f>
        <v/>
      </c>
      <c r="B207" t="str">
        <f>""</f>
        <v/>
      </c>
      <c r="C207" t="str">
        <f>""</f>
        <v/>
      </c>
      <c r="D207" t="str">
        <f>""</f>
        <v/>
      </c>
      <c r="E207" t="str">
        <f>""</f>
        <v/>
      </c>
      <c r="F207" s="1">
        <v>114926</v>
      </c>
      <c r="G207" t="s">
        <v>2222</v>
      </c>
      <c r="H207" t="s">
        <v>3429</v>
      </c>
      <c r="I207" t="s">
        <v>7</v>
      </c>
      <c r="J207" s="2">
        <v>40101</v>
      </c>
      <c r="K207" s="1">
        <v>120882</v>
      </c>
      <c r="L207" t="s">
        <v>1647</v>
      </c>
      <c r="M207" t="s">
        <v>1163</v>
      </c>
      <c r="N207" t="s">
        <v>7</v>
      </c>
      <c r="O207" s="2">
        <v>40133</v>
      </c>
      <c r="P207" s="1">
        <v>131938</v>
      </c>
      <c r="Q207" t="s">
        <v>1663</v>
      </c>
      <c r="R207" t="s">
        <v>704</v>
      </c>
      <c r="S207" t="s">
        <v>7</v>
      </c>
      <c r="T207" s="2">
        <v>40136</v>
      </c>
      <c r="V207" t="str">
        <f>""</f>
        <v/>
      </c>
      <c r="W207" t="str">
        <f>""</f>
        <v/>
      </c>
      <c r="X207" t="str">
        <f>""</f>
        <v/>
      </c>
      <c r="Y207" t="str">
        <f>""</f>
        <v/>
      </c>
      <c r="Z207" t="str">
        <f>""</f>
        <v/>
      </c>
      <c r="AA207" t="str">
        <f>""</f>
        <v/>
      </c>
      <c r="AB207" t="str">
        <f>""</f>
        <v/>
      </c>
      <c r="AC207" t="str">
        <f>""</f>
        <v/>
      </c>
      <c r="AD207" t="str">
        <f>""</f>
        <v/>
      </c>
      <c r="AE207" t="str">
        <f>""</f>
        <v/>
      </c>
      <c r="AF207" t="str">
        <f>""</f>
        <v/>
      </c>
      <c r="AG207" t="str">
        <f>""</f>
        <v/>
      </c>
      <c r="AH207" t="str">
        <f>""</f>
        <v/>
      </c>
      <c r="AI207" t="str">
        <f>""</f>
        <v/>
      </c>
      <c r="AJ207" t="str">
        <f>""</f>
        <v/>
      </c>
      <c r="AK207" t="str">
        <f>""</f>
        <v/>
      </c>
      <c r="AL207" t="str">
        <f>""</f>
        <v/>
      </c>
      <c r="AM207" t="str">
        <f>""</f>
        <v/>
      </c>
      <c r="AN207" t="str">
        <f>""</f>
        <v/>
      </c>
      <c r="AO207" t="str">
        <f>""</f>
        <v/>
      </c>
      <c r="AP207" t="str">
        <f>""</f>
        <v/>
      </c>
      <c r="AQ207" t="str">
        <f>""</f>
        <v/>
      </c>
      <c r="AR207" t="str">
        <f>""</f>
        <v/>
      </c>
      <c r="AS207" t="str">
        <f>""</f>
        <v/>
      </c>
      <c r="AT207" t="str">
        <f>""</f>
        <v/>
      </c>
      <c r="AU207" t="str">
        <f>""</f>
        <v/>
      </c>
      <c r="AV207" t="str">
        <f>""</f>
        <v/>
      </c>
      <c r="AW207" t="str">
        <f>""</f>
        <v/>
      </c>
      <c r="AX207" t="str">
        <f>""</f>
        <v/>
      </c>
      <c r="AY207" t="str">
        <f>""</f>
        <v/>
      </c>
    </row>
    <row r="208" spans="1:51">
      <c r="A208" t="str">
        <f>""</f>
        <v/>
      </c>
      <c r="B208" t="str">
        <f>""</f>
        <v/>
      </c>
      <c r="C208" t="str">
        <f>""</f>
        <v/>
      </c>
      <c r="D208" t="str">
        <f>""</f>
        <v/>
      </c>
      <c r="E208" t="str">
        <f>""</f>
        <v/>
      </c>
      <c r="F208" s="1">
        <v>111898</v>
      </c>
      <c r="G208" t="s">
        <v>3069</v>
      </c>
      <c r="H208" t="s">
        <v>1100</v>
      </c>
      <c r="I208" t="s">
        <v>7</v>
      </c>
      <c r="J208" s="2">
        <v>40105</v>
      </c>
      <c r="K208" s="1">
        <v>126044</v>
      </c>
      <c r="L208" t="s">
        <v>1648</v>
      </c>
      <c r="M208" t="s">
        <v>3427</v>
      </c>
      <c r="N208" t="s">
        <v>7</v>
      </c>
      <c r="O208" s="2">
        <v>40134</v>
      </c>
      <c r="P208" s="1">
        <v>113178</v>
      </c>
      <c r="Q208" t="s">
        <v>1664</v>
      </c>
      <c r="R208" t="s">
        <v>2163</v>
      </c>
      <c r="S208" t="s">
        <v>7</v>
      </c>
      <c r="T208" s="2">
        <v>40135</v>
      </c>
      <c r="V208" t="str">
        <f>""</f>
        <v/>
      </c>
      <c r="W208" t="str">
        <f>""</f>
        <v/>
      </c>
      <c r="X208" t="str">
        <f>""</f>
        <v/>
      </c>
      <c r="Y208" t="str">
        <f>""</f>
        <v/>
      </c>
      <c r="Z208" t="str">
        <f>""</f>
        <v/>
      </c>
      <c r="AA208" t="str">
        <f>""</f>
        <v/>
      </c>
      <c r="AB208" t="str">
        <f>""</f>
        <v/>
      </c>
      <c r="AC208" t="str">
        <f>""</f>
        <v/>
      </c>
      <c r="AD208" t="str">
        <f>""</f>
        <v/>
      </c>
      <c r="AE208" t="str">
        <f>""</f>
        <v/>
      </c>
      <c r="AF208" t="str">
        <f>""</f>
        <v/>
      </c>
      <c r="AG208" t="str">
        <f>""</f>
        <v/>
      </c>
      <c r="AH208" t="str">
        <f>""</f>
        <v/>
      </c>
      <c r="AI208" t="str">
        <f>""</f>
        <v/>
      </c>
      <c r="AJ208" t="str">
        <f>""</f>
        <v/>
      </c>
      <c r="AK208" t="str">
        <f>""</f>
        <v/>
      </c>
      <c r="AL208" t="str">
        <f>""</f>
        <v/>
      </c>
      <c r="AM208" t="str">
        <f>""</f>
        <v/>
      </c>
      <c r="AN208" t="str">
        <f>""</f>
        <v/>
      </c>
      <c r="AO208" t="str">
        <f>""</f>
        <v/>
      </c>
      <c r="AP208" t="str">
        <f>""</f>
        <v/>
      </c>
      <c r="AQ208" t="str">
        <f>""</f>
        <v/>
      </c>
      <c r="AR208" t="str">
        <f>""</f>
        <v/>
      </c>
      <c r="AS208" t="str">
        <f>""</f>
        <v/>
      </c>
      <c r="AT208" t="str">
        <f>""</f>
        <v/>
      </c>
      <c r="AU208" t="str">
        <f>""</f>
        <v/>
      </c>
      <c r="AV208" t="str">
        <f>""</f>
        <v/>
      </c>
      <c r="AW208" t="str">
        <f>""</f>
        <v/>
      </c>
      <c r="AX208" t="str">
        <f>""</f>
        <v/>
      </c>
      <c r="AY208" t="str">
        <f>""</f>
        <v/>
      </c>
    </row>
    <row r="209" spans="1:51">
      <c r="A209" t="str">
        <f>""</f>
        <v/>
      </c>
      <c r="B209" t="str">
        <f>""</f>
        <v/>
      </c>
      <c r="C209" t="str">
        <f>""</f>
        <v/>
      </c>
      <c r="D209" t="str">
        <f>""</f>
        <v/>
      </c>
      <c r="E209" t="str">
        <f>""</f>
        <v/>
      </c>
      <c r="F209" s="1">
        <v>104779</v>
      </c>
      <c r="G209" t="s">
        <v>2221</v>
      </c>
      <c r="H209" t="s">
        <v>2161</v>
      </c>
      <c r="I209" t="s">
        <v>7</v>
      </c>
      <c r="J209" s="2">
        <v>40106</v>
      </c>
      <c r="K209" s="1">
        <v>101670</v>
      </c>
      <c r="L209" t="s">
        <v>1649</v>
      </c>
      <c r="M209" t="s">
        <v>2963</v>
      </c>
      <c r="N209" t="s">
        <v>10</v>
      </c>
      <c r="O209" s="2">
        <v>40133</v>
      </c>
      <c r="P209" s="1">
        <v>118519</v>
      </c>
      <c r="Q209" t="s">
        <v>1666</v>
      </c>
      <c r="R209" t="s">
        <v>3280</v>
      </c>
      <c r="S209" t="s">
        <v>7</v>
      </c>
      <c r="T209" s="2">
        <v>40140</v>
      </c>
      <c r="V209" t="str">
        <f>""</f>
        <v/>
      </c>
      <c r="W209" t="str">
        <f>""</f>
        <v/>
      </c>
      <c r="X209" t="str">
        <f>""</f>
        <v/>
      </c>
      <c r="Y209" t="str">
        <f>""</f>
        <v/>
      </c>
      <c r="Z209" t="str">
        <f>""</f>
        <v/>
      </c>
      <c r="AA209" t="str">
        <f>""</f>
        <v/>
      </c>
      <c r="AB209" t="str">
        <f>""</f>
        <v/>
      </c>
      <c r="AC209" t="str">
        <f>""</f>
        <v/>
      </c>
      <c r="AD209" t="str">
        <f>""</f>
        <v/>
      </c>
      <c r="AE209" t="str">
        <f>""</f>
        <v/>
      </c>
      <c r="AF209" t="str">
        <f>""</f>
        <v/>
      </c>
      <c r="AG209" t="str">
        <f>""</f>
        <v/>
      </c>
      <c r="AH209" t="str">
        <f>""</f>
        <v/>
      </c>
      <c r="AI209" t="str">
        <f>""</f>
        <v/>
      </c>
      <c r="AJ209" t="str">
        <f>""</f>
        <v/>
      </c>
      <c r="AK209" t="str">
        <f>""</f>
        <v/>
      </c>
      <c r="AL209" t="str">
        <f>""</f>
        <v/>
      </c>
      <c r="AM209" t="str">
        <f>""</f>
        <v/>
      </c>
      <c r="AN209" t="str">
        <f>""</f>
        <v/>
      </c>
      <c r="AO209" t="str">
        <f>""</f>
        <v/>
      </c>
      <c r="AP209" t="str">
        <f>""</f>
        <v/>
      </c>
      <c r="AQ209" t="str">
        <f>""</f>
        <v/>
      </c>
      <c r="AR209" t="str">
        <f>""</f>
        <v/>
      </c>
      <c r="AS209" t="str">
        <f>""</f>
        <v/>
      </c>
      <c r="AT209" t="str">
        <f>""</f>
        <v/>
      </c>
      <c r="AU209" t="str">
        <f>""</f>
        <v/>
      </c>
      <c r="AV209" t="str">
        <f>""</f>
        <v/>
      </c>
      <c r="AW209" t="str">
        <f>""</f>
        <v/>
      </c>
      <c r="AX209" t="str">
        <f>""</f>
        <v/>
      </c>
      <c r="AY209" t="str">
        <f>""</f>
        <v/>
      </c>
    </row>
    <row r="210" spans="1:51">
      <c r="A210" t="str">
        <f>""</f>
        <v/>
      </c>
      <c r="B210" t="str">
        <f>""</f>
        <v/>
      </c>
      <c r="C210" t="str">
        <f>""</f>
        <v/>
      </c>
      <c r="D210" t="str">
        <f>""</f>
        <v/>
      </c>
      <c r="E210" t="str">
        <f>""</f>
        <v/>
      </c>
      <c r="F210" t="str">
        <f>""</f>
        <v/>
      </c>
      <c r="G210" t="str">
        <f>""</f>
        <v/>
      </c>
      <c r="H210" t="str">
        <f>""</f>
        <v/>
      </c>
      <c r="I210" t="str">
        <f>""</f>
        <v/>
      </c>
      <c r="J210" t="str">
        <f>""</f>
        <v/>
      </c>
      <c r="K210" s="1">
        <v>109563</v>
      </c>
      <c r="L210" t="s">
        <v>1654</v>
      </c>
      <c r="M210" t="s">
        <v>359</v>
      </c>
      <c r="N210" t="s">
        <v>7</v>
      </c>
      <c r="O210" s="2">
        <v>40134</v>
      </c>
      <c r="P210" s="1">
        <v>112389</v>
      </c>
      <c r="Q210" t="s">
        <v>1667</v>
      </c>
      <c r="R210" t="s">
        <v>3243</v>
      </c>
      <c r="S210" t="s">
        <v>10</v>
      </c>
      <c r="T210" s="2">
        <v>40140</v>
      </c>
      <c r="V210" t="str">
        <f>""</f>
        <v/>
      </c>
      <c r="W210" t="str">
        <f>""</f>
        <v/>
      </c>
      <c r="X210" t="str">
        <f>""</f>
        <v/>
      </c>
      <c r="Y210" t="str">
        <f>""</f>
        <v/>
      </c>
      <c r="Z210" t="str">
        <f>""</f>
        <v/>
      </c>
      <c r="AA210" t="str">
        <f>""</f>
        <v/>
      </c>
      <c r="AB210" t="str">
        <f>""</f>
        <v/>
      </c>
      <c r="AC210" t="str">
        <f>""</f>
        <v/>
      </c>
      <c r="AD210" t="str">
        <f>""</f>
        <v/>
      </c>
      <c r="AE210" t="str">
        <f>""</f>
        <v/>
      </c>
      <c r="AF210" t="str">
        <f>""</f>
        <v/>
      </c>
      <c r="AG210" t="str">
        <f>""</f>
        <v/>
      </c>
      <c r="AH210" t="str">
        <f>""</f>
        <v/>
      </c>
      <c r="AI210" t="str">
        <f>""</f>
        <v/>
      </c>
      <c r="AJ210" t="str">
        <f>""</f>
        <v/>
      </c>
      <c r="AK210" t="str">
        <f>""</f>
        <v/>
      </c>
      <c r="AL210" t="str">
        <f>""</f>
        <v/>
      </c>
      <c r="AM210" t="str">
        <f>""</f>
        <v/>
      </c>
      <c r="AN210" t="str">
        <f>""</f>
        <v/>
      </c>
      <c r="AO210" t="str">
        <f>""</f>
        <v/>
      </c>
      <c r="AP210" t="str">
        <f>""</f>
        <v/>
      </c>
      <c r="AQ210" t="str">
        <f>""</f>
        <v/>
      </c>
      <c r="AR210" t="str">
        <f>""</f>
        <v/>
      </c>
      <c r="AS210" t="str">
        <f>""</f>
        <v/>
      </c>
      <c r="AT210" t="str">
        <f>""</f>
        <v/>
      </c>
      <c r="AU210" t="str">
        <f>""</f>
        <v/>
      </c>
      <c r="AV210" t="str">
        <f>""</f>
        <v/>
      </c>
      <c r="AW210" t="str">
        <f>""</f>
        <v/>
      </c>
      <c r="AX210" t="str">
        <f>""</f>
        <v/>
      </c>
      <c r="AY210" t="str">
        <f>""</f>
        <v/>
      </c>
    </row>
    <row r="211" spans="1:51">
      <c r="A211" t="str">
        <f>""</f>
        <v/>
      </c>
      <c r="B211" t="str">
        <f>""</f>
        <v/>
      </c>
      <c r="C211" t="str">
        <f>""</f>
        <v/>
      </c>
      <c r="D211" t="str">
        <f>""</f>
        <v/>
      </c>
      <c r="E211" t="str">
        <f>""</f>
        <v/>
      </c>
      <c r="F211" t="str">
        <f>""</f>
        <v/>
      </c>
      <c r="G211" t="str">
        <f>""</f>
        <v/>
      </c>
      <c r="H211" t="str">
        <f>""</f>
        <v/>
      </c>
      <c r="I211" t="str">
        <f>""</f>
        <v/>
      </c>
      <c r="J211" t="str">
        <f>""</f>
        <v/>
      </c>
      <c r="K211" s="1">
        <v>123880</v>
      </c>
      <c r="L211" t="s">
        <v>1655</v>
      </c>
      <c r="M211" t="s">
        <v>2809</v>
      </c>
      <c r="N211" t="s">
        <v>10</v>
      </c>
      <c r="O211" s="2">
        <v>40134</v>
      </c>
      <c r="P211" s="1">
        <v>134194</v>
      </c>
      <c r="Q211" t="s">
        <v>1670</v>
      </c>
      <c r="R211" t="s">
        <v>17</v>
      </c>
      <c r="S211" t="s">
        <v>10</v>
      </c>
      <c r="T211" s="2">
        <v>40142</v>
      </c>
      <c r="V211" t="str">
        <f>""</f>
        <v/>
      </c>
      <c r="W211" t="str">
        <f>""</f>
        <v/>
      </c>
      <c r="X211" t="str">
        <f>""</f>
        <v/>
      </c>
      <c r="Y211" t="str">
        <f>""</f>
        <v/>
      </c>
      <c r="Z211" t="str">
        <f>""</f>
        <v/>
      </c>
      <c r="AA211" t="str">
        <f>""</f>
        <v/>
      </c>
      <c r="AB211" t="str">
        <f>""</f>
        <v/>
      </c>
      <c r="AC211" t="str">
        <f>""</f>
        <v/>
      </c>
      <c r="AD211" t="str">
        <f>""</f>
        <v/>
      </c>
      <c r="AE211" t="str">
        <f>""</f>
        <v/>
      </c>
      <c r="AF211" t="str">
        <f>""</f>
        <v/>
      </c>
      <c r="AG211" t="str">
        <f>""</f>
        <v/>
      </c>
      <c r="AH211" t="str">
        <f>""</f>
        <v/>
      </c>
      <c r="AI211" t="str">
        <f>""</f>
        <v/>
      </c>
      <c r="AJ211" t="str">
        <f>""</f>
        <v/>
      </c>
      <c r="AK211" t="str">
        <f>""</f>
        <v/>
      </c>
      <c r="AL211" t="str">
        <f>""</f>
        <v/>
      </c>
      <c r="AM211" t="str">
        <f>""</f>
        <v/>
      </c>
      <c r="AN211" t="str">
        <f>""</f>
        <v/>
      </c>
      <c r="AO211" t="str">
        <f>""</f>
        <v/>
      </c>
      <c r="AP211" t="str">
        <f>""</f>
        <v/>
      </c>
      <c r="AQ211" t="str">
        <f>""</f>
        <v/>
      </c>
      <c r="AR211" t="str">
        <f>""</f>
        <v/>
      </c>
      <c r="AS211" t="str">
        <f>""</f>
        <v/>
      </c>
      <c r="AT211" t="str">
        <f>""</f>
        <v/>
      </c>
      <c r="AU211" t="str">
        <f>""</f>
        <v/>
      </c>
      <c r="AV211" t="str">
        <f>""</f>
        <v/>
      </c>
      <c r="AW211" t="str">
        <f>""</f>
        <v/>
      </c>
      <c r="AX211" t="str">
        <f>""</f>
        <v/>
      </c>
      <c r="AY211" t="str">
        <f>""</f>
        <v/>
      </c>
    </row>
    <row r="212" spans="1:51">
      <c r="A212" t="str">
        <f>""</f>
        <v/>
      </c>
      <c r="B212" t="str">
        <f>""</f>
        <v/>
      </c>
      <c r="C212" t="str">
        <f>""</f>
        <v/>
      </c>
      <c r="D212" t="str">
        <f>""</f>
        <v/>
      </c>
      <c r="E212" t="str">
        <f>""</f>
        <v/>
      </c>
      <c r="F212" t="str">
        <f>""</f>
        <v/>
      </c>
      <c r="G212" t="str">
        <f>""</f>
        <v/>
      </c>
      <c r="H212" t="str">
        <f>""</f>
        <v/>
      </c>
      <c r="I212" t="str">
        <f>""</f>
        <v/>
      </c>
      <c r="J212" t="str">
        <f>""</f>
        <v/>
      </c>
      <c r="K212" s="1">
        <v>111307</v>
      </c>
      <c r="L212" t="s">
        <v>1657</v>
      </c>
      <c r="M212" t="s">
        <v>2837</v>
      </c>
      <c r="N212" t="s">
        <v>7</v>
      </c>
      <c r="O212" s="2">
        <v>40135</v>
      </c>
      <c r="P212" s="1">
        <v>123598</v>
      </c>
      <c r="Q212" t="s">
        <v>1673</v>
      </c>
      <c r="R212" t="s">
        <v>1505</v>
      </c>
      <c r="S212" t="s">
        <v>10</v>
      </c>
      <c r="T212" s="2">
        <v>40142</v>
      </c>
      <c r="V212" t="str">
        <f>""</f>
        <v/>
      </c>
      <c r="W212" t="str">
        <f>""</f>
        <v/>
      </c>
      <c r="X212" t="str">
        <f>""</f>
        <v/>
      </c>
      <c r="Y212" t="str">
        <f>""</f>
        <v/>
      </c>
      <c r="Z212" t="str">
        <f>""</f>
        <v/>
      </c>
      <c r="AA212" t="str">
        <f>""</f>
        <v/>
      </c>
      <c r="AB212" t="str">
        <f>""</f>
        <v/>
      </c>
      <c r="AC212" t="str">
        <f>""</f>
        <v/>
      </c>
      <c r="AD212" t="str">
        <f>""</f>
        <v/>
      </c>
      <c r="AE212" t="str">
        <f>""</f>
        <v/>
      </c>
      <c r="AF212" t="str">
        <f>""</f>
        <v/>
      </c>
      <c r="AG212" t="str">
        <f>""</f>
        <v/>
      </c>
      <c r="AH212" t="str">
        <f>""</f>
        <v/>
      </c>
      <c r="AI212" t="str">
        <f>""</f>
        <v/>
      </c>
      <c r="AJ212" t="str">
        <f>""</f>
        <v/>
      </c>
      <c r="AK212" t="str">
        <f>""</f>
        <v/>
      </c>
      <c r="AL212" t="str">
        <f>""</f>
        <v/>
      </c>
      <c r="AM212" t="str">
        <f>""</f>
        <v/>
      </c>
      <c r="AN212" t="str">
        <f>""</f>
        <v/>
      </c>
      <c r="AO212" t="str">
        <f>""</f>
        <v/>
      </c>
      <c r="AP212" t="str">
        <f>""</f>
        <v/>
      </c>
      <c r="AQ212" t="str">
        <f>""</f>
        <v/>
      </c>
      <c r="AR212" t="str">
        <f>""</f>
        <v/>
      </c>
      <c r="AS212" t="str">
        <f>""</f>
        <v/>
      </c>
      <c r="AT212" t="str">
        <f>""</f>
        <v/>
      </c>
      <c r="AU212" t="str">
        <f>""</f>
        <v/>
      </c>
      <c r="AV212" t="str">
        <f>""</f>
        <v/>
      </c>
      <c r="AW212" t="str">
        <f>""</f>
        <v/>
      </c>
      <c r="AX212" t="str">
        <f>""</f>
        <v/>
      </c>
      <c r="AY212" t="str">
        <f>""</f>
        <v/>
      </c>
    </row>
    <row r="213" spans="1:51">
      <c r="A213" t="str">
        <f>""</f>
        <v/>
      </c>
      <c r="B213" t="str">
        <f>""</f>
        <v/>
      </c>
      <c r="C213" t="str">
        <f>""</f>
        <v/>
      </c>
      <c r="D213" t="str">
        <f>""</f>
        <v/>
      </c>
      <c r="E213" t="str">
        <f>""</f>
        <v/>
      </c>
      <c r="F213" t="str">
        <f>""</f>
        <v/>
      </c>
      <c r="G213" t="str">
        <f>""</f>
        <v/>
      </c>
      <c r="H213" t="str">
        <f>""</f>
        <v/>
      </c>
      <c r="I213" t="str">
        <f>""</f>
        <v/>
      </c>
      <c r="J213" t="str">
        <f>""</f>
        <v/>
      </c>
      <c r="K213" s="1">
        <v>122031</v>
      </c>
      <c r="L213" t="s">
        <v>1679</v>
      </c>
      <c r="M213" t="s">
        <v>2808</v>
      </c>
      <c r="N213" t="s">
        <v>7</v>
      </c>
      <c r="O213" s="2">
        <v>40135</v>
      </c>
      <c r="P213" s="1">
        <v>120063</v>
      </c>
      <c r="Q213" t="s">
        <v>1674</v>
      </c>
      <c r="R213" t="s">
        <v>2194</v>
      </c>
      <c r="S213" t="s">
        <v>7</v>
      </c>
      <c r="T213" s="2">
        <v>40141</v>
      </c>
      <c r="V213" t="str">
        <f>""</f>
        <v/>
      </c>
      <c r="W213" t="str">
        <f>""</f>
        <v/>
      </c>
      <c r="X213" t="str">
        <f>""</f>
        <v/>
      </c>
      <c r="Y213" t="str">
        <f>""</f>
        <v/>
      </c>
      <c r="Z213" t="str">
        <f>""</f>
        <v/>
      </c>
      <c r="AA213" t="str">
        <f>""</f>
        <v/>
      </c>
      <c r="AB213" t="str">
        <f>""</f>
        <v/>
      </c>
      <c r="AC213" t="str">
        <f>""</f>
        <v/>
      </c>
      <c r="AD213" t="str">
        <f>""</f>
        <v/>
      </c>
      <c r="AE213" t="str">
        <f>""</f>
        <v/>
      </c>
      <c r="AF213" t="str">
        <f>""</f>
        <v/>
      </c>
      <c r="AG213" t="str">
        <f>""</f>
        <v/>
      </c>
      <c r="AH213" t="str">
        <f>""</f>
        <v/>
      </c>
      <c r="AI213" t="str">
        <f>""</f>
        <v/>
      </c>
      <c r="AJ213" t="str">
        <f>""</f>
        <v/>
      </c>
      <c r="AK213" t="str">
        <f>""</f>
        <v/>
      </c>
      <c r="AL213" t="str">
        <f>""</f>
        <v/>
      </c>
      <c r="AM213" t="str">
        <f>""</f>
        <v/>
      </c>
      <c r="AN213" t="str">
        <f>""</f>
        <v/>
      </c>
      <c r="AO213" t="str">
        <f>""</f>
        <v/>
      </c>
      <c r="AP213" t="str">
        <f>""</f>
        <v/>
      </c>
      <c r="AQ213" t="str">
        <f>""</f>
        <v/>
      </c>
      <c r="AR213" t="str">
        <f>""</f>
        <v/>
      </c>
      <c r="AS213" t="str">
        <f>""</f>
        <v/>
      </c>
      <c r="AT213" t="str">
        <f>""</f>
        <v/>
      </c>
      <c r="AU213" t="str">
        <f>""</f>
        <v/>
      </c>
      <c r="AV213" t="str">
        <f>""</f>
        <v/>
      </c>
      <c r="AW213" t="str">
        <f>""</f>
        <v/>
      </c>
      <c r="AX213" t="str">
        <f>""</f>
        <v/>
      </c>
      <c r="AY213" t="str">
        <f>""</f>
        <v/>
      </c>
    </row>
    <row r="214" spans="1:51">
      <c r="A214" t="str">
        <f>""</f>
        <v/>
      </c>
      <c r="B214" t="str">
        <f>""</f>
        <v/>
      </c>
      <c r="C214" t="str">
        <f>""</f>
        <v/>
      </c>
      <c r="D214" t="str">
        <f>""</f>
        <v/>
      </c>
      <c r="E214" t="str">
        <f>""</f>
        <v/>
      </c>
      <c r="F214" t="str">
        <f>""</f>
        <v/>
      </c>
      <c r="G214" t="str">
        <f>""</f>
        <v/>
      </c>
      <c r="H214" t="str">
        <f>""</f>
        <v/>
      </c>
      <c r="I214" t="str">
        <f>""</f>
        <v/>
      </c>
      <c r="J214" t="str">
        <f>""</f>
        <v/>
      </c>
      <c r="K214" s="1">
        <v>115360</v>
      </c>
      <c r="L214" t="s">
        <v>1659</v>
      </c>
      <c r="M214" t="s">
        <v>3429</v>
      </c>
      <c r="N214" t="s">
        <v>10</v>
      </c>
      <c r="O214" s="2">
        <v>40135</v>
      </c>
      <c r="P214" s="1">
        <v>102926</v>
      </c>
      <c r="Q214" t="s">
        <v>1681</v>
      </c>
      <c r="R214" t="s">
        <v>1682</v>
      </c>
      <c r="S214" t="s">
        <v>10</v>
      </c>
      <c r="T214" s="2">
        <v>40147</v>
      </c>
      <c r="V214" t="str">
        <f>""</f>
        <v/>
      </c>
      <c r="W214" t="str">
        <f>""</f>
        <v/>
      </c>
      <c r="X214" t="str">
        <f>""</f>
        <v/>
      </c>
      <c r="Y214" t="str">
        <f>""</f>
        <v/>
      </c>
      <c r="Z214" t="str">
        <f>""</f>
        <v/>
      </c>
      <c r="AA214" t="str">
        <f>""</f>
        <v/>
      </c>
      <c r="AB214" t="str">
        <f>""</f>
        <v/>
      </c>
      <c r="AC214" t="str">
        <f>""</f>
        <v/>
      </c>
      <c r="AD214" t="str">
        <f>""</f>
        <v/>
      </c>
      <c r="AE214" t="str">
        <f>""</f>
        <v/>
      </c>
      <c r="AF214" t="str">
        <f>""</f>
        <v/>
      </c>
      <c r="AG214" t="str">
        <f>""</f>
        <v/>
      </c>
      <c r="AH214" t="str">
        <f>""</f>
        <v/>
      </c>
      <c r="AI214" t="str">
        <f>""</f>
        <v/>
      </c>
      <c r="AJ214" t="str">
        <f>""</f>
        <v/>
      </c>
      <c r="AK214" t="str">
        <f>""</f>
        <v/>
      </c>
      <c r="AL214" t="str">
        <f>""</f>
        <v/>
      </c>
      <c r="AM214" t="str">
        <f>""</f>
        <v/>
      </c>
      <c r="AN214" t="str">
        <f>""</f>
        <v/>
      </c>
      <c r="AO214" t="str">
        <f>""</f>
        <v/>
      </c>
      <c r="AP214" t="str">
        <f>""</f>
        <v/>
      </c>
      <c r="AQ214" t="str">
        <f>""</f>
        <v/>
      </c>
      <c r="AR214" t="str">
        <f>""</f>
        <v/>
      </c>
      <c r="AS214" t="str">
        <f>""</f>
        <v/>
      </c>
      <c r="AT214" t="str">
        <f>""</f>
        <v/>
      </c>
      <c r="AU214" t="str">
        <f>""</f>
        <v/>
      </c>
      <c r="AV214" t="str">
        <f>""</f>
        <v/>
      </c>
      <c r="AW214" t="str">
        <f>""</f>
        <v/>
      </c>
      <c r="AX214" t="str">
        <f>""</f>
        <v/>
      </c>
      <c r="AY214" t="str">
        <f>""</f>
        <v/>
      </c>
    </row>
    <row r="215" spans="1:51">
      <c r="A215" t="str">
        <f>""</f>
        <v/>
      </c>
      <c r="B215" t="str">
        <f>""</f>
        <v/>
      </c>
      <c r="C215" t="str">
        <f>""</f>
        <v/>
      </c>
      <c r="D215" t="str">
        <f>""</f>
        <v/>
      </c>
      <c r="E215" t="str">
        <f>""</f>
        <v/>
      </c>
      <c r="F215" t="str">
        <f>""</f>
        <v/>
      </c>
      <c r="G215" t="str">
        <f>""</f>
        <v/>
      </c>
      <c r="H215" t="str">
        <f>""</f>
        <v/>
      </c>
      <c r="I215" t="str">
        <f>""</f>
        <v/>
      </c>
      <c r="J215" t="str">
        <f>""</f>
        <v/>
      </c>
      <c r="K215" s="1">
        <v>122413</v>
      </c>
      <c r="L215" t="s">
        <v>1660</v>
      </c>
      <c r="M215" t="s">
        <v>352</v>
      </c>
      <c r="N215" t="s">
        <v>7</v>
      </c>
      <c r="O215" s="2">
        <v>40135</v>
      </c>
      <c r="P215" s="1">
        <v>109457</v>
      </c>
      <c r="Q215" t="s">
        <v>1683</v>
      </c>
      <c r="R215" t="s">
        <v>354</v>
      </c>
      <c r="S215" t="s">
        <v>7</v>
      </c>
      <c r="T215" s="2">
        <v>40147</v>
      </c>
      <c r="V215" t="str">
        <f>""</f>
        <v/>
      </c>
      <c r="W215" t="str">
        <f>""</f>
        <v/>
      </c>
      <c r="X215" t="str">
        <f>""</f>
        <v/>
      </c>
      <c r="Y215" t="str">
        <f>""</f>
        <v/>
      </c>
      <c r="Z215" t="str">
        <f>""</f>
        <v/>
      </c>
      <c r="AA215" t="str">
        <f>""</f>
        <v/>
      </c>
      <c r="AB215" t="str">
        <f>""</f>
        <v/>
      </c>
      <c r="AC215" t="str">
        <f>""</f>
        <v/>
      </c>
      <c r="AD215" t="str">
        <f>""</f>
        <v/>
      </c>
      <c r="AE215" t="str">
        <f>""</f>
        <v/>
      </c>
      <c r="AF215" t="str">
        <f>""</f>
        <v/>
      </c>
      <c r="AG215" t="str">
        <f>""</f>
        <v/>
      </c>
      <c r="AH215" t="str">
        <f>""</f>
        <v/>
      </c>
      <c r="AI215" t="str">
        <f>""</f>
        <v/>
      </c>
      <c r="AJ215" t="str">
        <f>""</f>
        <v/>
      </c>
      <c r="AK215" t="str">
        <f>""</f>
        <v/>
      </c>
      <c r="AL215" t="str">
        <f>""</f>
        <v/>
      </c>
      <c r="AM215" t="str">
        <f>""</f>
        <v/>
      </c>
      <c r="AN215" t="str">
        <f>""</f>
        <v/>
      </c>
      <c r="AO215" t="str">
        <f>""</f>
        <v/>
      </c>
      <c r="AP215" t="str">
        <f>""</f>
        <v/>
      </c>
      <c r="AQ215" t="str">
        <f>""</f>
        <v/>
      </c>
      <c r="AR215" t="str">
        <f>""</f>
        <v/>
      </c>
      <c r="AS215" t="str">
        <f>""</f>
        <v/>
      </c>
      <c r="AT215" t="str">
        <f>""</f>
        <v/>
      </c>
      <c r="AU215" t="str">
        <f>""</f>
        <v/>
      </c>
      <c r="AV215" t="str">
        <f>""</f>
        <v/>
      </c>
      <c r="AW215" t="str">
        <f>""</f>
        <v/>
      </c>
      <c r="AX215" t="str">
        <f>""</f>
        <v/>
      </c>
      <c r="AY215" t="str">
        <f>""</f>
        <v/>
      </c>
    </row>
    <row r="216" spans="1:51">
      <c r="A216" t="str">
        <f>""</f>
        <v/>
      </c>
      <c r="B216" t="str">
        <f>""</f>
        <v/>
      </c>
      <c r="C216" t="str">
        <f>""</f>
        <v/>
      </c>
      <c r="D216" t="str">
        <f>""</f>
        <v/>
      </c>
      <c r="E216" t="str">
        <f>""</f>
        <v/>
      </c>
      <c r="F216" t="str">
        <f>""</f>
        <v/>
      </c>
      <c r="G216" t="str">
        <f>""</f>
        <v/>
      </c>
      <c r="H216" t="str">
        <f>""</f>
        <v/>
      </c>
      <c r="I216" t="str">
        <f>""</f>
        <v/>
      </c>
      <c r="J216" t="str">
        <f>""</f>
        <v/>
      </c>
      <c r="K216" s="1">
        <v>131434</v>
      </c>
      <c r="L216" t="s">
        <v>1661</v>
      </c>
      <c r="M216" t="s">
        <v>2540</v>
      </c>
      <c r="N216" t="s">
        <v>7</v>
      </c>
      <c r="O216" s="2">
        <v>40135</v>
      </c>
      <c r="P216" s="1">
        <v>122215</v>
      </c>
      <c r="Q216" t="s">
        <v>1684</v>
      </c>
      <c r="R216" t="s">
        <v>1216</v>
      </c>
      <c r="S216" t="s">
        <v>7</v>
      </c>
      <c r="T216" s="2">
        <v>40149</v>
      </c>
      <c r="V216" t="str">
        <f>""</f>
        <v/>
      </c>
      <c r="W216" t="str">
        <f>""</f>
        <v/>
      </c>
      <c r="X216" t="str">
        <f>""</f>
        <v/>
      </c>
      <c r="Y216" t="str">
        <f>""</f>
        <v/>
      </c>
      <c r="Z216" t="str">
        <f>""</f>
        <v/>
      </c>
      <c r="AA216" t="str">
        <f>""</f>
        <v/>
      </c>
      <c r="AB216" t="str">
        <f>""</f>
        <v/>
      </c>
      <c r="AC216" t="str">
        <f>""</f>
        <v/>
      </c>
      <c r="AD216" t="str">
        <f>""</f>
        <v/>
      </c>
      <c r="AE216" t="str">
        <f>""</f>
        <v/>
      </c>
      <c r="AF216" t="str">
        <f>""</f>
        <v/>
      </c>
      <c r="AG216" t="str">
        <f>""</f>
        <v/>
      </c>
      <c r="AH216" t="str">
        <f>""</f>
        <v/>
      </c>
      <c r="AI216" t="str">
        <f>""</f>
        <v/>
      </c>
      <c r="AJ216" t="str">
        <f>""</f>
        <v/>
      </c>
      <c r="AK216" t="str">
        <f>""</f>
        <v/>
      </c>
      <c r="AL216" t="str">
        <f>""</f>
        <v/>
      </c>
      <c r="AM216" t="str">
        <f>""</f>
        <v/>
      </c>
      <c r="AN216" t="str">
        <f>""</f>
        <v/>
      </c>
      <c r="AO216" t="str">
        <f>""</f>
        <v/>
      </c>
      <c r="AP216" t="str">
        <f>""</f>
        <v/>
      </c>
      <c r="AQ216" t="str">
        <f>""</f>
        <v/>
      </c>
      <c r="AR216" t="str">
        <f>""</f>
        <v/>
      </c>
      <c r="AS216" t="str">
        <f>""</f>
        <v/>
      </c>
      <c r="AT216" t="str">
        <f>""</f>
        <v/>
      </c>
      <c r="AU216" t="str">
        <f>""</f>
        <v/>
      </c>
      <c r="AV216" t="str">
        <f>""</f>
        <v/>
      </c>
      <c r="AW216" t="str">
        <f>""</f>
        <v/>
      </c>
      <c r="AX216" t="str">
        <f>""</f>
        <v/>
      </c>
      <c r="AY216" t="str">
        <f>""</f>
        <v/>
      </c>
    </row>
    <row r="217" spans="1:51">
      <c r="A217" t="str">
        <f>""</f>
        <v/>
      </c>
      <c r="B217" t="str">
        <f>""</f>
        <v/>
      </c>
      <c r="C217" t="str">
        <f>""</f>
        <v/>
      </c>
      <c r="D217" t="str">
        <f>""</f>
        <v/>
      </c>
      <c r="E217" t="str">
        <f>""</f>
        <v/>
      </c>
      <c r="F217" t="str">
        <f>""</f>
        <v/>
      </c>
      <c r="G217" t="str">
        <f>""</f>
        <v/>
      </c>
      <c r="H217" t="str">
        <f>""</f>
        <v/>
      </c>
      <c r="I217" t="str">
        <f>""</f>
        <v/>
      </c>
      <c r="J217" t="str">
        <f>""</f>
        <v/>
      </c>
      <c r="K217" s="1">
        <v>131938</v>
      </c>
      <c r="L217" t="s">
        <v>1663</v>
      </c>
      <c r="M217" t="s">
        <v>704</v>
      </c>
      <c r="N217" t="s">
        <v>7</v>
      </c>
      <c r="O217" s="2">
        <v>40136</v>
      </c>
      <c r="P217" s="1">
        <v>105259</v>
      </c>
      <c r="Q217" t="s">
        <v>1686</v>
      </c>
      <c r="R217" t="s">
        <v>3398</v>
      </c>
      <c r="S217" t="s">
        <v>10</v>
      </c>
      <c r="T217" s="2">
        <v>40148</v>
      </c>
      <c r="V217" t="str">
        <f>""</f>
        <v/>
      </c>
      <c r="W217" t="str">
        <f>""</f>
        <v/>
      </c>
      <c r="X217" t="str">
        <f>""</f>
        <v/>
      </c>
      <c r="Y217" t="str">
        <f>""</f>
        <v/>
      </c>
      <c r="Z217" t="str">
        <f>""</f>
        <v/>
      </c>
      <c r="AA217" t="str">
        <f>""</f>
        <v/>
      </c>
      <c r="AB217" t="str">
        <f>""</f>
        <v/>
      </c>
      <c r="AC217" t="str">
        <f>""</f>
        <v/>
      </c>
      <c r="AD217" t="str">
        <f>""</f>
        <v/>
      </c>
      <c r="AE217" t="str">
        <f>""</f>
        <v/>
      </c>
      <c r="AF217" t="str">
        <f>""</f>
        <v/>
      </c>
      <c r="AG217" t="str">
        <f>""</f>
        <v/>
      </c>
      <c r="AH217" t="str">
        <f>""</f>
        <v/>
      </c>
      <c r="AI217" t="str">
        <f>""</f>
        <v/>
      </c>
      <c r="AJ217" t="str">
        <f>""</f>
        <v/>
      </c>
      <c r="AK217" t="str">
        <f>""</f>
        <v/>
      </c>
      <c r="AL217" t="str">
        <f>""</f>
        <v/>
      </c>
      <c r="AM217" t="str">
        <f>""</f>
        <v/>
      </c>
      <c r="AN217" t="str">
        <f>""</f>
        <v/>
      </c>
      <c r="AO217" t="str">
        <f>""</f>
        <v/>
      </c>
      <c r="AP217" t="str">
        <f>""</f>
        <v/>
      </c>
      <c r="AQ217" t="str">
        <f>""</f>
        <v/>
      </c>
      <c r="AR217" t="str">
        <f>""</f>
        <v/>
      </c>
      <c r="AS217" t="str">
        <f>""</f>
        <v/>
      </c>
      <c r="AT217" t="str">
        <f>""</f>
        <v/>
      </c>
      <c r="AU217" t="str">
        <f>""</f>
        <v/>
      </c>
      <c r="AV217" t="str">
        <f>""</f>
        <v/>
      </c>
      <c r="AW217" t="str">
        <f>""</f>
        <v/>
      </c>
      <c r="AX217" t="str">
        <f>""</f>
        <v/>
      </c>
      <c r="AY217" t="str">
        <f>""</f>
        <v/>
      </c>
    </row>
    <row r="218" spans="1:51">
      <c r="A218" t="str">
        <f>""</f>
        <v/>
      </c>
      <c r="B218" t="str">
        <f>""</f>
        <v/>
      </c>
      <c r="C218" t="str">
        <f>""</f>
        <v/>
      </c>
      <c r="D218" t="str">
        <f>""</f>
        <v/>
      </c>
      <c r="E218" t="str">
        <f>""</f>
        <v/>
      </c>
      <c r="F218" t="str">
        <f>""</f>
        <v/>
      </c>
      <c r="G218" t="str">
        <f>""</f>
        <v/>
      </c>
      <c r="H218" t="str">
        <f>""</f>
        <v/>
      </c>
      <c r="I218" t="str">
        <f>""</f>
        <v/>
      </c>
      <c r="J218" t="str">
        <f>""</f>
        <v/>
      </c>
      <c r="K218" s="1">
        <v>113178</v>
      </c>
      <c r="L218" t="s">
        <v>1664</v>
      </c>
      <c r="M218" t="s">
        <v>2163</v>
      </c>
      <c r="N218" t="s">
        <v>7</v>
      </c>
      <c r="O218" s="2">
        <v>40135</v>
      </c>
      <c r="P218" s="1">
        <v>126448</v>
      </c>
      <c r="Q218" t="s">
        <v>1687</v>
      </c>
      <c r="R218" t="s">
        <v>3424</v>
      </c>
      <c r="S218" t="s">
        <v>10</v>
      </c>
      <c r="T218" s="2">
        <v>40149</v>
      </c>
      <c r="V218" t="str">
        <f>""</f>
        <v/>
      </c>
      <c r="W218" t="str">
        <f>""</f>
        <v/>
      </c>
      <c r="X218" t="str">
        <f>""</f>
        <v/>
      </c>
      <c r="Y218" t="str">
        <f>""</f>
        <v/>
      </c>
      <c r="Z218" t="str">
        <f>""</f>
        <v/>
      </c>
      <c r="AA218" t="str">
        <f>""</f>
        <v/>
      </c>
      <c r="AB218" t="str">
        <f>""</f>
        <v/>
      </c>
      <c r="AC218" t="str">
        <f>""</f>
        <v/>
      </c>
      <c r="AD218" t="str">
        <f>""</f>
        <v/>
      </c>
      <c r="AE218" t="str">
        <f>""</f>
        <v/>
      </c>
      <c r="AF218" t="str">
        <f>""</f>
        <v/>
      </c>
      <c r="AG218" t="str">
        <f>""</f>
        <v/>
      </c>
      <c r="AH218" t="str">
        <f>""</f>
        <v/>
      </c>
      <c r="AI218" t="str">
        <f>""</f>
        <v/>
      </c>
      <c r="AJ218" t="str">
        <f>""</f>
        <v/>
      </c>
      <c r="AK218" t="str">
        <f>""</f>
        <v/>
      </c>
      <c r="AL218" t="str">
        <f>""</f>
        <v/>
      </c>
      <c r="AM218" t="str">
        <f>""</f>
        <v/>
      </c>
      <c r="AN218" t="str">
        <f>""</f>
        <v/>
      </c>
      <c r="AO218" t="str">
        <f>""</f>
        <v/>
      </c>
      <c r="AP218" t="str">
        <f>""</f>
        <v/>
      </c>
      <c r="AQ218" t="str">
        <f>""</f>
        <v/>
      </c>
      <c r="AR218" t="str">
        <f>""</f>
        <v/>
      </c>
      <c r="AS218" t="str">
        <f>""</f>
        <v/>
      </c>
      <c r="AT218" t="str">
        <f>""</f>
        <v/>
      </c>
      <c r="AU218" t="str">
        <f>""</f>
        <v/>
      </c>
      <c r="AV218" t="str">
        <f>""</f>
        <v/>
      </c>
      <c r="AW218" t="str">
        <f>""</f>
        <v/>
      </c>
      <c r="AX218" t="str">
        <f>""</f>
        <v/>
      </c>
      <c r="AY218" t="str">
        <f>""</f>
        <v/>
      </c>
    </row>
    <row r="219" spans="1:51">
      <c r="A219" t="str">
        <f>""</f>
        <v/>
      </c>
      <c r="B219" t="str">
        <f>""</f>
        <v/>
      </c>
      <c r="C219" t="str">
        <f>""</f>
        <v/>
      </c>
      <c r="D219" t="str">
        <f>""</f>
        <v/>
      </c>
      <c r="E219" t="str">
        <f>""</f>
        <v/>
      </c>
      <c r="F219" t="str">
        <f>""</f>
        <v/>
      </c>
      <c r="G219" t="str">
        <f>""</f>
        <v/>
      </c>
      <c r="H219" t="str">
        <f>""</f>
        <v/>
      </c>
      <c r="I219" t="str">
        <f>""</f>
        <v/>
      </c>
      <c r="J219" t="str">
        <f>""</f>
        <v/>
      </c>
      <c r="K219" s="1">
        <v>118519</v>
      </c>
      <c r="L219" t="s">
        <v>1666</v>
      </c>
      <c r="M219" t="s">
        <v>3280</v>
      </c>
      <c r="N219" t="s">
        <v>7</v>
      </c>
      <c r="O219" s="2">
        <v>40140</v>
      </c>
      <c r="P219" s="1">
        <v>126165</v>
      </c>
      <c r="Q219" t="s">
        <v>1689</v>
      </c>
      <c r="R219" t="s">
        <v>3427</v>
      </c>
      <c r="S219" t="s">
        <v>13</v>
      </c>
      <c r="T219" s="2">
        <v>40149</v>
      </c>
      <c r="V219" t="str">
        <f>""</f>
        <v/>
      </c>
      <c r="W219" t="str">
        <f>""</f>
        <v/>
      </c>
      <c r="X219" t="str">
        <f>""</f>
        <v/>
      </c>
      <c r="Y219" t="str">
        <f>""</f>
        <v/>
      </c>
      <c r="Z219" t="str">
        <f>""</f>
        <v/>
      </c>
      <c r="AA219" t="str">
        <f>""</f>
        <v/>
      </c>
      <c r="AB219" t="str">
        <f>""</f>
        <v/>
      </c>
      <c r="AC219" t="str">
        <f>""</f>
        <v/>
      </c>
      <c r="AD219" t="str">
        <f>""</f>
        <v/>
      </c>
      <c r="AE219" t="str">
        <f>""</f>
        <v/>
      </c>
      <c r="AF219" t="str">
        <f>""</f>
        <v/>
      </c>
      <c r="AG219" t="str">
        <f>""</f>
        <v/>
      </c>
      <c r="AH219" t="str">
        <f>""</f>
        <v/>
      </c>
      <c r="AI219" t="str">
        <f>""</f>
        <v/>
      </c>
      <c r="AJ219" t="str">
        <f>""</f>
        <v/>
      </c>
      <c r="AK219" t="str">
        <f>""</f>
        <v/>
      </c>
      <c r="AL219" t="str">
        <f>""</f>
        <v/>
      </c>
      <c r="AM219" t="str">
        <f>""</f>
        <v/>
      </c>
      <c r="AN219" t="str">
        <f>""</f>
        <v/>
      </c>
      <c r="AO219" t="str">
        <f>""</f>
        <v/>
      </c>
      <c r="AP219" t="str">
        <f>""</f>
        <v/>
      </c>
      <c r="AQ219" t="str">
        <f>""</f>
        <v/>
      </c>
      <c r="AR219" t="str">
        <f>""</f>
        <v/>
      </c>
      <c r="AS219" t="str">
        <f>""</f>
        <v/>
      </c>
      <c r="AT219" t="str">
        <f>""</f>
        <v/>
      </c>
      <c r="AU219" t="str">
        <f>""</f>
        <v/>
      </c>
      <c r="AV219" t="str">
        <f>""</f>
        <v/>
      </c>
      <c r="AW219" t="str">
        <f>""</f>
        <v/>
      </c>
      <c r="AX219" t="str">
        <f>""</f>
        <v/>
      </c>
      <c r="AY219" t="str">
        <f>""</f>
        <v/>
      </c>
    </row>
    <row r="220" spans="1:51">
      <c r="A220" t="str">
        <f>""</f>
        <v/>
      </c>
      <c r="B220" t="str">
        <f>""</f>
        <v/>
      </c>
      <c r="C220" t="str">
        <f>""</f>
        <v/>
      </c>
      <c r="D220" t="str">
        <f>""</f>
        <v/>
      </c>
      <c r="E220" t="str">
        <f>""</f>
        <v/>
      </c>
      <c r="F220" t="str">
        <f>""</f>
        <v/>
      </c>
      <c r="G220" t="str">
        <f>""</f>
        <v/>
      </c>
      <c r="H220" t="str">
        <f>""</f>
        <v/>
      </c>
      <c r="I220" t="str">
        <f>""</f>
        <v/>
      </c>
      <c r="J220" t="str">
        <f>""</f>
        <v/>
      </c>
      <c r="K220" s="1">
        <v>112389</v>
      </c>
      <c r="L220" t="s">
        <v>1667</v>
      </c>
      <c r="M220" t="s">
        <v>3243</v>
      </c>
      <c r="N220" t="s">
        <v>10</v>
      </c>
      <c r="O220" s="2">
        <v>40140</v>
      </c>
      <c r="P220" s="1">
        <v>100944</v>
      </c>
      <c r="Q220" t="s">
        <v>1690</v>
      </c>
      <c r="R220" t="s">
        <v>1591</v>
      </c>
      <c r="S220" t="s">
        <v>7</v>
      </c>
      <c r="T220" s="2">
        <v>40149</v>
      </c>
      <c r="V220" t="str">
        <f>""</f>
        <v/>
      </c>
      <c r="W220" t="str">
        <f>""</f>
        <v/>
      </c>
      <c r="X220" t="str">
        <f>""</f>
        <v/>
      </c>
      <c r="Y220" t="str">
        <f>""</f>
        <v/>
      </c>
      <c r="Z220" t="str">
        <f>""</f>
        <v/>
      </c>
      <c r="AA220" t="str">
        <f>""</f>
        <v/>
      </c>
      <c r="AB220" t="str">
        <f>""</f>
        <v/>
      </c>
      <c r="AC220" t="str">
        <f>""</f>
        <v/>
      </c>
      <c r="AD220" t="str">
        <f>""</f>
        <v/>
      </c>
      <c r="AE220" t="str">
        <f>""</f>
        <v/>
      </c>
      <c r="AF220" t="str">
        <f>""</f>
        <v/>
      </c>
      <c r="AG220" t="str">
        <f>""</f>
        <v/>
      </c>
      <c r="AH220" t="str">
        <f>""</f>
        <v/>
      </c>
      <c r="AI220" t="str">
        <f>""</f>
        <v/>
      </c>
      <c r="AJ220" t="str">
        <f>""</f>
        <v/>
      </c>
      <c r="AK220" t="str">
        <f>""</f>
        <v/>
      </c>
      <c r="AL220" t="str">
        <f>""</f>
        <v/>
      </c>
      <c r="AM220" t="str">
        <f>""</f>
        <v/>
      </c>
      <c r="AN220" t="str">
        <f>""</f>
        <v/>
      </c>
      <c r="AO220" t="str">
        <f>""</f>
        <v/>
      </c>
      <c r="AP220" t="str">
        <f>""</f>
        <v/>
      </c>
      <c r="AQ220" t="str">
        <f>""</f>
        <v/>
      </c>
      <c r="AR220" t="str">
        <f>""</f>
        <v/>
      </c>
      <c r="AS220" t="str">
        <f>""</f>
        <v/>
      </c>
      <c r="AT220" t="str">
        <f>""</f>
        <v/>
      </c>
      <c r="AU220" t="str">
        <f>""</f>
        <v/>
      </c>
      <c r="AV220" t="str">
        <f>""</f>
        <v/>
      </c>
      <c r="AW220" t="str">
        <f>""</f>
        <v/>
      </c>
      <c r="AX220" t="str">
        <f>""</f>
        <v/>
      </c>
      <c r="AY220" t="str">
        <f>""</f>
        <v/>
      </c>
    </row>
    <row r="221" spans="1:51">
      <c r="A221" t="str">
        <f>""</f>
        <v/>
      </c>
      <c r="B221" t="str">
        <f>""</f>
        <v/>
      </c>
      <c r="C221" t="str">
        <f>""</f>
        <v/>
      </c>
      <c r="D221" t="str">
        <f>""</f>
        <v/>
      </c>
      <c r="E221" t="str">
        <f>""</f>
        <v/>
      </c>
      <c r="F221" t="str">
        <f>""</f>
        <v/>
      </c>
      <c r="G221" t="str">
        <f>""</f>
        <v/>
      </c>
      <c r="H221" t="str">
        <f>""</f>
        <v/>
      </c>
      <c r="I221" t="str">
        <f>""</f>
        <v/>
      </c>
      <c r="J221" t="str">
        <f>""</f>
        <v/>
      </c>
      <c r="K221" s="1">
        <v>134194</v>
      </c>
      <c r="L221" t="s">
        <v>1670</v>
      </c>
      <c r="M221" t="s">
        <v>17</v>
      </c>
      <c r="N221" t="s">
        <v>10</v>
      </c>
      <c r="O221" s="2">
        <v>40142</v>
      </c>
      <c r="P221" s="1">
        <v>118571</v>
      </c>
      <c r="Q221" t="s">
        <v>1691</v>
      </c>
      <c r="R221" t="s">
        <v>3280</v>
      </c>
      <c r="S221" t="s">
        <v>7</v>
      </c>
      <c r="T221" s="2">
        <v>40149</v>
      </c>
      <c r="V221" t="str">
        <f>""</f>
        <v/>
      </c>
      <c r="W221" t="str">
        <f>""</f>
        <v/>
      </c>
      <c r="X221" t="str">
        <f>""</f>
        <v/>
      </c>
      <c r="Y221" t="str">
        <f>""</f>
        <v/>
      </c>
      <c r="Z221" t="str">
        <f>""</f>
        <v/>
      </c>
      <c r="AA221" t="str">
        <f>""</f>
        <v/>
      </c>
      <c r="AB221" t="str">
        <f>""</f>
        <v/>
      </c>
      <c r="AC221" t="str">
        <f>""</f>
        <v/>
      </c>
      <c r="AD221" t="str">
        <f>""</f>
        <v/>
      </c>
      <c r="AE221" t="str">
        <f>""</f>
        <v/>
      </c>
      <c r="AF221" t="str">
        <f>""</f>
        <v/>
      </c>
      <c r="AG221" t="str">
        <f>""</f>
        <v/>
      </c>
      <c r="AH221" t="str">
        <f>""</f>
        <v/>
      </c>
      <c r="AI221" t="str">
        <f>""</f>
        <v/>
      </c>
      <c r="AJ221" t="str">
        <f>""</f>
        <v/>
      </c>
      <c r="AK221" t="str">
        <f>""</f>
        <v/>
      </c>
      <c r="AL221" t="str">
        <f>""</f>
        <v/>
      </c>
      <c r="AM221" t="str">
        <f>""</f>
        <v/>
      </c>
      <c r="AN221" t="str">
        <f>""</f>
        <v/>
      </c>
      <c r="AO221" t="str">
        <f>""</f>
        <v/>
      </c>
      <c r="AP221" t="str">
        <f>""</f>
        <v/>
      </c>
      <c r="AQ221" t="str">
        <f>""</f>
        <v/>
      </c>
      <c r="AR221" t="str">
        <f>""</f>
        <v/>
      </c>
      <c r="AS221" t="str">
        <f>""</f>
        <v/>
      </c>
      <c r="AT221" t="str">
        <f>""</f>
        <v/>
      </c>
      <c r="AU221" t="str">
        <f>""</f>
        <v/>
      </c>
      <c r="AV221" t="str">
        <f>""</f>
        <v/>
      </c>
      <c r="AW221" t="str">
        <f>""</f>
        <v/>
      </c>
      <c r="AX221" t="str">
        <f>""</f>
        <v/>
      </c>
      <c r="AY221" t="str">
        <f>""</f>
        <v/>
      </c>
    </row>
    <row r="222" spans="1:51">
      <c r="A222" t="str">
        <f>""</f>
        <v/>
      </c>
      <c r="B222" t="str">
        <f>""</f>
        <v/>
      </c>
      <c r="C222" t="str">
        <f>""</f>
        <v/>
      </c>
      <c r="D222" t="str">
        <f>""</f>
        <v/>
      </c>
      <c r="E222" t="str">
        <f>""</f>
        <v/>
      </c>
      <c r="F222" t="str">
        <f>""</f>
        <v/>
      </c>
      <c r="G222" t="str">
        <f>""</f>
        <v/>
      </c>
      <c r="H222" t="str">
        <f>""</f>
        <v/>
      </c>
      <c r="I222" t="str">
        <f>""</f>
        <v/>
      </c>
      <c r="J222" t="str">
        <f>""</f>
        <v/>
      </c>
      <c r="K222" s="1">
        <v>123598</v>
      </c>
      <c r="L222" t="s">
        <v>1673</v>
      </c>
      <c r="M222" t="s">
        <v>1505</v>
      </c>
      <c r="N222" t="s">
        <v>10</v>
      </c>
      <c r="O222" s="2">
        <v>40142</v>
      </c>
      <c r="P222" s="1">
        <v>100814</v>
      </c>
      <c r="Q222" t="s">
        <v>440</v>
      </c>
      <c r="R222" t="s">
        <v>1948</v>
      </c>
      <c r="S222" t="s">
        <v>7</v>
      </c>
      <c r="T222" s="2">
        <v>40149</v>
      </c>
      <c r="V222" t="str">
        <f>""</f>
        <v/>
      </c>
      <c r="W222" t="str">
        <f>""</f>
        <v/>
      </c>
      <c r="X222" t="str">
        <f>""</f>
        <v/>
      </c>
      <c r="Y222" t="str">
        <f>""</f>
        <v/>
      </c>
      <c r="Z222" t="str">
        <f>""</f>
        <v/>
      </c>
      <c r="AA222" t="str">
        <f>""</f>
        <v/>
      </c>
      <c r="AB222" t="str">
        <f>""</f>
        <v/>
      </c>
      <c r="AC222" t="str">
        <f>""</f>
        <v/>
      </c>
      <c r="AD222" t="str">
        <f>""</f>
        <v/>
      </c>
      <c r="AE222" t="str">
        <f>""</f>
        <v/>
      </c>
      <c r="AF222" t="str">
        <f>""</f>
        <v/>
      </c>
      <c r="AG222" t="str">
        <f>""</f>
        <v/>
      </c>
      <c r="AH222" t="str">
        <f>""</f>
        <v/>
      </c>
      <c r="AI222" t="str">
        <f>""</f>
        <v/>
      </c>
      <c r="AJ222" t="str">
        <f>""</f>
        <v/>
      </c>
      <c r="AK222" t="str">
        <f>""</f>
        <v/>
      </c>
      <c r="AL222" t="str">
        <f>""</f>
        <v/>
      </c>
      <c r="AM222" t="str">
        <f>""</f>
        <v/>
      </c>
      <c r="AN222" t="str">
        <f>""</f>
        <v/>
      </c>
      <c r="AO222" t="str">
        <f>""</f>
        <v/>
      </c>
      <c r="AP222" t="str">
        <f>""</f>
        <v/>
      </c>
      <c r="AQ222" t="str">
        <f>""</f>
        <v/>
      </c>
      <c r="AR222" t="str">
        <f>""</f>
        <v/>
      </c>
      <c r="AS222" t="str">
        <f>""</f>
        <v/>
      </c>
      <c r="AT222" t="str">
        <f>""</f>
        <v/>
      </c>
      <c r="AU222" t="str">
        <f>""</f>
        <v/>
      </c>
      <c r="AV222" t="str">
        <f>""</f>
        <v/>
      </c>
      <c r="AW222" t="str">
        <f>""</f>
        <v/>
      </c>
      <c r="AX222" t="str">
        <f>""</f>
        <v/>
      </c>
      <c r="AY222" t="str">
        <f>""</f>
        <v/>
      </c>
    </row>
    <row r="223" spans="1:51">
      <c r="A223" t="str">
        <f>""</f>
        <v/>
      </c>
      <c r="B223" t="str">
        <f>""</f>
        <v/>
      </c>
      <c r="C223" t="str">
        <f>""</f>
        <v/>
      </c>
      <c r="D223" t="str">
        <f>""</f>
        <v/>
      </c>
      <c r="E223" t="str">
        <f>""</f>
        <v/>
      </c>
      <c r="F223" t="str">
        <f>""</f>
        <v/>
      </c>
      <c r="G223" t="str">
        <f>""</f>
        <v/>
      </c>
      <c r="H223" t="str">
        <f>""</f>
        <v/>
      </c>
      <c r="I223" t="str">
        <f>""</f>
        <v/>
      </c>
      <c r="J223" t="str">
        <f>""</f>
        <v/>
      </c>
      <c r="K223" s="1">
        <v>120063</v>
      </c>
      <c r="L223" t="s">
        <v>1674</v>
      </c>
      <c r="M223" t="s">
        <v>2194</v>
      </c>
      <c r="N223" t="s">
        <v>7</v>
      </c>
      <c r="O223" s="2">
        <v>40141</v>
      </c>
      <c r="P223" s="1">
        <v>114816</v>
      </c>
      <c r="Q223" t="s">
        <v>1692</v>
      </c>
      <c r="R223" t="s">
        <v>3429</v>
      </c>
      <c r="S223" t="s">
        <v>7</v>
      </c>
      <c r="T223" s="2">
        <v>40149</v>
      </c>
      <c r="V223" t="str">
        <f>""</f>
        <v/>
      </c>
      <c r="W223" t="str">
        <f>""</f>
        <v/>
      </c>
      <c r="X223" t="str">
        <f>""</f>
        <v/>
      </c>
      <c r="Y223" t="str">
        <f>""</f>
        <v/>
      </c>
      <c r="Z223" t="str">
        <f>""</f>
        <v/>
      </c>
      <c r="AA223" t="str">
        <f>""</f>
        <v/>
      </c>
      <c r="AB223" t="str">
        <f>""</f>
        <v/>
      </c>
      <c r="AC223" t="str">
        <f>""</f>
        <v/>
      </c>
      <c r="AD223" t="str">
        <f>""</f>
        <v/>
      </c>
      <c r="AE223" t="str">
        <f>""</f>
        <v/>
      </c>
      <c r="AF223" t="str">
        <f>""</f>
        <v/>
      </c>
      <c r="AG223" t="str">
        <f>""</f>
        <v/>
      </c>
      <c r="AH223" t="str">
        <f>""</f>
        <v/>
      </c>
      <c r="AI223" t="str">
        <f>""</f>
        <v/>
      </c>
      <c r="AJ223" t="str">
        <f>""</f>
        <v/>
      </c>
      <c r="AK223" t="str">
        <f>""</f>
        <v/>
      </c>
      <c r="AL223" t="str">
        <f>""</f>
        <v/>
      </c>
      <c r="AM223" t="str">
        <f>""</f>
        <v/>
      </c>
      <c r="AN223" t="str">
        <f>""</f>
        <v/>
      </c>
      <c r="AO223" t="str">
        <f>""</f>
        <v/>
      </c>
      <c r="AP223" t="str">
        <f>""</f>
        <v/>
      </c>
      <c r="AQ223" t="str">
        <f>""</f>
        <v/>
      </c>
      <c r="AR223" t="str">
        <f>""</f>
        <v/>
      </c>
      <c r="AS223" t="str">
        <f>""</f>
        <v/>
      </c>
      <c r="AT223" t="str">
        <f>""</f>
        <v/>
      </c>
      <c r="AU223" t="str">
        <f>""</f>
        <v/>
      </c>
      <c r="AV223" t="str">
        <f>""</f>
        <v/>
      </c>
      <c r="AW223" t="str">
        <f>""</f>
        <v/>
      </c>
      <c r="AX223" t="str">
        <f>""</f>
        <v/>
      </c>
      <c r="AY223" t="str">
        <f>""</f>
        <v/>
      </c>
    </row>
    <row r="224" spans="1:51">
      <c r="A224" t="str">
        <f>""</f>
        <v/>
      </c>
      <c r="B224" t="str">
        <f>""</f>
        <v/>
      </c>
      <c r="C224" t="str">
        <f>""</f>
        <v/>
      </c>
      <c r="D224" t="str">
        <f>""</f>
        <v/>
      </c>
      <c r="E224" t="str">
        <f>""</f>
        <v/>
      </c>
      <c r="F224" t="str">
        <f>""</f>
        <v/>
      </c>
      <c r="G224" t="str">
        <f>""</f>
        <v/>
      </c>
      <c r="H224" t="str">
        <f>""</f>
        <v/>
      </c>
      <c r="I224" t="str">
        <f>""</f>
        <v/>
      </c>
      <c r="J224" t="str">
        <f>""</f>
        <v/>
      </c>
      <c r="K224" s="1">
        <v>120843</v>
      </c>
      <c r="L224" t="s">
        <v>1677</v>
      </c>
      <c r="M224" t="s">
        <v>1163</v>
      </c>
      <c r="N224" t="s">
        <v>7</v>
      </c>
      <c r="O224" s="2">
        <v>40141</v>
      </c>
      <c r="P224" s="1">
        <v>101785</v>
      </c>
      <c r="Q224" t="s">
        <v>1694</v>
      </c>
      <c r="R224" t="s">
        <v>1538</v>
      </c>
      <c r="S224" t="s">
        <v>7</v>
      </c>
      <c r="T224" s="2">
        <v>40150</v>
      </c>
      <c r="V224" t="str">
        <f>""</f>
        <v/>
      </c>
      <c r="W224" t="str">
        <f>""</f>
        <v/>
      </c>
      <c r="X224" t="str">
        <f>""</f>
        <v/>
      </c>
      <c r="Y224" t="str">
        <f>""</f>
        <v/>
      </c>
      <c r="Z224" t="str">
        <f>""</f>
        <v/>
      </c>
      <c r="AA224" t="str">
        <f>""</f>
        <v/>
      </c>
      <c r="AB224" t="str">
        <f>""</f>
        <v/>
      </c>
      <c r="AC224" t="str">
        <f>""</f>
        <v/>
      </c>
      <c r="AD224" t="str">
        <f>""</f>
        <v/>
      </c>
      <c r="AE224" t="str">
        <f>""</f>
        <v/>
      </c>
      <c r="AF224" t="str">
        <f>""</f>
        <v/>
      </c>
      <c r="AG224" t="str">
        <f>""</f>
        <v/>
      </c>
      <c r="AH224" t="str">
        <f>""</f>
        <v/>
      </c>
      <c r="AI224" t="str">
        <f>""</f>
        <v/>
      </c>
      <c r="AJ224" t="str">
        <f>""</f>
        <v/>
      </c>
      <c r="AK224" t="str">
        <f>""</f>
        <v/>
      </c>
      <c r="AL224" t="str">
        <f>""</f>
        <v/>
      </c>
      <c r="AM224" t="str">
        <f>""</f>
        <v/>
      </c>
      <c r="AN224" t="str">
        <f>""</f>
        <v/>
      </c>
      <c r="AO224" t="str">
        <f>""</f>
        <v/>
      </c>
      <c r="AP224" t="str">
        <f>""</f>
        <v/>
      </c>
      <c r="AQ224" t="str">
        <f>""</f>
        <v/>
      </c>
      <c r="AR224" t="str">
        <f>""</f>
        <v/>
      </c>
      <c r="AS224" t="str">
        <f>""</f>
        <v/>
      </c>
      <c r="AT224" t="str">
        <f>""</f>
        <v/>
      </c>
      <c r="AU224" t="str">
        <f>""</f>
        <v/>
      </c>
      <c r="AV224" t="str">
        <f>""</f>
        <v/>
      </c>
      <c r="AW224" t="str">
        <f>""</f>
        <v/>
      </c>
      <c r="AX224" t="str">
        <f>""</f>
        <v/>
      </c>
      <c r="AY224" t="str">
        <f>""</f>
        <v/>
      </c>
    </row>
    <row r="225" spans="1:51">
      <c r="A225" t="str">
        <f>""</f>
        <v/>
      </c>
      <c r="B225" t="str">
        <f>""</f>
        <v/>
      </c>
      <c r="C225" t="str">
        <f>""</f>
        <v/>
      </c>
      <c r="D225" t="str">
        <f>""</f>
        <v/>
      </c>
      <c r="E225" t="str">
        <f>""</f>
        <v/>
      </c>
      <c r="F225" t="str">
        <f>""</f>
        <v/>
      </c>
      <c r="G225" t="str">
        <f>""</f>
        <v/>
      </c>
      <c r="H225" t="str">
        <f>""</f>
        <v/>
      </c>
      <c r="I225" t="str">
        <f>""</f>
        <v/>
      </c>
      <c r="J225" t="str">
        <f>""</f>
        <v/>
      </c>
      <c r="K225" t="str">
        <f>""</f>
        <v/>
      </c>
      <c r="L225" t="str">
        <f>""</f>
        <v/>
      </c>
      <c r="M225" t="str">
        <f>""</f>
        <v/>
      </c>
      <c r="N225" t="str">
        <f>""</f>
        <v/>
      </c>
      <c r="O225" t="str">
        <f>""</f>
        <v/>
      </c>
      <c r="P225" s="1">
        <v>119453</v>
      </c>
      <c r="Q225" t="s">
        <v>1698</v>
      </c>
      <c r="R225" t="s">
        <v>2807</v>
      </c>
      <c r="S225" t="s">
        <v>7</v>
      </c>
      <c r="T225" s="2">
        <v>40154</v>
      </c>
      <c r="V225" t="str">
        <f>""</f>
        <v/>
      </c>
      <c r="W225" t="str">
        <f>""</f>
        <v/>
      </c>
      <c r="X225" t="str">
        <f>""</f>
        <v/>
      </c>
      <c r="Y225" t="str">
        <f>""</f>
        <v/>
      </c>
      <c r="Z225" t="str">
        <f>""</f>
        <v/>
      </c>
      <c r="AA225" t="str">
        <f>""</f>
        <v/>
      </c>
      <c r="AB225" t="str">
        <f>""</f>
        <v/>
      </c>
      <c r="AC225" t="str">
        <f>""</f>
        <v/>
      </c>
      <c r="AD225" t="str">
        <f>""</f>
        <v/>
      </c>
      <c r="AE225" t="str">
        <f>""</f>
        <v/>
      </c>
      <c r="AF225" t="str">
        <f>""</f>
        <v/>
      </c>
      <c r="AG225" t="str">
        <f>""</f>
        <v/>
      </c>
      <c r="AH225" t="str">
        <f>""</f>
        <v/>
      </c>
      <c r="AI225" t="str">
        <f>""</f>
        <v/>
      </c>
      <c r="AJ225" t="str">
        <f>""</f>
        <v/>
      </c>
      <c r="AK225" t="str">
        <f>""</f>
        <v/>
      </c>
      <c r="AL225" t="str">
        <f>""</f>
        <v/>
      </c>
      <c r="AM225" t="str">
        <f>""</f>
        <v/>
      </c>
      <c r="AN225" t="str">
        <f>""</f>
        <v/>
      </c>
      <c r="AO225" t="str">
        <f>""</f>
        <v/>
      </c>
      <c r="AP225" t="str">
        <f>""</f>
        <v/>
      </c>
      <c r="AQ225" t="str">
        <f>""</f>
        <v/>
      </c>
      <c r="AR225" t="str">
        <f>""</f>
        <v/>
      </c>
      <c r="AS225" t="str">
        <f>""</f>
        <v/>
      </c>
      <c r="AT225" t="str">
        <f>""</f>
        <v/>
      </c>
      <c r="AU225" t="str">
        <f>""</f>
        <v/>
      </c>
      <c r="AV225" t="str">
        <f>""</f>
        <v/>
      </c>
      <c r="AW225" t="str">
        <f>""</f>
        <v/>
      </c>
      <c r="AX225" t="str">
        <f>""</f>
        <v/>
      </c>
      <c r="AY225" t="str">
        <f>""</f>
        <v/>
      </c>
    </row>
    <row r="226" spans="1:51">
      <c r="A226" t="str">
        <f>""</f>
        <v/>
      </c>
      <c r="B226" t="str">
        <f>""</f>
        <v/>
      </c>
      <c r="C226" t="str">
        <f>""</f>
        <v/>
      </c>
      <c r="D226" t="str">
        <f>""</f>
        <v/>
      </c>
      <c r="E226" t="str">
        <f>""</f>
        <v/>
      </c>
      <c r="F226" t="str">
        <f>""</f>
        <v/>
      </c>
      <c r="G226" t="str">
        <f>""</f>
        <v/>
      </c>
      <c r="H226" t="str">
        <f>""</f>
        <v/>
      </c>
      <c r="I226" t="str">
        <f>""</f>
        <v/>
      </c>
      <c r="J226" t="str">
        <f>""</f>
        <v/>
      </c>
      <c r="K226" t="str">
        <f>""</f>
        <v/>
      </c>
      <c r="L226" t="str">
        <f>""</f>
        <v/>
      </c>
      <c r="M226" t="str">
        <f>""</f>
        <v/>
      </c>
      <c r="N226" t="str">
        <f>""</f>
        <v/>
      </c>
      <c r="O226" t="str">
        <f>""</f>
        <v/>
      </c>
      <c r="P226" s="1">
        <v>130301</v>
      </c>
      <c r="Q226" t="s">
        <v>1699</v>
      </c>
      <c r="R226" t="s">
        <v>2960</v>
      </c>
      <c r="S226" t="s">
        <v>7</v>
      </c>
      <c r="T226" s="2">
        <v>40154</v>
      </c>
      <c r="V226" t="str">
        <f>""</f>
        <v/>
      </c>
      <c r="W226" t="str">
        <f>""</f>
        <v/>
      </c>
      <c r="X226" t="str">
        <f>""</f>
        <v/>
      </c>
      <c r="Y226" t="str">
        <f>""</f>
        <v/>
      </c>
      <c r="Z226" t="str">
        <f>""</f>
        <v/>
      </c>
      <c r="AA226" t="str">
        <f>""</f>
        <v/>
      </c>
      <c r="AB226" t="str">
        <f>""</f>
        <v/>
      </c>
      <c r="AC226" t="str">
        <f>""</f>
        <v/>
      </c>
      <c r="AD226" t="str">
        <f>""</f>
        <v/>
      </c>
      <c r="AE226" t="str">
        <f>""</f>
        <v/>
      </c>
      <c r="AF226" t="str">
        <f>""</f>
        <v/>
      </c>
      <c r="AG226" t="str">
        <f>""</f>
        <v/>
      </c>
      <c r="AH226" t="str">
        <f>""</f>
        <v/>
      </c>
      <c r="AI226" t="str">
        <f>""</f>
        <v/>
      </c>
      <c r="AJ226" t="str">
        <f>""</f>
        <v/>
      </c>
      <c r="AK226" t="str">
        <f>""</f>
        <v/>
      </c>
      <c r="AL226" t="str">
        <f>""</f>
        <v/>
      </c>
      <c r="AM226" t="str">
        <f>""</f>
        <v/>
      </c>
      <c r="AN226" t="str">
        <f>""</f>
        <v/>
      </c>
      <c r="AO226" t="str">
        <f>""</f>
        <v/>
      </c>
      <c r="AP226" t="str">
        <f>""</f>
        <v/>
      </c>
      <c r="AQ226" t="str">
        <f>""</f>
        <v/>
      </c>
      <c r="AR226" t="str">
        <f>""</f>
        <v/>
      </c>
      <c r="AS226" t="str">
        <f>""</f>
        <v/>
      </c>
      <c r="AT226" t="str">
        <f>""</f>
        <v/>
      </c>
      <c r="AU226" t="str">
        <f>""</f>
        <v/>
      </c>
      <c r="AV226" t="str">
        <f>""</f>
        <v/>
      </c>
      <c r="AW226" t="str">
        <f>""</f>
        <v/>
      </c>
      <c r="AX226" t="str">
        <f>""</f>
        <v/>
      </c>
      <c r="AY226" t="str">
        <f>""</f>
        <v/>
      </c>
    </row>
    <row r="227" spans="1:51">
      <c r="A227" t="str">
        <f>""</f>
        <v/>
      </c>
      <c r="B227" t="str">
        <f>""</f>
        <v/>
      </c>
      <c r="C227" t="str">
        <f>""</f>
        <v/>
      </c>
      <c r="D227" t="str">
        <f>""</f>
        <v/>
      </c>
      <c r="E227" t="str">
        <f>""</f>
        <v/>
      </c>
      <c r="F227" t="str">
        <f>""</f>
        <v/>
      </c>
      <c r="G227" t="str">
        <f>""</f>
        <v/>
      </c>
      <c r="H227" t="str">
        <f>""</f>
        <v/>
      </c>
      <c r="I227" t="str">
        <f>""</f>
        <v/>
      </c>
      <c r="J227" t="str">
        <f>""</f>
        <v/>
      </c>
      <c r="K227" t="str">
        <f>""</f>
        <v/>
      </c>
      <c r="L227" t="str">
        <f>""</f>
        <v/>
      </c>
      <c r="M227" t="str">
        <f>""</f>
        <v/>
      </c>
      <c r="N227" t="str">
        <f>""</f>
        <v/>
      </c>
      <c r="O227" t="str">
        <f>""</f>
        <v/>
      </c>
      <c r="P227" s="1">
        <v>108988</v>
      </c>
      <c r="Q227" t="s">
        <v>1700</v>
      </c>
      <c r="R227" t="s">
        <v>339</v>
      </c>
      <c r="S227" t="s">
        <v>7</v>
      </c>
      <c r="T227" s="2">
        <v>40155</v>
      </c>
      <c r="V227" t="str">
        <f>""</f>
        <v/>
      </c>
      <c r="W227" t="str">
        <f>""</f>
        <v/>
      </c>
      <c r="X227" t="str">
        <f>""</f>
        <v/>
      </c>
      <c r="Y227" t="str">
        <f>""</f>
        <v/>
      </c>
      <c r="Z227" t="str">
        <f>""</f>
        <v/>
      </c>
      <c r="AA227" t="str">
        <f>""</f>
        <v/>
      </c>
      <c r="AB227" t="str">
        <f>""</f>
        <v/>
      </c>
      <c r="AC227" t="str">
        <f>""</f>
        <v/>
      </c>
      <c r="AD227" t="str">
        <f>""</f>
        <v/>
      </c>
      <c r="AE227" t="str">
        <f>""</f>
        <v/>
      </c>
      <c r="AF227" t="str">
        <f>""</f>
        <v/>
      </c>
      <c r="AG227" t="str">
        <f>""</f>
        <v/>
      </c>
      <c r="AH227" t="str">
        <f>""</f>
        <v/>
      </c>
      <c r="AI227" t="str">
        <f>""</f>
        <v/>
      </c>
      <c r="AJ227" t="str">
        <f>""</f>
        <v/>
      </c>
      <c r="AK227" t="str">
        <f>""</f>
        <v/>
      </c>
      <c r="AL227" t="str">
        <f>""</f>
        <v/>
      </c>
      <c r="AM227" t="str">
        <f>""</f>
        <v/>
      </c>
      <c r="AN227" t="str">
        <f>""</f>
        <v/>
      </c>
      <c r="AO227" t="str">
        <f>""</f>
        <v/>
      </c>
      <c r="AP227" t="str">
        <f>""</f>
        <v/>
      </c>
      <c r="AQ227" t="str">
        <f>""</f>
        <v/>
      </c>
      <c r="AR227" t="str">
        <f>""</f>
        <v/>
      </c>
      <c r="AS227" t="str">
        <f>""</f>
        <v/>
      </c>
      <c r="AT227" t="str">
        <f>""</f>
        <v/>
      </c>
      <c r="AU227" t="str">
        <f>""</f>
        <v/>
      </c>
      <c r="AV227" t="str">
        <f>""</f>
        <v/>
      </c>
      <c r="AW227" t="str">
        <f>""</f>
        <v/>
      </c>
      <c r="AX227" t="str">
        <f>""</f>
        <v/>
      </c>
      <c r="AY227" t="str">
        <f>""</f>
        <v/>
      </c>
    </row>
    <row r="228" spans="1:51">
      <c r="A228" t="str">
        <f>""</f>
        <v/>
      </c>
      <c r="B228" t="str">
        <f>""</f>
        <v/>
      </c>
      <c r="C228" t="str">
        <f>""</f>
        <v/>
      </c>
      <c r="D228" t="str">
        <f>""</f>
        <v/>
      </c>
      <c r="E228" t="str">
        <f>""</f>
        <v/>
      </c>
      <c r="F228" t="str">
        <f>""</f>
        <v/>
      </c>
      <c r="G228" t="str">
        <f>""</f>
        <v/>
      </c>
      <c r="H228" t="str">
        <f>""</f>
        <v/>
      </c>
      <c r="I228" t="str">
        <f>""</f>
        <v/>
      </c>
      <c r="J228" t="str">
        <f>""</f>
        <v/>
      </c>
      <c r="K228" t="str">
        <f>""</f>
        <v/>
      </c>
      <c r="L228" t="str">
        <f>""</f>
        <v/>
      </c>
      <c r="M228" t="str">
        <f>""</f>
        <v/>
      </c>
      <c r="N228" t="str">
        <f>""</f>
        <v/>
      </c>
      <c r="O228" t="str">
        <f>""</f>
        <v/>
      </c>
      <c r="P228" s="1">
        <v>102656</v>
      </c>
      <c r="Q228" t="s">
        <v>1703</v>
      </c>
      <c r="R228" t="s">
        <v>2511</v>
      </c>
      <c r="S228" t="s">
        <v>7</v>
      </c>
      <c r="T228" s="2">
        <v>40155</v>
      </c>
      <c r="V228" t="str">
        <f>""</f>
        <v/>
      </c>
      <c r="W228" t="str">
        <f>""</f>
        <v/>
      </c>
      <c r="X228" t="str">
        <f>""</f>
        <v/>
      </c>
      <c r="Y228" t="str">
        <f>""</f>
        <v/>
      </c>
      <c r="Z228" t="str">
        <f>""</f>
        <v/>
      </c>
      <c r="AA228" t="str">
        <f>""</f>
        <v/>
      </c>
      <c r="AB228" t="str">
        <f>""</f>
        <v/>
      </c>
      <c r="AC228" t="str">
        <f>""</f>
        <v/>
      </c>
      <c r="AD228" t="str">
        <f>""</f>
        <v/>
      </c>
      <c r="AE228" t="str">
        <f>""</f>
        <v/>
      </c>
      <c r="AF228" t="str">
        <f>""</f>
        <v/>
      </c>
      <c r="AG228" t="str">
        <f>""</f>
        <v/>
      </c>
      <c r="AH228" t="str">
        <f>""</f>
        <v/>
      </c>
      <c r="AI228" t="str">
        <f>""</f>
        <v/>
      </c>
      <c r="AJ228" t="str">
        <f>""</f>
        <v/>
      </c>
      <c r="AK228" t="str">
        <f>""</f>
        <v/>
      </c>
      <c r="AL228" t="str">
        <f>""</f>
        <v/>
      </c>
      <c r="AM228" t="str">
        <f>""</f>
        <v/>
      </c>
      <c r="AN228" t="str">
        <f>""</f>
        <v/>
      </c>
      <c r="AO228" t="str">
        <f>""</f>
        <v/>
      </c>
      <c r="AP228" t="str">
        <f>""</f>
        <v/>
      </c>
      <c r="AQ228" t="str">
        <f>""</f>
        <v/>
      </c>
      <c r="AR228" t="str">
        <f>""</f>
        <v/>
      </c>
      <c r="AS228" t="str">
        <f>""</f>
        <v/>
      </c>
      <c r="AT228" t="str">
        <f>""</f>
        <v/>
      </c>
      <c r="AU228" t="str">
        <f>""</f>
        <v/>
      </c>
      <c r="AV228" t="str">
        <f>""</f>
        <v/>
      </c>
      <c r="AW228" t="str">
        <f>""</f>
        <v/>
      </c>
      <c r="AX228" t="str">
        <f>""</f>
        <v/>
      </c>
      <c r="AY228" t="str">
        <f>""</f>
        <v/>
      </c>
    </row>
    <row r="229" spans="1:51">
      <c r="A229" t="str">
        <f>""</f>
        <v/>
      </c>
      <c r="B229" t="str">
        <f>""</f>
        <v/>
      </c>
      <c r="C229" t="str">
        <f>""</f>
        <v/>
      </c>
      <c r="D229" t="str">
        <f>""</f>
        <v/>
      </c>
      <c r="E229" t="str">
        <f>""</f>
        <v/>
      </c>
      <c r="F229" t="str">
        <f>""</f>
        <v/>
      </c>
      <c r="G229" t="str">
        <f>""</f>
        <v/>
      </c>
      <c r="H229" t="str">
        <f>""</f>
        <v/>
      </c>
      <c r="I229" t="str">
        <f>""</f>
        <v/>
      </c>
      <c r="J229" t="str">
        <f>""</f>
        <v/>
      </c>
      <c r="K229" t="str">
        <f>""</f>
        <v/>
      </c>
      <c r="L229" t="str">
        <f>""</f>
        <v/>
      </c>
      <c r="M229" t="str">
        <f>""</f>
        <v/>
      </c>
      <c r="N229" t="str">
        <f>""</f>
        <v/>
      </c>
      <c r="O229" t="str">
        <f>""</f>
        <v/>
      </c>
      <c r="P229" s="1">
        <v>134928</v>
      </c>
      <c r="Q229" t="s">
        <v>1705</v>
      </c>
      <c r="R229" t="s">
        <v>3279</v>
      </c>
      <c r="S229" t="s">
        <v>7</v>
      </c>
      <c r="T229" s="2">
        <v>40156</v>
      </c>
      <c r="V229" t="str">
        <f>""</f>
        <v/>
      </c>
      <c r="W229" t="str">
        <f>""</f>
        <v/>
      </c>
      <c r="X229" t="str">
        <f>""</f>
        <v/>
      </c>
      <c r="Y229" t="str">
        <f>""</f>
        <v/>
      </c>
      <c r="Z229" t="str">
        <f>""</f>
        <v/>
      </c>
      <c r="AA229" t="str">
        <f>""</f>
        <v/>
      </c>
      <c r="AB229" t="str">
        <f>""</f>
        <v/>
      </c>
      <c r="AC229" t="str">
        <f>""</f>
        <v/>
      </c>
      <c r="AD229" t="str">
        <f>""</f>
        <v/>
      </c>
      <c r="AE229" t="str">
        <f>""</f>
        <v/>
      </c>
      <c r="AF229" t="str">
        <f>""</f>
        <v/>
      </c>
      <c r="AG229" t="str">
        <f>""</f>
        <v/>
      </c>
      <c r="AH229" t="str">
        <f>""</f>
        <v/>
      </c>
      <c r="AI229" t="str">
        <f>""</f>
        <v/>
      </c>
      <c r="AJ229" t="str">
        <f>""</f>
        <v/>
      </c>
      <c r="AK229" t="str">
        <f>""</f>
        <v/>
      </c>
      <c r="AL229" t="str">
        <f>""</f>
        <v/>
      </c>
      <c r="AM229" t="str">
        <f>""</f>
        <v/>
      </c>
      <c r="AN229" t="str">
        <f>""</f>
        <v/>
      </c>
      <c r="AO229" t="str">
        <f>""</f>
        <v/>
      </c>
      <c r="AP229" t="str">
        <f>""</f>
        <v/>
      </c>
      <c r="AQ229" t="str">
        <f>""</f>
        <v/>
      </c>
      <c r="AR229" t="str">
        <f>""</f>
        <v/>
      </c>
      <c r="AS229" t="str">
        <f>""</f>
        <v/>
      </c>
      <c r="AT229" t="str">
        <f>""</f>
        <v/>
      </c>
      <c r="AU229" t="str">
        <f>""</f>
        <v/>
      </c>
      <c r="AV229" t="str">
        <f>""</f>
        <v/>
      </c>
      <c r="AW229" t="str">
        <f>""</f>
        <v/>
      </c>
      <c r="AX229" t="str">
        <f>""</f>
        <v/>
      </c>
      <c r="AY229" t="str">
        <f>""</f>
        <v/>
      </c>
    </row>
    <row r="230" spans="1:51">
      <c r="A230" t="str">
        <f>""</f>
        <v/>
      </c>
      <c r="B230" t="str">
        <f>""</f>
        <v/>
      </c>
      <c r="C230" t="str">
        <f>""</f>
        <v/>
      </c>
      <c r="D230" t="str">
        <f>""</f>
        <v/>
      </c>
      <c r="E230" t="str">
        <f>""</f>
        <v/>
      </c>
      <c r="F230" t="str">
        <f>""</f>
        <v/>
      </c>
      <c r="G230" t="str">
        <f>""</f>
        <v/>
      </c>
      <c r="H230" t="str">
        <f>""</f>
        <v/>
      </c>
      <c r="I230" t="str">
        <f>""</f>
        <v/>
      </c>
      <c r="J230" t="str">
        <f>""</f>
        <v/>
      </c>
      <c r="K230" t="str">
        <f>""</f>
        <v/>
      </c>
      <c r="L230" t="str">
        <f>""</f>
        <v/>
      </c>
      <c r="M230" t="str">
        <f>""</f>
        <v/>
      </c>
      <c r="N230" t="str">
        <f>""</f>
        <v/>
      </c>
      <c r="O230" t="str">
        <f>""</f>
        <v/>
      </c>
      <c r="P230" s="1">
        <v>134861</v>
      </c>
      <c r="Q230" t="s">
        <v>1710</v>
      </c>
      <c r="R230" t="s">
        <v>1778</v>
      </c>
      <c r="S230" t="s">
        <v>7</v>
      </c>
      <c r="T230" s="2">
        <v>40155</v>
      </c>
      <c r="V230" t="str">
        <f>""</f>
        <v/>
      </c>
      <c r="W230" t="str">
        <f>""</f>
        <v/>
      </c>
      <c r="X230" t="str">
        <f>""</f>
        <v/>
      </c>
      <c r="Y230" t="str">
        <f>""</f>
        <v/>
      </c>
      <c r="Z230" t="str">
        <f>""</f>
        <v/>
      </c>
      <c r="AA230" t="str">
        <f>""</f>
        <v/>
      </c>
      <c r="AB230" t="str">
        <f>""</f>
        <v/>
      </c>
      <c r="AC230" t="str">
        <f>""</f>
        <v/>
      </c>
      <c r="AD230" t="str">
        <f>""</f>
        <v/>
      </c>
      <c r="AE230" t="str">
        <f>""</f>
        <v/>
      </c>
      <c r="AF230" t="str">
        <f>""</f>
        <v/>
      </c>
      <c r="AG230" t="str">
        <f>""</f>
        <v/>
      </c>
      <c r="AH230" t="str">
        <f>""</f>
        <v/>
      </c>
      <c r="AI230" t="str">
        <f>""</f>
        <v/>
      </c>
      <c r="AJ230" t="str">
        <f>""</f>
        <v/>
      </c>
      <c r="AK230" t="str">
        <f>""</f>
        <v/>
      </c>
      <c r="AL230" t="str">
        <f>""</f>
        <v/>
      </c>
      <c r="AM230" t="str">
        <f>""</f>
        <v/>
      </c>
      <c r="AN230" t="str">
        <f>""</f>
        <v/>
      </c>
      <c r="AO230" t="str">
        <f>""</f>
        <v/>
      </c>
      <c r="AP230" t="str">
        <f>""</f>
        <v/>
      </c>
      <c r="AQ230" t="str">
        <f>""</f>
        <v/>
      </c>
      <c r="AR230" t="str">
        <f>""</f>
        <v/>
      </c>
      <c r="AS230" t="str">
        <f>""</f>
        <v/>
      </c>
      <c r="AT230" t="str">
        <f>""</f>
        <v/>
      </c>
      <c r="AU230" t="str">
        <f>""</f>
        <v/>
      </c>
      <c r="AV230" t="str">
        <f>""</f>
        <v/>
      </c>
      <c r="AW230" t="str">
        <f>""</f>
        <v/>
      </c>
      <c r="AX230" t="str">
        <f>""</f>
        <v/>
      </c>
      <c r="AY230" t="str">
        <f>""</f>
        <v/>
      </c>
    </row>
    <row r="231" spans="1:51">
      <c r="A231" t="str">
        <f>""</f>
        <v/>
      </c>
      <c r="B231" t="str">
        <f>""</f>
        <v/>
      </c>
      <c r="C231" t="str">
        <f>""</f>
        <v/>
      </c>
      <c r="D231" t="str">
        <f>""</f>
        <v/>
      </c>
      <c r="E231" t="str">
        <f>""</f>
        <v/>
      </c>
      <c r="F231" t="str">
        <f>""</f>
        <v/>
      </c>
      <c r="G231" t="str">
        <f>""</f>
        <v/>
      </c>
      <c r="H231" t="str">
        <f>""</f>
        <v/>
      </c>
      <c r="I231" t="str">
        <f>""</f>
        <v/>
      </c>
      <c r="J231" t="str">
        <f>""</f>
        <v/>
      </c>
      <c r="K231" t="str">
        <f>""</f>
        <v/>
      </c>
      <c r="L231" t="str">
        <f>""</f>
        <v/>
      </c>
      <c r="M231" t="str">
        <f>""</f>
        <v/>
      </c>
      <c r="N231" t="str">
        <f>""</f>
        <v/>
      </c>
      <c r="O231" t="str">
        <f>""</f>
        <v/>
      </c>
      <c r="P231" s="1">
        <v>123004</v>
      </c>
      <c r="Q231" t="s">
        <v>1711</v>
      </c>
      <c r="R231" t="s">
        <v>1383</v>
      </c>
      <c r="S231" t="s">
        <v>7</v>
      </c>
      <c r="T231" s="2">
        <v>40155</v>
      </c>
      <c r="V231" t="str">
        <f>""</f>
        <v/>
      </c>
      <c r="W231" t="str">
        <f>""</f>
        <v/>
      </c>
      <c r="X231" t="str">
        <f>""</f>
        <v/>
      </c>
      <c r="Y231" t="str">
        <f>""</f>
        <v/>
      </c>
      <c r="Z231" t="str">
        <f>""</f>
        <v/>
      </c>
      <c r="AA231" t="str">
        <f>""</f>
        <v/>
      </c>
      <c r="AB231" t="str">
        <f>""</f>
        <v/>
      </c>
      <c r="AC231" t="str">
        <f>""</f>
        <v/>
      </c>
      <c r="AD231" t="str">
        <f>""</f>
        <v/>
      </c>
      <c r="AE231" t="str">
        <f>""</f>
        <v/>
      </c>
      <c r="AF231" t="str">
        <f>""</f>
        <v/>
      </c>
      <c r="AG231" t="str">
        <f>""</f>
        <v/>
      </c>
      <c r="AH231" t="str">
        <f>""</f>
        <v/>
      </c>
      <c r="AI231" t="str">
        <f>""</f>
        <v/>
      </c>
      <c r="AJ231" t="str">
        <f>""</f>
        <v/>
      </c>
      <c r="AK231" t="str">
        <f>""</f>
        <v/>
      </c>
      <c r="AL231" t="str">
        <f>""</f>
        <v/>
      </c>
      <c r="AM231" t="str">
        <f>""</f>
        <v/>
      </c>
      <c r="AN231" t="str">
        <f>""</f>
        <v/>
      </c>
      <c r="AO231" t="str">
        <f>""</f>
        <v/>
      </c>
      <c r="AP231" t="str">
        <f>""</f>
        <v/>
      </c>
      <c r="AQ231" t="str">
        <f>""</f>
        <v/>
      </c>
      <c r="AR231" t="str">
        <f>""</f>
        <v/>
      </c>
      <c r="AS231" t="str">
        <f>""</f>
        <v/>
      </c>
      <c r="AT231" t="str">
        <f>""</f>
        <v/>
      </c>
      <c r="AU231" t="str">
        <f>""</f>
        <v/>
      </c>
      <c r="AV231" t="str">
        <f>""</f>
        <v/>
      </c>
      <c r="AW231" t="str">
        <f>""</f>
        <v/>
      </c>
      <c r="AX231" t="str">
        <f>""</f>
        <v/>
      </c>
      <c r="AY231" t="str">
        <f>""</f>
        <v/>
      </c>
    </row>
    <row r="232" spans="1:51">
      <c r="A232" t="str">
        <f>""</f>
        <v/>
      </c>
      <c r="B232" t="str">
        <f>""</f>
        <v/>
      </c>
      <c r="C232" t="str">
        <f>""</f>
        <v/>
      </c>
      <c r="D232" t="str">
        <f>""</f>
        <v/>
      </c>
      <c r="E232" t="str">
        <f>""</f>
        <v/>
      </c>
      <c r="F232" t="str">
        <f>""</f>
        <v/>
      </c>
      <c r="G232" t="str">
        <f>""</f>
        <v/>
      </c>
      <c r="H232" t="str">
        <f>""</f>
        <v/>
      </c>
      <c r="I232" t="str">
        <f>""</f>
        <v/>
      </c>
      <c r="J232" t="str">
        <f>""</f>
        <v/>
      </c>
      <c r="K232" t="str">
        <f>""</f>
        <v/>
      </c>
      <c r="L232" t="str">
        <f>""</f>
        <v/>
      </c>
      <c r="M232" t="str">
        <f>""</f>
        <v/>
      </c>
      <c r="N232" t="str">
        <f>""</f>
        <v/>
      </c>
      <c r="O232" t="str">
        <f>""</f>
        <v/>
      </c>
      <c r="P232" s="1">
        <v>117169</v>
      </c>
      <c r="Q232" t="s">
        <v>1714</v>
      </c>
      <c r="R232" t="s">
        <v>1920</v>
      </c>
      <c r="S232" t="s">
        <v>7</v>
      </c>
      <c r="T232" s="2">
        <v>40161</v>
      </c>
      <c r="V232" t="str">
        <f>""</f>
        <v/>
      </c>
      <c r="W232" t="str">
        <f>""</f>
        <v/>
      </c>
      <c r="X232" t="str">
        <f>""</f>
        <v/>
      </c>
      <c r="Y232" t="str">
        <f>""</f>
        <v/>
      </c>
      <c r="Z232" t="str">
        <f>""</f>
        <v/>
      </c>
      <c r="AA232" t="str">
        <f>""</f>
        <v/>
      </c>
      <c r="AB232" t="str">
        <f>""</f>
        <v/>
      </c>
      <c r="AC232" t="str">
        <f>""</f>
        <v/>
      </c>
      <c r="AD232" t="str">
        <f>""</f>
        <v/>
      </c>
      <c r="AE232" t="str">
        <f>""</f>
        <v/>
      </c>
      <c r="AF232" t="str">
        <f>""</f>
        <v/>
      </c>
      <c r="AG232" t="str">
        <f>""</f>
        <v/>
      </c>
      <c r="AH232" t="str">
        <f>""</f>
        <v/>
      </c>
      <c r="AI232" t="str">
        <f>""</f>
        <v/>
      </c>
      <c r="AJ232" t="str">
        <f>""</f>
        <v/>
      </c>
      <c r="AK232" t="str">
        <f>""</f>
        <v/>
      </c>
      <c r="AL232" t="str">
        <f>""</f>
        <v/>
      </c>
      <c r="AM232" t="str">
        <f>""</f>
        <v/>
      </c>
      <c r="AN232" t="str">
        <f>""</f>
        <v/>
      </c>
      <c r="AO232" t="str">
        <f>""</f>
        <v/>
      </c>
      <c r="AP232" t="str">
        <f>""</f>
        <v/>
      </c>
      <c r="AQ232" t="str">
        <f>""</f>
        <v/>
      </c>
      <c r="AR232" t="str">
        <f>""</f>
        <v/>
      </c>
      <c r="AS232" t="str">
        <f>""</f>
        <v/>
      </c>
      <c r="AT232" t="str">
        <f>""</f>
        <v/>
      </c>
      <c r="AU232" t="str">
        <f>""</f>
        <v/>
      </c>
      <c r="AV232" t="str">
        <f>""</f>
        <v/>
      </c>
      <c r="AW232" t="str">
        <f>""</f>
        <v/>
      </c>
      <c r="AX232" t="str">
        <f>""</f>
        <v/>
      </c>
      <c r="AY232" t="str">
        <f>""</f>
        <v/>
      </c>
    </row>
    <row r="233" spans="1:51">
      <c r="A233" t="str">
        <f>""</f>
        <v/>
      </c>
      <c r="B233" t="str">
        <f>""</f>
        <v/>
      </c>
      <c r="C233" t="str">
        <f>""</f>
        <v/>
      </c>
      <c r="D233" t="str">
        <f>""</f>
        <v/>
      </c>
      <c r="E233" t="str">
        <f>""</f>
        <v/>
      </c>
      <c r="F233" t="str">
        <f>""</f>
        <v/>
      </c>
      <c r="G233" t="str">
        <f>""</f>
        <v/>
      </c>
      <c r="H233" t="str">
        <f>""</f>
        <v/>
      </c>
      <c r="I233" t="str">
        <f>""</f>
        <v/>
      </c>
      <c r="J233" t="str">
        <f>""</f>
        <v/>
      </c>
      <c r="K233" t="str">
        <f>""</f>
        <v/>
      </c>
      <c r="L233" t="str">
        <f>""</f>
        <v/>
      </c>
      <c r="M233" t="str">
        <f>""</f>
        <v/>
      </c>
      <c r="N233" t="str">
        <f>""</f>
        <v/>
      </c>
      <c r="O233" t="str">
        <f>""</f>
        <v/>
      </c>
      <c r="P233" s="1">
        <v>135767</v>
      </c>
      <c r="Q233" t="s">
        <v>1715</v>
      </c>
      <c r="R233" t="s">
        <v>352</v>
      </c>
      <c r="S233" t="s">
        <v>1020</v>
      </c>
      <c r="T233" s="2">
        <v>40161</v>
      </c>
      <c r="V233" t="str">
        <f>""</f>
        <v/>
      </c>
      <c r="W233" t="str">
        <f>""</f>
        <v/>
      </c>
      <c r="X233" t="str">
        <f>""</f>
        <v/>
      </c>
      <c r="Y233" t="str">
        <f>""</f>
        <v/>
      </c>
      <c r="Z233" t="str">
        <f>""</f>
        <v/>
      </c>
      <c r="AA233" t="str">
        <f>""</f>
        <v/>
      </c>
      <c r="AB233" t="str">
        <f>""</f>
        <v/>
      </c>
      <c r="AC233" t="str">
        <f>""</f>
        <v/>
      </c>
      <c r="AD233" t="str">
        <f>""</f>
        <v/>
      </c>
      <c r="AE233" t="str">
        <f>""</f>
        <v/>
      </c>
      <c r="AF233" t="str">
        <f>""</f>
        <v/>
      </c>
      <c r="AG233" t="str">
        <f>""</f>
        <v/>
      </c>
      <c r="AH233" t="str">
        <f>""</f>
        <v/>
      </c>
      <c r="AI233" t="str">
        <f>""</f>
        <v/>
      </c>
      <c r="AJ233" t="str">
        <f>""</f>
        <v/>
      </c>
      <c r="AK233" t="str">
        <f>""</f>
        <v/>
      </c>
      <c r="AL233" t="str">
        <f>""</f>
        <v/>
      </c>
      <c r="AM233" t="str">
        <f>""</f>
        <v/>
      </c>
      <c r="AN233" t="str">
        <f>""</f>
        <v/>
      </c>
      <c r="AO233" t="str">
        <f>""</f>
        <v/>
      </c>
      <c r="AP233" t="str">
        <f>""</f>
        <v/>
      </c>
      <c r="AQ233" t="str">
        <f>""</f>
        <v/>
      </c>
      <c r="AR233" t="str">
        <f>""</f>
        <v/>
      </c>
      <c r="AS233" t="str">
        <f>""</f>
        <v/>
      </c>
      <c r="AT233" t="str">
        <f>""</f>
        <v/>
      </c>
      <c r="AU233" t="str">
        <f>""</f>
        <v/>
      </c>
      <c r="AV233" t="str">
        <f>""</f>
        <v/>
      </c>
      <c r="AW233" t="str">
        <f>""</f>
        <v/>
      </c>
      <c r="AX233" t="str">
        <f>""</f>
        <v/>
      </c>
      <c r="AY233" t="str">
        <f>""</f>
        <v/>
      </c>
    </row>
    <row r="234" spans="1:51">
      <c r="A234" t="str">
        <f>""</f>
        <v/>
      </c>
      <c r="B234" t="str">
        <f>""</f>
        <v/>
      </c>
      <c r="C234" t="str">
        <f>""</f>
        <v/>
      </c>
      <c r="D234" t="str">
        <f>""</f>
        <v/>
      </c>
      <c r="E234" t="str">
        <f>""</f>
        <v/>
      </c>
      <c r="F234" t="str">
        <f>""</f>
        <v/>
      </c>
      <c r="G234" t="str">
        <f>""</f>
        <v/>
      </c>
      <c r="H234" t="str">
        <f>""</f>
        <v/>
      </c>
      <c r="I234" t="str">
        <f>""</f>
        <v/>
      </c>
      <c r="J234" t="str">
        <f>""</f>
        <v/>
      </c>
      <c r="K234" t="str">
        <f>""</f>
        <v/>
      </c>
      <c r="L234" t="str">
        <f>""</f>
        <v/>
      </c>
      <c r="M234" t="str">
        <f>""</f>
        <v/>
      </c>
      <c r="N234" t="str">
        <f>""</f>
        <v/>
      </c>
      <c r="O234" t="str">
        <f>""</f>
        <v/>
      </c>
      <c r="P234" s="1">
        <v>120843</v>
      </c>
      <c r="Q234" t="s">
        <v>1677</v>
      </c>
      <c r="R234" t="s">
        <v>1163</v>
      </c>
      <c r="S234" t="s">
        <v>7</v>
      </c>
      <c r="T234" s="2">
        <v>40141</v>
      </c>
      <c r="V234" t="str">
        <f>""</f>
        <v/>
      </c>
      <c r="W234" t="str">
        <f>""</f>
        <v/>
      </c>
      <c r="X234" t="str">
        <f>""</f>
        <v/>
      </c>
      <c r="Y234" t="str">
        <f>""</f>
        <v/>
      </c>
      <c r="Z234" t="str">
        <f>""</f>
        <v/>
      </c>
      <c r="AA234" t="str">
        <f>""</f>
        <v/>
      </c>
      <c r="AB234" t="str">
        <f>""</f>
        <v/>
      </c>
      <c r="AC234" t="str">
        <f>""</f>
        <v/>
      </c>
      <c r="AD234" t="str">
        <f>""</f>
        <v/>
      </c>
      <c r="AE234" t="str">
        <f>""</f>
        <v/>
      </c>
      <c r="AF234" t="str">
        <f>""</f>
        <v/>
      </c>
      <c r="AG234" t="str">
        <f>""</f>
        <v/>
      </c>
      <c r="AH234" t="str">
        <f>""</f>
        <v/>
      </c>
      <c r="AI234" t="str">
        <f>""</f>
        <v/>
      </c>
      <c r="AJ234" t="str">
        <f>""</f>
        <v/>
      </c>
      <c r="AK234" t="str">
        <f>""</f>
        <v/>
      </c>
      <c r="AL234" t="str">
        <f>""</f>
        <v/>
      </c>
      <c r="AM234" t="str">
        <f>""</f>
        <v/>
      </c>
      <c r="AN234" t="str">
        <f>""</f>
        <v/>
      </c>
      <c r="AO234" t="str">
        <f>""</f>
        <v/>
      </c>
      <c r="AP234" t="str">
        <f>""</f>
        <v/>
      </c>
      <c r="AQ234" t="str">
        <f>""</f>
        <v/>
      </c>
      <c r="AR234" t="str">
        <f>""</f>
        <v/>
      </c>
      <c r="AS234" t="str">
        <f>""</f>
        <v/>
      </c>
      <c r="AT234" t="str">
        <f>""</f>
        <v/>
      </c>
      <c r="AU234" t="str">
        <f>""</f>
        <v/>
      </c>
      <c r="AV234" t="str">
        <f>""</f>
        <v/>
      </c>
      <c r="AW234" t="str">
        <f>""</f>
        <v/>
      </c>
      <c r="AX234" t="str">
        <f>""</f>
        <v/>
      </c>
      <c r="AY234" t="str">
        <f>""</f>
        <v/>
      </c>
    </row>
    <row r="235" spans="1:51">
      <c r="A235" t="str">
        <f>""</f>
        <v/>
      </c>
      <c r="B235" t="str">
        <f>""</f>
        <v/>
      </c>
      <c r="C235" t="str">
        <f>""</f>
        <v/>
      </c>
      <c r="D235" t="str">
        <f>""</f>
        <v/>
      </c>
      <c r="E235" t="str">
        <f>""</f>
        <v/>
      </c>
      <c r="F235" t="str">
        <f>""</f>
        <v/>
      </c>
      <c r="G235" t="str">
        <f>""</f>
        <v/>
      </c>
      <c r="H235" t="str">
        <f>""</f>
        <v/>
      </c>
      <c r="I235" t="str">
        <f>""</f>
        <v/>
      </c>
      <c r="J235" t="str">
        <f>""</f>
        <v/>
      </c>
      <c r="K235" t="str">
        <f>""</f>
        <v/>
      </c>
      <c r="L235" t="str">
        <f>""</f>
        <v/>
      </c>
      <c r="M235" t="str">
        <f>""</f>
        <v/>
      </c>
      <c r="N235" t="str">
        <f>""</f>
        <v/>
      </c>
      <c r="O235" t="str">
        <f>""</f>
        <v/>
      </c>
      <c r="P235" t="str">
        <f>""</f>
        <v/>
      </c>
      <c r="Q235" t="str">
        <f>""</f>
        <v/>
      </c>
      <c r="R235" t="str">
        <f>""</f>
        <v/>
      </c>
      <c r="S235" t="str">
        <f>""</f>
        <v/>
      </c>
      <c r="T235" t="str">
        <f>""</f>
        <v/>
      </c>
      <c r="V235" t="str">
        <f>""</f>
        <v/>
      </c>
      <c r="W235" t="str">
        <f>""</f>
        <v/>
      </c>
      <c r="X235" t="str">
        <f>""</f>
        <v/>
      </c>
      <c r="Y235" t="str">
        <f>""</f>
        <v/>
      </c>
      <c r="Z235" t="str">
        <f>""</f>
        <v/>
      </c>
      <c r="AA235" t="str">
        <f>""</f>
        <v/>
      </c>
      <c r="AB235" t="str">
        <f>""</f>
        <v/>
      </c>
      <c r="AC235" t="str">
        <f>""</f>
        <v/>
      </c>
      <c r="AD235" t="str">
        <f>""</f>
        <v/>
      </c>
      <c r="AE235" t="str">
        <f>""</f>
        <v/>
      </c>
      <c r="AF235" t="str">
        <f>""</f>
        <v/>
      </c>
      <c r="AG235" t="str">
        <f>""</f>
        <v/>
      </c>
      <c r="AH235" t="str">
        <f>""</f>
        <v/>
      </c>
      <c r="AI235" t="str">
        <f>""</f>
        <v/>
      </c>
      <c r="AJ235" t="str">
        <f>""</f>
        <v/>
      </c>
      <c r="AK235" t="str">
        <f>""</f>
        <v/>
      </c>
      <c r="AL235" t="str">
        <f>""</f>
        <v/>
      </c>
      <c r="AM235" t="str">
        <f>""</f>
        <v/>
      </c>
      <c r="AN235" t="str">
        <f>""</f>
        <v/>
      </c>
      <c r="AO235" t="str">
        <f>""</f>
        <v/>
      </c>
      <c r="AP235" t="str">
        <f>""</f>
        <v/>
      </c>
      <c r="AQ235" t="str">
        <f>""</f>
        <v/>
      </c>
      <c r="AR235" t="str">
        <f>""</f>
        <v/>
      </c>
      <c r="AS235" t="str">
        <f>""</f>
        <v/>
      </c>
      <c r="AT235" t="str">
        <f>""</f>
        <v/>
      </c>
      <c r="AU235" t="str">
        <f>""</f>
        <v/>
      </c>
      <c r="AV235" t="str">
        <f>""</f>
        <v/>
      </c>
      <c r="AW235" t="str">
        <f>""</f>
        <v/>
      </c>
      <c r="AX235" t="str">
        <f>""</f>
        <v/>
      </c>
      <c r="AY235" t="str">
        <f>""</f>
        <v/>
      </c>
    </row>
    <row r="236" spans="1:51">
      <c r="A236" t="str">
        <f>""</f>
        <v/>
      </c>
      <c r="B236" t="str">
        <f>""</f>
        <v/>
      </c>
      <c r="C236" t="str">
        <f>""</f>
        <v/>
      </c>
      <c r="D236" t="str">
        <f>""</f>
        <v/>
      </c>
      <c r="E236" t="str">
        <f>""</f>
        <v/>
      </c>
      <c r="F236" t="str">
        <f>""</f>
        <v/>
      </c>
      <c r="G236" t="str">
        <f>""</f>
        <v/>
      </c>
      <c r="H236" t="str">
        <f>""</f>
        <v/>
      </c>
      <c r="I236" t="str">
        <f>""</f>
        <v/>
      </c>
      <c r="J236" t="str">
        <f>""</f>
        <v/>
      </c>
      <c r="K236" t="str">
        <f>""</f>
        <v/>
      </c>
      <c r="L236" t="str">
        <f>""</f>
        <v/>
      </c>
      <c r="M236" t="str">
        <f>""</f>
        <v/>
      </c>
      <c r="N236" t="str">
        <f>""</f>
        <v/>
      </c>
      <c r="O236" t="str">
        <f>""</f>
        <v/>
      </c>
      <c r="P236" t="str">
        <f>""</f>
        <v/>
      </c>
      <c r="Q236" t="str">
        <f>""</f>
        <v/>
      </c>
      <c r="R236" t="str">
        <f>""</f>
        <v/>
      </c>
      <c r="S236" t="str">
        <f>""</f>
        <v/>
      </c>
      <c r="T236" t="str">
        <f>""</f>
        <v/>
      </c>
      <c r="V236" t="str">
        <f>""</f>
        <v/>
      </c>
      <c r="W236" t="str">
        <f>""</f>
        <v/>
      </c>
      <c r="X236" t="str">
        <f>""</f>
        <v/>
      </c>
      <c r="Y236" t="str">
        <f>""</f>
        <v/>
      </c>
      <c r="Z236" t="str">
        <f>""</f>
        <v/>
      </c>
      <c r="AA236" t="str">
        <f>""</f>
        <v/>
      </c>
      <c r="AB236" t="str">
        <f>""</f>
        <v/>
      </c>
      <c r="AC236" t="str">
        <f>""</f>
        <v/>
      </c>
      <c r="AD236" t="str">
        <f>""</f>
        <v/>
      </c>
      <c r="AE236" t="str">
        <f>""</f>
        <v/>
      </c>
      <c r="AF236" t="str">
        <f>""</f>
        <v/>
      </c>
      <c r="AG236" t="str">
        <f>""</f>
        <v/>
      </c>
      <c r="AH236" t="str">
        <f>""</f>
        <v/>
      </c>
      <c r="AI236" t="str">
        <f>""</f>
        <v/>
      </c>
      <c r="AJ236" t="str">
        <f>""</f>
        <v/>
      </c>
      <c r="AK236" t="str">
        <f>""</f>
        <v/>
      </c>
      <c r="AL236" t="str">
        <f>""</f>
        <v/>
      </c>
      <c r="AM236" t="str">
        <f>""</f>
        <v/>
      </c>
      <c r="AN236" t="str">
        <f>""</f>
        <v/>
      </c>
      <c r="AO236" t="str">
        <f>""</f>
        <v/>
      </c>
      <c r="AP236" t="str">
        <f>""</f>
        <v/>
      </c>
      <c r="AQ236" t="str">
        <f>""</f>
        <v/>
      </c>
      <c r="AR236" t="str">
        <f>""</f>
        <v/>
      </c>
      <c r="AS236" t="str">
        <f>""</f>
        <v/>
      </c>
      <c r="AT236" t="str">
        <f>""</f>
        <v/>
      </c>
      <c r="AU236" t="str">
        <f>""</f>
        <v/>
      </c>
      <c r="AV236" t="str">
        <f>""</f>
        <v/>
      </c>
      <c r="AW236" t="str">
        <f>""</f>
        <v/>
      </c>
      <c r="AX236" t="str">
        <f>""</f>
        <v/>
      </c>
      <c r="AY236" t="str">
        <f>""</f>
        <v/>
      </c>
    </row>
    <row r="237" spans="1:51">
      <c r="A237" t="str">
        <f>""</f>
        <v/>
      </c>
      <c r="B237" t="str">
        <f>""</f>
        <v/>
      </c>
      <c r="C237" t="str">
        <f>""</f>
        <v/>
      </c>
      <c r="D237" t="str">
        <f>""</f>
        <v/>
      </c>
      <c r="E237" t="str">
        <f>""</f>
        <v/>
      </c>
      <c r="F237" t="str">
        <f>""</f>
        <v/>
      </c>
      <c r="G237" t="str">
        <f>""</f>
        <v/>
      </c>
      <c r="H237" t="str">
        <f>""</f>
        <v/>
      </c>
      <c r="I237" t="str">
        <f>""</f>
        <v/>
      </c>
      <c r="J237" t="str">
        <f>""</f>
        <v/>
      </c>
      <c r="K237" t="str">
        <f>""</f>
        <v/>
      </c>
      <c r="L237" t="str">
        <f>""</f>
        <v/>
      </c>
      <c r="M237" t="str">
        <f>""</f>
        <v/>
      </c>
      <c r="N237" t="str">
        <f>""</f>
        <v/>
      </c>
      <c r="O237" t="str">
        <f>""</f>
        <v/>
      </c>
      <c r="P237" t="str">
        <f>""</f>
        <v/>
      </c>
      <c r="Q237" t="str">
        <f>""</f>
        <v/>
      </c>
      <c r="R237" t="str">
        <f>""</f>
        <v/>
      </c>
      <c r="S237" t="str">
        <f>""</f>
        <v/>
      </c>
      <c r="T237" t="str">
        <f>""</f>
        <v/>
      </c>
      <c r="V237" t="str">
        <f>""</f>
        <v/>
      </c>
      <c r="W237" t="str">
        <f>""</f>
        <v/>
      </c>
      <c r="X237" t="str">
        <f>""</f>
        <v/>
      </c>
      <c r="Y237" t="str">
        <f>""</f>
        <v/>
      </c>
      <c r="Z237" t="str">
        <f>""</f>
        <v/>
      </c>
      <c r="AA237" t="str">
        <f>""</f>
        <v/>
      </c>
      <c r="AB237" t="str">
        <f>""</f>
        <v/>
      </c>
      <c r="AC237" t="str">
        <f>""</f>
        <v/>
      </c>
      <c r="AD237" t="str">
        <f>""</f>
        <v/>
      </c>
      <c r="AE237" t="str">
        <f>""</f>
        <v/>
      </c>
      <c r="AF237" t="str">
        <f>""</f>
        <v/>
      </c>
      <c r="AG237" t="str">
        <f>""</f>
        <v/>
      </c>
      <c r="AH237" t="str">
        <f>""</f>
        <v/>
      </c>
      <c r="AI237" t="str">
        <f>""</f>
        <v/>
      </c>
      <c r="AJ237" t="str">
        <f>""</f>
        <v/>
      </c>
      <c r="AK237" t="str">
        <f>""</f>
        <v/>
      </c>
      <c r="AL237" t="str">
        <f>""</f>
        <v/>
      </c>
      <c r="AM237" t="str">
        <f>""</f>
        <v/>
      </c>
      <c r="AN237" t="str">
        <f>""</f>
        <v/>
      </c>
      <c r="AO237" t="str">
        <f>""</f>
        <v/>
      </c>
      <c r="AP237" t="str">
        <f>""</f>
        <v/>
      </c>
      <c r="AQ237" t="str">
        <f>""</f>
        <v/>
      </c>
      <c r="AR237" t="str">
        <f>""</f>
        <v/>
      </c>
      <c r="AS237" t="str">
        <f>""</f>
        <v/>
      </c>
      <c r="AT237" t="str">
        <f>""</f>
        <v/>
      </c>
      <c r="AU237" t="str">
        <f>""</f>
        <v/>
      </c>
      <c r="AV237" t="str">
        <f>""</f>
        <v/>
      </c>
      <c r="AW237" t="str">
        <f>""</f>
        <v/>
      </c>
      <c r="AX237" t="str">
        <f>""</f>
        <v/>
      </c>
      <c r="AY237" t="str">
        <f>""</f>
        <v/>
      </c>
    </row>
    <row r="238" spans="1:51">
      <c r="A238" t="str">
        <f>""</f>
        <v/>
      </c>
      <c r="B238" t="str">
        <f>""</f>
        <v/>
      </c>
      <c r="C238" t="str">
        <f>""</f>
        <v/>
      </c>
      <c r="D238" t="str">
        <f>""</f>
        <v/>
      </c>
      <c r="E238" t="str">
        <f>""</f>
        <v/>
      </c>
      <c r="F238" t="str">
        <f>""</f>
        <v/>
      </c>
      <c r="G238" t="str">
        <f>""</f>
        <v/>
      </c>
      <c r="H238" t="str">
        <f>""</f>
        <v/>
      </c>
      <c r="I238" t="str">
        <f>""</f>
        <v/>
      </c>
      <c r="J238" t="str">
        <f>""</f>
        <v/>
      </c>
      <c r="K238" t="str">
        <f>""</f>
        <v/>
      </c>
      <c r="L238" t="str">
        <f>""</f>
        <v/>
      </c>
      <c r="M238" t="str">
        <f>""</f>
        <v/>
      </c>
      <c r="N238" t="str">
        <f>""</f>
        <v/>
      </c>
      <c r="O238" t="str">
        <f>""</f>
        <v/>
      </c>
      <c r="P238" t="str">
        <f>""</f>
        <v/>
      </c>
      <c r="Q238" t="str">
        <f>""</f>
        <v/>
      </c>
      <c r="R238" t="str">
        <f>""</f>
        <v/>
      </c>
      <c r="S238" t="str">
        <f>""</f>
        <v/>
      </c>
      <c r="T238" t="str">
        <f>""</f>
        <v/>
      </c>
      <c r="V238" t="str">
        <f>""</f>
        <v/>
      </c>
      <c r="W238" t="str">
        <f>""</f>
        <v/>
      </c>
      <c r="X238" t="str">
        <f>""</f>
        <v/>
      </c>
      <c r="Y238" t="str">
        <f>""</f>
        <v/>
      </c>
      <c r="Z238" t="str">
        <f>""</f>
        <v/>
      </c>
      <c r="AA238" t="str">
        <f>""</f>
        <v/>
      </c>
      <c r="AB238" t="str">
        <f>""</f>
        <v/>
      </c>
      <c r="AC238" t="str">
        <f>""</f>
        <v/>
      </c>
      <c r="AD238" t="str">
        <f>""</f>
        <v/>
      </c>
      <c r="AE238" t="str">
        <f>""</f>
        <v/>
      </c>
      <c r="AF238" t="str">
        <f>""</f>
        <v/>
      </c>
      <c r="AG238" t="str">
        <f>""</f>
        <v/>
      </c>
      <c r="AH238" t="str">
        <f>""</f>
        <v/>
      </c>
      <c r="AI238" t="str">
        <f>""</f>
        <v/>
      </c>
      <c r="AJ238" t="str">
        <f>""</f>
        <v/>
      </c>
      <c r="AK238" t="str">
        <f>""</f>
        <v/>
      </c>
      <c r="AL238" t="str">
        <f>""</f>
        <v/>
      </c>
      <c r="AM238" t="str">
        <f>""</f>
        <v/>
      </c>
      <c r="AN238" t="str">
        <f>""</f>
        <v/>
      </c>
      <c r="AO238" t="str">
        <f>""</f>
        <v/>
      </c>
      <c r="AP238" t="str">
        <f>""</f>
        <v/>
      </c>
      <c r="AQ238" t="str">
        <f>""</f>
        <v/>
      </c>
      <c r="AR238" t="str">
        <f>""</f>
        <v/>
      </c>
      <c r="AS238" t="str">
        <f>""</f>
        <v/>
      </c>
      <c r="AT238" t="str">
        <f>""</f>
        <v/>
      </c>
      <c r="AU238" t="str">
        <f>""</f>
        <v/>
      </c>
      <c r="AV238" t="str">
        <f>""</f>
        <v/>
      </c>
      <c r="AW238" t="str">
        <f>""</f>
        <v/>
      </c>
      <c r="AX238" t="str">
        <f>""</f>
        <v/>
      </c>
      <c r="AY238" t="str">
        <f>""</f>
        <v/>
      </c>
    </row>
    <row r="239" spans="1:51">
      <c r="A239" t="str">
        <f>""</f>
        <v/>
      </c>
      <c r="B239" t="str">
        <f>""</f>
        <v/>
      </c>
      <c r="C239" t="str">
        <f>""</f>
        <v/>
      </c>
      <c r="D239" t="str">
        <f>""</f>
        <v/>
      </c>
      <c r="E239" t="str">
        <f>""</f>
        <v/>
      </c>
      <c r="F239" t="str">
        <f>""</f>
        <v/>
      </c>
      <c r="G239" t="str">
        <f>""</f>
        <v/>
      </c>
      <c r="H239" t="str">
        <f>""</f>
        <v/>
      </c>
      <c r="I239" t="str">
        <f>""</f>
        <v/>
      </c>
      <c r="J239" t="str">
        <f>""</f>
        <v/>
      </c>
      <c r="K239" t="str">
        <f>""</f>
        <v/>
      </c>
      <c r="L239" t="str">
        <f>""</f>
        <v/>
      </c>
      <c r="M239" t="str">
        <f>""</f>
        <v/>
      </c>
      <c r="N239" t="str">
        <f>""</f>
        <v/>
      </c>
      <c r="O239" t="str">
        <f>""</f>
        <v/>
      </c>
      <c r="P239" t="str">
        <f>""</f>
        <v/>
      </c>
      <c r="Q239" t="str">
        <f>""</f>
        <v/>
      </c>
      <c r="R239" t="str">
        <f>""</f>
        <v/>
      </c>
      <c r="S239" t="str">
        <f>""</f>
        <v/>
      </c>
      <c r="T239" t="str">
        <f>""</f>
        <v/>
      </c>
      <c r="V239" t="str">
        <f>""</f>
        <v/>
      </c>
      <c r="W239" t="str">
        <f>""</f>
        <v/>
      </c>
      <c r="X239" t="str">
        <f>""</f>
        <v/>
      </c>
      <c r="Y239" t="str">
        <f>""</f>
        <v/>
      </c>
      <c r="Z239" t="str">
        <f>""</f>
        <v/>
      </c>
      <c r="AA239" t="str">
        <f>""</f>
        <v/>
      </c>
      <c r="AB239" t="str">
        <f>""</f>
        <v/>
      </c>
      <c r="AC239" t="str">
        <f>""</f>
        <v/>
      </c>
      <c r="AD239" t="str">
        <f>""</f>
        <v/>
      </c>
      <c r="AE239" t="str">
        <f>""</f>
        <v/>
      </c>
      <c r="AF239" t="str">
        <f>""</f>
        <v/>
      </c>
      <c r="AG239" t="str">
        <f>""</f>
        <v/>
      </c>
      <c r="AH239" t="str">
        <f>""</f>
        <v/>
      </c>
      <c r="AI239" t="str">
        <f>""</f>
        <v/>
      </c>
      <c r="AJ239" t="str">
        <f>""</f>
        <v/>
      </c>
      <c r="AK239" t="str">
        <f>""</f>
        <v/>
      </c>
      <c r="AL239" t="str">
        <f>""</f>
        <v/>
      </c>
      <c r="AM239" t="str">
        <f>""</f>
        <v/>
      </c>
      <c r="AN239" t="str">
        <f>""</f>
        <v/>
      </c>
      <c r="AO239" t="str">
        <f>""</f>
        <v/>
      </c>
      <c r="AP239" t="str">
        <f>""</f>
        <v/>
      </c>
      <c r="AQ239" t="str">
        <f>""</f>
        <v/>
      </c>
      <c r="AR239" t="str">
        <f>""</f>
        <v/>
      </c>
      <c r="AS239" t="str">
        <f>""</f>
        <v/>
      </c>
      <c r="AT239" t="str">
        <f>""</f>
        <v/>
      </c>
      <c r="AU239" t="str">
        <f>""</f>
        <v/>
      </c>
      <c r="AV239" t="str">
        <f>""</f>
        <v/>
      </c>
      <c r="AW239" t="str">
        <f>""</f>
        <v/>
      </c>
      <c r="AX239" t="str">
        <f>""</f>
        <v/>
      </c>
      <c r="AY239" t="str">
        <f>""</f>
        <v/>
      </c>
    </row>
    <row r="240" spans="1:51">
      <c r="A240" t="str">
        <f>""</f>
        <v/>
      </c>
      <c r="B240" t="str">
        <f>""</f>
        <v/>
      </c>
      <c r="C240" t="str">
        <f>""</f>
        <v/>
      </c>
      <c r="D240" t="str">
        <f>""</f>
        <v/>
      </c>
      <c r="E240" t="str">
        <f>""</f>
        <v/>
      </c>
      <c r="F240" t="str">
        <f>""</f>
        <v/>
      </c>
      <c r="G240" t="str">
        <f>""</f>
        <v/>
      </c>
      <c r="H240" t="str">
        <f>""</f>
        <v/>
      </c>
      <c r="I240" t="str">
        <f>""</f>
        <v/>
      </c>
      <c r="J240" t="str">
        <f>""</f>
        <v/>
      </c>
      <c r="K240" t="str">
        <f>""</f>
        <v/>
      </c>
      <c r="L240" t="str">
        <f>""</f>
        <v/>
      </c>
      <c r="M240" t="str">
        <f>""</f>
        <v/>
      </c>
      <c r="N240" t="str">
        <f>""</f>
        <v/>
      </c>
      <c r="O240" t="str">
        <f>""</f>
        <v/>
      </c>
      <c r="P240" t="str">
        <f>""</f>
        <v/>
      </c>
      <c r="Q240" t="str">
        <f>""</f>
        <v/>
      </c>
      <c r="R240" t="str">
        <f>""</f>
        <v/>
      </c>
      <c r="S240" t="str">
        <f>""</f>
        <v/>
      </c>
      <c r="T240" t="str">
        <f>""</f>
        <v/>
      </c>
      <c r="V240" t="str">
        <f>""</f>
        <v/>
      </c>
      <c r="W240" t="str">
        <f>""</f>
        <v/>
      </c>
      <c r="X240" t="str">
        <f>""</f>
        <v/>
      </c>
      <c r="Y240" t="str">
        <f>""</f>
        <v/>
      </c>
      <c r="Z240" t="str">
        <f>""</f>
        <v/>
      </c>
      <c r="AA240" t="str">
        <f>""</f>
        <v/>
      </c>
      <c r="AB240" t="str">
        <f>""</f>
        <v/>
      </c>
      <c r="AC240" t="str">
        <f>""</f>
        <v/>
      </c>
      <c r="AD240" t="str">
        <f>""</f>
        <v/>
      </c>
      <c r="AE240" t="str">
        <f>""</f>
        <v/>
      </c>
      <c r="AF240" t="str">
        <f>""</f>
        <v/>
      </c>
      <c r="AG240" t="str">
        <f>""</f>
        <v/>
      </c>
      <c r="AH240" t="str">
        <f>""</f>
        <v/>
      </c>
      <c r="AI240" t="str">
        <f>""</f>
        <v/>
      </c>
      <c r="AJ240" t="str">
        <f>""</f>
        <v/>
      </c>
      <c r="AK240" t="str">
        <f>""</f>
        <v/>
      </c>
      <c r="AL240" t="str">
        <f>""</f>
        <v/>
      </c>
      <c r="AM240" t="str">
        <f>""</f>
        <v/>
      </c>
      <c r="AN240" t="str">
        <f>""</f>
        <v/>
      </c>
      <c r="AO240" t="str">
        <f>""</f>
        <v/>
      </c>
      <c r="AP240" t="str">
        <f>""</f>
        <v/>
      </c>
      <c r="AQ240" t="str">
        <f>""</f>
        <v/>
      </c>
      <c r="AR240" t="str">
        <f>""</f>
        <v/>
      </c>
      <c r="AS240" t="str">
        <f>""</f>
        <v/>
      </c>
      <c r="AT240" t="str">
        <f>""</f>
        <v/>
      </c>
      <c r="AU240" t="str">
        <f>""</f>
        <v/>
      </c>
      <c r="AV240" t="str">
        <f>""</f>
        <v/>
      </c>
      <c r="AW240" t="str">
        <f>""</f>
        <v/>
      </c>
      <c r="AX240" t="str">
        <f>""</f>
        <v/>
      </c>
      <c r="AY240" t="str">
        <f>""</f>
        <v/>
      </c>
    </row>
    <row r="241" spans="1:51">
      <c r="A241" t="str">
        <f>""</f>
        <v/>
      </c>
      <c r="B241" t="str">
        <f>""</f>
        <v/>
      </c>
      <c r="C241" t="str">
        <f>""</f>
        <v/>
      </c>
      <c r="D241" t="str">
        <f>""</f>
        <v/>
      </c>
      <c r="E241" t="str">
        <f>""</f>
        <v/>
      </c>
      <c r="F241" t="str">
        <f>""</f>
        <v/>
      </c>
      <c r="G241" t="str">
        <f>""</f>
        <v/>
      </c>
      <c r="H241" t="str">
        <f>""</f>
        <v/>
      </c>
      <c r="I241" t="str">
        <f>""</f>
        <v/>
      </c>
      <c r="J241" t="str">
        <f>""</f>
        <v/>
      </c>
      <c r="K241" t="str">
        <f>""</f>
        <v/>
      </c>
      <c r="L241" t="str">
        <f>""</f>
        <v/>
      </c>
      <c r="M241" t="str">
        <f>""</f>
        <v/>
      </c>
      <c r="N241" t="str">
        <f>""</f>
        <v/>
      </c>
      <c r="O241" t="str">
        <f>""</f>
        <v/>
      </c>
      <c r="P241" t="str">
        <f>""</f>
        <v/>
      </c>
      <c r="Q241" t="str">
        <f>""</f>
        <v/>
      </c>
      <c r="R241" t="str">
        <f>""</f>
        <v/>
      </c>
      <c r="S241" t="str">
        <f>""</f>
        <v/>
      </c>
      <c r="T241" t="str">
        <f>""</f>
        <v/>
      </c>
      <c r="V241" t="str">
        <f>""</f>
        <v/>
      </c>
      <c r="W241" t="str">
        <f>""</f>
        <v/>
      </c>
      <c r="X241" t="str">
        <f>""</f>
        <v/>
      </c>
      <c r="Y241" t="str">
        <f>""</f>
        <v/>
      </c>
      <c r="Z241" t="str">
        <f>""</f>
        <v/>
      </c>
      <c r="AA241" t="str">
        <f>""</f>
        <v/>
      </c>
      <c r="AB241" t="str">
        <f>""</f>
        <v/>
      </c>
      <c r="AC241" t="str">
        <f>""</f>
        <v/>
      </c>
      <c r="AD241" t="str">
        <f>""</f>
        <v/>
      </c>
      <c r="AE241" t="str">
        <f>""</f>
        <v/>
      </c>
      <c r="AF241" t="str">
        <f>""</f>
        <v/>
      </c>
      <c r="AG241" t="str">
        <f>""</f>
        <v/>
      </c>
      <c r="AH241" t="str">
        <f>""</f>
        <v/>
      </c>
      <c r="AI241" t="str">
        <f>""</f>
        <v/>
      </c>
      <c r="AJ241" t="str">
        <f>""</f>
        <v/>
      </c>
      <c r="AK241" t="str">
        <f>""</f>
        <v/>
      </c>
      <c r="AL241" t="str">
        <f>""</f>
        <v/>
      </c>
      <c r="AM241" t="str">
        <f>""</f>
        <v/>
      </c>
      <c r="AN241" t="str">
        <f>""</f>
        <v/>
      </c>
      <c r="AO241" t="str">
        <f>""</f>
        <v/>
      </c>
      <c r="AP241" t="str">
        <f>""</f>
        <v/>
      </c>
      <c r="AQ241" t="str">
        <f>""</f>
        <v/>
      </c>
      <c r="AR241" t="str">
        <f>""</f>
        <v/>
      </c>
      <c r="AS241" t="str">
        <f>""</f>
        <v/>
      </c>
      <c r="AT241" t="str">
        <f>""</f>
        <v/>
      </c>
      <c r="AU241" t="str">
        <f>""</f>
        <v/>
      </c>
      <c r="AV241" t="str">
        <f>""</f>
        <v/>
      </c>
      <c r="AW241" t="str">
        <f>""</f>
        <v/>
      </c>
      <c r="AX241" t="str">
        <f>""</f>
        <v/>
      </c>
      <c r="AY241" t="str">
        <f>""</f>
        <v/>
      </c>
    </row>
    <row r="242" spans="1:51">
      <c r="A242" t="str">
        <f>""</f>
        <v/>
      </c>
      <c r="B242" t="str">
        <f>""</f>
        <v/>
      </c>
      <c r="C242" t="str">
        <f>""</f>
        <v/>
      </c>
      <c r="D242" t="str">
        <f>""</f>
        <v/>
      </c>
      <c r="E242" t="str">
        <f>""</f>
        <v/>
      </c>
      <c r="F242" t="str">
        <f>""</f>
        <v/>
      </c>
      <c r="G242" t="str">
        <f>""</f>
        <v/>
      </c>
      <c r="H242" t="str">
        <f>""</f>
        <v/>
      </c>
      <c r="I242" t="str">
        <f>""</f>
        <v/>
      </c>
      <c r="J242" t="str">
        <f>""</f>
        <v/>
      </c>
      <c r="K242" t="str">
        <f>""</f>
        <v/>
      </c>
      <c r="L242" t="str">
        <f>""</f>
        <v/>
      </c>
      <c r="M242" t="str">
        <f>""</f>
        <v/>
      </c>
      <c r="N242" t="str">
        <f>""</f>
        <v/>
      </c>
      <c r="O242" t="str">
        <f>""</f>
        <v/>
      </c>
      <c r="P242" t="str">
        <f>""</f>
        <v/>
      </c>
      <c r="Q242" t="str">
        <f>""</f>
        <v/>
      </c>
      <c r="R242" t="str">
        <f>""</f>
        <v/>
      </c>
      <c r="S242" t="str">
        <f>""</f>
        <v/>
      </c>
      <c r="T242" t="str">
        <f>""</f>
        <v/>
      </c>
      <c r="V242" t="str">
        <f>""</f>
        <v/>
      </c>
      <c r="W242" t="str">
        <f>""</f>
        <v/>
      </c>
      <c r="X242" t="str">
        <f>""</f>
        <v/>
      </c>
      <c r="Y242" t="str">
        <f>""</f>
        <v/>
      </c>
      <c r="Z242" t="str">
        <f>""</f>
        <v/>
      </c>
      <c r="AA242" t="str">
        <f>""</f>
        <v/>
      </c>
      <c r="AB242" t="str">
        <f>""</f>
        <v/>
      </c>
      <c r="AC242" t="str">
        <f>""</f>
        <v/>
      </c>
      <c r="AD242" t="str">
        <f>""</f>
        <v/>
      </c>
      <c r="AE242" t="str">
        <f>""</f>
        <v/>
      </c>
      <c r="AF242" t="str">
        <f>""</f>
        <v/>
      </c>
      <c r="AG242" t="str">
        <f>""</f>
        <v/>
      </c>
      <c r="AH242" t="str">
        <f>""</f>
        <v/>
      </c>
      <c r="AI242" t="str">
        <f>""</f>
        <v/>
      </c>
      <c r="AJ242" t="str">
        <f>""</f>
        <v/>
      </c>
      <c r="AK242" t="str">
        <f>""</f>
        <v/>
      </c>
      <c r="AL242" t="str">
        <f>""</f>
        <v/>
      </c>
      <c r="AM242" t="str">
        <f>""</f>
        <v/>
      </c>
      <c r="AN242" t="str">
        <f>""</f>
        <v/>
      </c>
      <c r="AO242" t="str">
        <f>""</f>
        <v/>
      </c>
      <c r="AP242" t="str">
        <f>""</f>
        <v/>
      </c>
      <c r="AQ242" t="str">
        <f>""</f>
        <v/>
      </c>
      <c r="AR242" t="str">
        <f>""</f>
        <v/>
      </c>
      <c r="AS242" t="str">
        <f>""</f>
        <v/>
      </c>
      <c r="AT242" t="str">
        <f>""</f>
        <v/>
      </c>
      <c r="AU242" t="str">
        <f>""</f>
        <v/>
      </c>
      <c r="AV242" t="str">
        <f>""</f>
        <v/>
      </c>
      <c r="AW242" t="str">
        <f>""</f>
        <v/>
      </c>
      <c r="AX242" t="str">
        <f>""</f>
        <v/>
      </c>
      <c r="AY242" t="str">
        <f>""</f>
        <v/>
      </c>
    </row>
    <row r="243" spans="1:51">
      <c r="A243" t="str">
        <f>""</f>
        <v/>
      </c>
      <c r="B243" t="str">
        <f>""</f>
        <v/>
      </c>
      <c r="C243" t="str">
        <f>""</f>
        <v/>
      </c>
      <c r="D243" t="str">
        <f>""</f>
        <v/>
      </c>
      <c r="E243" t="str">
        <f>""</f>
        <v/>
      </c>
      <c r="F243" t="str">
        <f>""</f>
        <v/>
      </c>
      <c r="G243" t="str">
        <f>""</f>
        <v/>
      </c>
      <c r="H243" t="str">
        <f>""</f>
        <v/>
      </c>
      <c r="I243" t="str">
        <f>""</f>
        <v/>
      </c>
      <c r="J243" t="str">
        <f>""</f>
        <v/>
      </c>
      <c r="K243" t="str">
        <f>""</f>
        <v/>
      </c>
      <c r="L243" t="str">
        <f>""</f>
        <v/>
      </c>
      <c r="M243" t="str">
        <f>""</f>
        <v/>
      </c>
      <c r="N243" t="str">
        <f>""</f>
        <v/>
      </c>
      <c r="O243" t="str">
        <f>""</f>
        <v/>
      </c>
      <c r="P243" t="str">
        <f>""</f>
        <v/>
      </c>
      <c r="Q243" t="str">
        <f>""</f>
        <v/>
      </c>
      <c r="R243" t="str">
        <f>""</f>
        <v/>
      </c>
      <c r="S243" t="str">
        <f>""</f>
        <v/>
      </c>
      <c r="T243" t="str">
        <f>""</f>
        <v/>
      </c>
      <c r="V243" t="str">
        <f>""</f>
        <v/>
      </c>
      <c r="W243" t="str">
        <f>""</f>
        <v/>
      </c>
      <c r="X243" t="str">
        <f>""</f>
        <v/>
      </c>
      <c r="Y243" t="str">
        <f>""</f>
        <v/>
      </c>
      <c r="Z243" t="str">
        <f>""</f>
        <v/>
      </c>
      <c r="AA243" t="str">
        <f>""</f>
        <v/>
      </c>
      <c r="AB243" t="str">
        <f>""</f>
        <v/>
      </c>
      <c r="AC243" t="str">
        <f>""</f>
        <v/>
      </c>
      <c r="AD243" t="str">
        <f>""</f>
        <v/>
      </c>
      <c r="AE243" t="str">
        <f>""</f>
        <v/>
      </c>
      <c r="AF243" t="str">
        <f>""</f>
        <v/>
      </c>
      <c r="AG243" t="str">
        <f>""</f>
        <v/>
      </c>
      <c r="AH243" t="str">
        <f>""</f>
        <v/>
      </c>
      <c r="AI243" t="str">
        <f>""</f>
        <v/>
      </c>
      <c r="AJ243" t="str">
        <f>""</f>
        <v/>
      </c>
      <c r="AK243" t="str">
        <f>""</f>
        <v/>
      </c>
      <c r="AL243" t="str">
        <f>""</f>
        <v/>
      </c>
      <c r="AM243" t="str">
        <f>""</f>
        <v/>
      </c>
      <c r="AN243" t="str">
        <f>""</f>
        <v/>
      </c>
      <c r="AO243" t="str">
        <f>""</f>
        <v/>
      </c>
      <c r="AP243" t="str">
        <f>""</f>
        <v/>
      </c>
      <c r="AQ243" t="str">
        <f>""</f>
        <v/>
      </c>
      <c r="AR243" t="str">
        <f>""</f>
        <v/>
      </c>
      <c r="AS243" t="str">
        <f>""</f>
        <v/>
      </c>
      <c r="AT243" t="str">
        <f>""</f>
        <v/>
      </c>
      <c r="AU243" t="str">
        <f>""</f>
        <v/>
      </c>
      <c r="AV243" t="str">
        <f>""</f>
        <v/>
      </c>
      <c r="AW243" t="str">
        <f>""</f>
        <v/>
      </c>
      <c r="AX243" t="str">
        <f>""</f>
        <v/>
      </c>
      <c r="AY243" t="str">
        <f>""</f>
        <v/>
      </c>
    </row>
    <row r="244" spans="1:51">
      <c r="A244" t="str">
        <f>""</f>
        <v/>
      </c>
      <c r="B244" t="str">
        <f>""</f>
        <v/>
      </c>
      <c r="C244" t="str">
        <f>""</f>
        <v/>
      </c>
      <c r="D244" t="str">
        <f>""</f>
        <v/>
      </c>
      <c r="E244" t="str">
        <f>""</f>
        <v/>
      </c>
      <c r="F244" t="str">
        <f>""</f>
        <v/>
      </c>
      <c r="G244" t="str">
        <f>""</f>
        <v/>
      </c>
      <c r="H244" t="str">
        <f>""</f>
        <v/>
      </c>
      <c r="I244" t="str">
        <f>""</f>
        <v/>
      </c>
      <c r="J244" t="str">
        <f>""</f>
        <v/>
      </c>
      <c r="K244" t="str">
        <f>""</f>
        <v/>
      </c>
      <c r="L244" t="str">
        <f>""</f>
        <v/>
      </c>
      <c r="M244" t="str">
        <f>""</f>
        <v/>
      </c>
      <c r="N244" t="str">
        <f>""</f>
        <v/>
      </c>
      <c r="O244" t="str">
        <f>""</f>
        <v/>
      </c>
      <c r="P244" t="str">
        <f>""</f>
        <v/>
      </c>
      <c r="Q244" t="str">
        <f>""</f>
        <v/>
      </c>
      <c r="R244" t="str">
        <f>""</f>
        <v/>
      </c>
      <c r="S244" t="str">
        <f>""</f>
        <v/>
      </c>
      <c r="T244" t="str">
        <f>""</f>
        <v/>
      </c>
      <c r="V244" t="str">
        <f>""</f>
        <v/>
      </c>
      <c r="W244" t="str">
        <f>""</f>
        <v/>
      </c>
      <c r="X244" t="str">
        <f>""</f>
        <v/>
      </c>
      <c r="Y244" t="str">
        <f>""</f>
        <v/>
      </c>
      <c r="Z244" t="str">
        <f>""</f>
        <v/>
      </c>
      <c r="AA244" t="str">
        <f>""</f>
        <v/>
      </c>
      <c r="AB244" t="str">
        <f>""</f>
        <v/>
      </c>
      <c r="AC244" t="str">
        <f>""</f>
        <v/>
      </c>
      <c r="AD244" t="str">
        <f>""</f>
        <v/>
      </c>
      <c r="AE244" t="str">
        <f>""</f>
        <v/>
      </c>
      <c r="AF244" t="str">
        <f>""</f>
        <v/>
      </c>
      <c r="AG244" t="str">
        <f>""</f>
        <v/>
      </c>
      <c r="AH244" t="str">
        <f>""</f>
        <v/>
      </c>
      <c r="AI244" t="str">
        <f>""</f>
        <v/>
      </c>
      <c r="AJ244" t="str">
        <f>""</f>
        <v/>
      </c>
      <c r="AK244" t="str">
        <f>""</f>
        <v/>
      </c>
      <c r="AL244" t="str">
        <f>""</f>
        <v/>
      </c>
      <c r="AM244" t="str">
        <f>""</f>
        <v/>
      </c>
      <c r="AN244" t="str">
        <f>""</f>
        <v/>
      </c>
      <c r="AO244" t="str">
        <f>""</f>
        <v/>
      </c>
      <c r="AP244" t="str">
        <f>""</f>
        <v/>
      </c>
      <c r="AQ244" t="str">
        <f>""</f>
        <v/>
      </c>
      <c r="AR244" t="str">
        <f>""</f>
        <v/>
      </c>
      <c r="AS244" t="str">
        <f>""</f>
        <v/>
      </c>
      <c r="AT244" t="str">
        <f>""</f>
        <v/>
      </c>
      <c r="AU244" t="str">
        <f>""</f>
        <v/>
      </c>
      <c r="AV244" t="str">
        <f>""</f>
        <v/>
      </c>
      <c r="AW244" t="str">
        <f>""</f>
        <v/>
      </c>
      <c r="AX244" t="str">
        <f>""</f>
        <v/>
      </c>
      <c r="AY244" t="str">
        <f>""</f>
        <v/>
      </c>
    </row>
    <row r="245" spans="1:51">
      <c r="A245" t="str">
        <f>""</f>
        <v/>
      </c>
      <c r="B245" t="str">
        <f>""</f>
        <v/>
      </c>
      <c r="C245" t="str">
        <f>""</f>
        <v/>
      </c>
      <c r="D245" t="str">
        <f>""</f>
        <v/>
      </c>
      <c r="E245" t="str">
        <f>""</f>
        <v/>
      </c>
      <c r="F245" t="str">
        <f>""</f>
        <v/>
      </c>
      <c r="G245" t="str">
        <f>""</f>
        <v/>
      </c>
      <c r="H245" t="str">
        <f>""</f>
        <v/>
      </c>
      <c r="I245" t="str">
        <f>""</f>
        <v/>
      </c>
      <c r="J245" t="str">
        <f>""</f>
        <v/>
      </c>
      <c r="K245" t="str">
        <f>""</f>
        <v/>
      </c>
      <c r="L245" t="str">
        <f>""</f>
        <v/>
      </c>
      <c r="M245" t="str">
        <f>""</f>
        <v/>
      </c>
      <c r="N245" t="str">
        <f>""</f>
        <v/>
      </c>
      <c r="O245" t="str">
        <f>""</f>
        <v/>
      </c>
      <c r="P245" t="str">
        <f>""</f>
        <v/>
      </c>
      <c r="Q245" t="str">
        <f>""</f>
        <v/>
      </c>
      <c r="R245" t="str">
        <f>""</f>
        <v/>
      </c>
      <c r="S245" t="str">
        <f>""</f>
        <v/>
      </c>
      <c r="T245" t="str">
        <f>""</f>
        <v/>
      </c>
      <c r="V245" t="str">
        <f>""</f>
        <v/>
      </c>
      <c r="W245" t="str">
        <f>""</f>
        <v/>
      </c>
      <c r="X245" t="str">
        <f>""</f>
        <v/>
      </c>
      <c r="Y245" t="str">
        <f>""</f>
        <v/>
      </c>
      <c r="Z245" t="str">
        <f>""</f>
        <v/>
      </c>
      <c r="AA245" t="str">
        <f>""</f>
        <v/>
      </c>
      <c r="AB245" t="str">
        <f>""</f>
        <v/>
      </c>
      <c r="AC245" t="str">
        <f>""</f>
        <v/>
      </c>
      <c r="AD245" t="str">
        <f>""</f>
        <v/>
      </c>
      <c r="AE245" t="str">
        <f>""</f>
        <v/>
      </c>
      <c r="AF245" t="str">
        <f>""</f>
        <v/>
      </c>
      <c r="AG245" t="str">
        <f>""</f>
        <v/>
      </c>
      <c r="AH245" t="str">
        <f>""</f>
        <v/>
      </c>
      <c r="AI245" t="str">
        <f>""</f>
        <v/>
      </c>
      <c r="AJ245" t="str">
        <f>""</f>
        <v/>
      </c>
      <c r="AK245" t="str">
        <f>""</f>
        <v/>
      </c>
      <c r="AL245" t="str">
        <f>""</f>
        <v/>
      </c>
      <c r="AM245" t="str">
        <f>""</f>
        <v/>
      </c>
      <c r="AN245" t="str">
        <f>""</f>
        <v/>
      </c>
      <c r="AO245" t="str">
        <f>""</f>
        <v/>
      </c>
      <c r="AP245" t="str">
        <f>""</f>
        <v/>
      </c>
      <c r="AQ245" t="str">
        <f>""</f>
        <v/>
      </c>
      <c r="AR245" t="str">
        <f>""</f>
        <v/>
      </c>
      <c r="AS245" t="str">
        <f>""</f>
        <v/>
      </c>
      <c r="AT245" t="str">
        <f>""</f>
        <v/>
      </c>
      <c r="AU245" t="str">
        <f>""</f>
        <v/>
      </c>
      <c r="AV245" t="str">
        <f>""</f>
        <v/>
      </c>
      <c r="AW245" t="str">
        <f>""</f>
        <v/>
      </c>
      <c r="AX245" t="str">
        <f>""</f>
        <v/>
      </c>
      <c r="AY245" t="str">
        <f>""</f>
        <v/>
      </c>
    </row>
    <row r="246" spans="1:51">
      <c r="A246" t="str">
        <f>""</f>
        <v/>
      </c>
      <c r="B246" t="str">
        <f>""</f>
        <v/>
      </c>
      <c r="C246" t="str">
        <f>""</f>
        <v/>
      </c>
      <c r="D246" t="str">
        <f>""</f>
        <v/>
      </c>
      <c r="E246" t="str">
        <f>""</f>
        <v/>
      </c>
      <c r="F246" t="str">
        <f>""</f>
        <v/>
      </c>
      <c r="G246" t="str">
        <f>""</f>
        <v/>
      </c>
      <c r="H246" t="str">
        <f>""</f>
        <v/>
      </c>
      <c r="I246" t="str">
        <f>""</f>
        <v/>
      </c>
      <c r="J246" t="str">
        <f>""</f>
        <v/>
      </c>
      <c r="K246" t="str">
        <f>""</f>
        <v/>
      </c>
      <c r="L246" t="str">
        <f>""</f>
        <v/>
      </c>
      <c r="M246" t="str">
        <f>""</f>
        <v/>
      </c>
      <c r="N246" t="str">
        <f>""</f>
        <v/>
      </c>
      <c r="O246" t="str">
        <f>""</f>
        <v/>
      </c>
      <c r="P246" t="str">
        <f>""</f>
        <v/>
      </c>
      <c r="Q246" t="str">
        <f>""</f>
        <v/>
      </c>
      <c r="R246" t="str">
        <f>""</f>
        <v/>
      </c>
      <c r="S246" t="str">
        <f>""</f>
        <v/>
      </c>
      <c r="T246" t="str">
        <f>""</f>
        <v/>
      </c>
      <c r="V246" t="str">
        <f>""</f>
        <v/>
      </c>
      <c r="W246" t="str">
        <f>""</f>
        <v/>
      </c>
      <c r="X246" t="str">
        <f>""</f>
        <v/>
      </c>
      <c r="Y246" t="str">
        <f>""</f>
        <v/>
      </c>
      <c r="Z246" t="str">
        <f>""</f>
        <v/>
      </c>
      <c r="AA246" t="str">
        <f>""</f>
        <v/>
      </c>
      <c r="AB246" t="str">
        <f>""</f>
        <v/>
      </c>
      <c r="AC246" t="str">
        <f>""</f>
        <v/>
      </c>
      <c r="AD246" t="str">
        <f>""</f>
        <v/>
      </c>
      <c r="AE246" t="str">
        <f>""</f>
        <v/>
      </c>
      <c r="AF246" t="str">
        <f>""</f>
        <v/>
      </c>
      <c r="AG246" t="str">
        <f>""</f>
        <v/>
      </c>
      <c r="AH246" t="str">
        <f>""</f>
        <v/>
      </c>
      <c r="AI246" t="str">
        <f>""</f>
        <v/>
      </c>
      <c r="AJ246" t="str">
        <f>""</f>
        <v/>
      </c>
      <c r="AK246" t="str">
        <f>""</f>
        <v/>
      </c>
      <c r="AL246" t="str">
        <f>""</f>
        <v/>
      </c>
      <c r="AM246" t="str">
        <f>""</f>
        <v/>
      </c>
      <c r="AN246" t="str">
        <f>""</f>
        <v/>
      </c>
      <c r="AO246" t="str">
        <f>""</f>
        <v/>
      </c>
      <c r="AP246" t="str">
        <f>""</f>
        <v/>
      </c>
      <c r="AQ246" t="str">
        <f>""</f>
        <v/>
      </c>
      <c r="AR246" t="str">
        <f>""</f>
        <v/>
      </c>
      <c r="AS246" t="str">
        <f>""</f>
        <v/>
      </c>
      <c r="AT246" t="str">
        <f>""</f>
        <v/>
      </c>
      <c r="AU246" t="str">
        <f>""</f>
        <v/>
      </c>
      <c r="AV246" t="str">
        <f>""</f>
        <v/>
      </c>
      <c r="AW246" t="str">
        <f>""</f>
        <v/>
      </c>
      <c r="AX246" t="str">
        <f>""</f>
        <v/>
      </c>
      <c r="AY246" t="str">
        <f>""</f>
        <v/>
      </c>
    </row>
    <row r="247" spans="1:51">
      <c r="A247" t="str">
        <f>""</f>
        <v/>
      </c>
      <c r="B247" t="str">
        <f>""</f>
        <v/>
      </c>
      <c r="C247" t="str">
        <f>""</f>
        <v/>
      </c>
      <c r="D247" t="str">
        <f>""</f>
        <v/>
      </c>
      <c r="E247" t="str">
        <f>""</f>
        <v/>
      </c>
      <c r="F247" t="str">
        <f>""</f>
        <v/>
      </c>
      <c r="G247" t="str">
        <f>""</f>
        <v/>
      </c>
      <c r="H247" t="str">
        <f>""</f>
        <v/>
      </c>
      <c r="I247" t="str">
        <f>""</f>
        <v/>
      </c>
      <c r="J247" t="str">
        <f>""</f>
        <v/>
      </c>
      <c r="K247" t="str">
        <f>""</f>
        <v/>
      </c>
      <c r="L247" t="str">
        <f>""</f>
        <v/>
      </c>
      <c r="M247" t="str">
        <f>""</f>
        <v/>
      </c>
      <c r="N247" t="str">
        <f>""</f>
        <v/>
      </c>
      <c r="O247" t="str">
        <f>""</f>
        <v/>
      </c>
      <c r="P247" t="str">
        <f>""</f>
        <v/>
      </c>
      <c r="Q247" t="str">
        <f>""</f>
        <v/>
      </c>
      <c r="R247" t="str">
        <f>""</f>
        <v/>
      </c>
      <c r="S247" t="str">
        <f>""</f>
        <v/>
      </c>
      <c r="T247" t="str">
        <f>""</f>
        <v/>
      </c>
      <c r="V247" t="str">
        <f>""</f>
        <v/>
      </c>
      <c r="W247" t="str">
        <f>""</f>
        <v/>
      </c>
      <c r="X247" t="str">
        <f>""</f>
        <v/>
      </c>
      <c r="Y247" t="str">
        <f>""</f>
        <v/>
      </c>
      <c r="Z247" t="str">
        <f>""</f>
        <v/>
      </c>
      <c r="AA247" t="str">
        <f>""</f>
        <v/>
      </c>
      <c r="AB247" t="str">
        <f>""</f>
        <v/>
      </c>
      <c r="AC247" t="str">
        <f>""</f>
        <v/>
      </c>
      <c r="AD247" t="str">
        <f>""</f>
        <v/>
      </c>
      <c r="AE247" t="str">
        <f>""</f>
        <v/>
      </c>
      <c r="AF247" t="str">
        <f>""</f>
        <v/>
      </c>
      <c r="AG247" t="str">
        <f>""</f>
        <v/>
      </c>
      <c r="AH247" t="str">
        <f>""</f>
        <v/>
      </c>
      <c r="AI247" t="str">
        <f>""</f>
        <v/>
      </c>
      <c r="AJ247" t="str">
        <f>""</f>
        <v/>
      </c>
      <c r="AK247" t="str">
        <f>""</f>
        <v/>
      </c>
      <c r="AL247" t="str">
        <f>""</f>
        <v/>
      </c>
      <c r="AM247" t="str">
        <f>""</f>
        <v/>
      </c>
      <c r="AN247" t="str">
        <f>""</f>
        <v/>
      </c>
      <c r="AO247" t="str">
        <f>""</f>
        <v/>
      </c>
      <c r="AP247" t="str">
        <f>""</f>
        <v/>
      </c>
      <c r="AQ247" t="str">
        <f>""</f>
        <v/>
      </c>
      <c r="AR247" t="str">
        <f>""</f>
        <v/>
      </c>
      <c r="AS247" t="str">
        <f>""</f>
        <v/>
      </c>
      <c r="AT247" t="str">
        <f>""</f>
        <v/>
      </c>
      <c r="AU247" t="str">
        <f>""</f>
        <v/>
      </c>
      <c r="AV247" t="str">
        <f>""</f>
        <v/>
      </c>
      <c r="AW247" t="str">
        <f>""</f>
        <v/>
      </c>
      <c r="AX247" t="str">
        <f>""</f>
        <v/>
      </c>
      <c r="AY247" t="str">
        <f>""</f>
        <v/>
      </c>
    </row>
    <row r="248" spans="1:51">
      <c r="A248" t="str">
        <f>""</f>
        <v/>
      </c>
      <c r="B248" t="str">
        <f>""</f>
        <v/>
      </c>
      <c r="C248" t="str">
        <f>""</f>
        <v/>
      </c>
      <c r="D248" t="str">
        <f>""</f>
        <v/>
      </c>
      <c r="E248" t="str">
        <f>""</f>
        <v/>
      </c>
      <c r="F248" t="str">
        <f>""</f>
        <v/>
      </c>
      <c r="G248" t="str">
        <f>""</f>
        <v/>
      </c>
      <c r="H248" t="str">
        <f>""</f>
        <v/>
      </c>
      <c r="I248" t="str">
        <f>""</f>
        <v/>
      </c>
      <c r="J248" t="str">
        <f>""</f>
        <v/>
      </c>
      <c r="K248" t="str">
        <f>""</f>
        <v/>
      </c>
      <c r="L248" t="str">
        <f>""</f>
        <v/>
      </c>
      <c r="M248" t="str">
        <f>""</f>
        <v/>
      </c>
      <c r="N248" t="str">
        <f>""</f>
        <v/>
      </c>
      <c r="O248" t="str">
        <f>""</f>
        <v/>
      </c>
      <c r="P248" t="str">
        <f>""</f>
        <v/>
      </c>
      <c r="Q248" t="str">
        <f>""</f>
        <v/>
      </c>
      <c r="R248" t="str">
        <f>""</f>
        <v/>
      </c>
      <c r="S248" t="str">
        <f>""</f>
        <v/>
      </c>
      <c r="T248" t="str">
        <f>""</f>
        <v/>
      </c>
      <c r="V248" t="str">
        <f>""</f>
        <v/>
      </c>
      <c r="W248" t="str">
        <f>""</f>
        <v/>
      </c>
      <c r="X248" t="str">
        <f>""</f>
        <v/>
      </c>
      <c r="Y248" t="str">
        <f>""</f>
        <v/>
      </c>
      <c r="Z248" t="str">
        <f>""</f>
        <v/>
      </c>
      <c r="AA248" t="str">
        <f>""</f>
        <v/>
      </c>
      <c r="AB248" t="str">
        <f>""</f>
        <v/>
      </c>
      <c r="AC248" t="str">
        <f>""</f>
        <v/>
      </c>
      <c r="AD248" t="str">
        <f>""</f>
        <v/>
      </c>
      <c r="AE248" t="str">
        <f>""</f>
        <v/>
      </c>
      <c r="AF248" t="str">
        <f>""</f>
        <v/>
      </c>
      <c r="AG248" t="str">
        <f>""</f>
        <v/>
      </c>
      <c r="AH248" t="str">
        <f>""</f>
        <v/>
      </c>
      <c r="AI248" t="str">
        <f>""</f>
        <v/>
      </c>
      <c r="AJ248" t="str">
        <f>""</f>
        <v/>
      </c>
      <c r="AK248" t="str">
        <f>""</f>
        <v/>
      </c>
      <c r="AL248" t="str">
        <f>""</f>
        <v/>
      </c>
      <c r="AM248" t="str">
        <f>""</f>
        <v/>
      </c>
      <c r="AN248" t="str">
        <f>""</f>
        <v/>
      </c>
      <c r="AO248" t="str">
        <f>""</f>
        <v/>
      </c>
      <c r="AP248" t="str">
        <f>""</f>
        <v/>
      </c>
      <c r="AQ248" t="str">
        <f>""</f>
        <v/>
      </c>
      <c r="AR248" t="str">
        <f>""</f>
        <v/>
      </c>
      <c r="AS248" t="str">
        <f>""</f>
        <v/>
      </c>
      <c r="AT248" t="str">
        <f>""</f>
        <v/>
      </c>
      <c r="AU248" t="str">
        <f>""</f>
        <v/>
      </c>
      <c r="AV248" t="str">
        <f>""</f>
        <v/>
      </c>
      <c r="AW248" t="str">
        <f>""</f>
        <v/>
      </c>
      <c r="AX248" t="str">
        <f>""</f>
        <v/>
      </c>
      <c r="AY248" t="str">
        <f>""</f>
        <v/>
      </c>
    </row>
    <row r="249" spans="1:51">
      <c r="A249" t="str">
        <f>""</f>
        <v/>
      </c>
      <c r="B249" t="str">
        <f>""</f>
        <v/>
      </c>
      <c r="C249" t="str">
        <f>""</f>
        <v/>
      </c>
      <c r="D249" t="str">
        <f>""</f>
        <v/>
      </c>
      <c r="E249" t="str">
        <f>""</f>
        <v/>
      </c>
      <c r="F249" t="str">
        <f>""</f>
        <v/>
      </c>
      <c r="G249" t="str">
        <f>""</f>
        <v/>
      </c>
      <c r="H249" t="str">
        <f>""</f>
        <v/>
      </c>
      <c r="I249" t="str">
        <f>""</f>
        <v/>
      </c>
      <c r="J249" t="str">
        <f>""</f>
        <v/>
      </c>
      <c r="K249" t="str">
        <f>""</f>
        <v/>
      </c>
      <c r="L249" t="str">
        <f>""</f>
        <v/>
      </c>
      <c r="M249" t="str">
        <f>""</f>
        <v/>
      </c>
      <c r="N249" t="str">
        <f>""</f>
        <v/>
      </c>
      <c r="O249" t="str">
        <f>""</f>
        <v/>
      </c>
      <c r="P249" t="str">
        <f>""</f>
        <v/>
      </c>
      <c r="Q249" t="str">
        <f>""</f>
        <v/>
      </c>
      <c r="R249" t="str">
        <f>""</f>
        <v/>
      </c>
      <c r="S249" t="str">
        <f>""</f>
        <v/>
      </c>
      <c r="T249" t="str">
        <f>""</f>
        <v/>
      </c>
      <c r="V249" t="str">
        <f>""</f>
        <v/>
      </c>
      <c r="W249" t="str">
        <f>""</f>
        <v/>
      </c>
      <c r="X249" t="str">
        <f>""</f>
        <v/>
      </c>
      <c r="Y249" t="str">
        <f>""</f>
        <v/>
      </c>
      <c r="Z249" t="str">
        <f>""</f>
        <v/>
      </c>
      <c r="AA249" t="str">
        <f>""</f>
        <v/>
      </c>
      <c r="AB249" t="str">
        <f>""</f>
        <v/>
      </c>
      <c r="AC249" t="str">
        <f>""</f>
        <v/>
      </c>
      <c r="AD249" t="str">
        <f>""</f>
        <v/>
      </c>
      <c r="AE249" t="str">
        <f>""</f>
        <v/>
      </c>
      <c r="AF249" t="str">
        <f>""</f>
        <v/>
      </c>
      <c r="AG249" t="str">
        <f>""</f>
        <v/>
      </c>
      <c r="AH249" t="str">
        <f>""</f>
        <v/>
      </c>
      <c r="AI249" t="str">
        <f>""</f>
        <v/>
      </c>
      <c r="AJ249" t="str">
        <f>""</f>
        <v/>
      </c>
      <c r="AK249" t="str">
        <f>""</f>
        <v/>
      </c>
      <c r="AL249" t="str">
        <f>""</f>
        <v/>
      </c>
      <c r="AM249" t="str">
        <f>""</f>
        <v/>
      </c>
      <c r="AN249" t="str">
        <f>""</f>
        <v/>
      </c>
      <c r="AO249" t="str">
        <f>""</f>
        <v/>
      </c>
      <c r="AP249" t="str">
        <f>""</f>
        <v/>
      </c>
      <c r="AQ249" t="str">
        <f>""</f>
        <v/>
      </c>
      <c r="AR249" t="str">
        <f>""</f>
        <v/>
      </c>
      <c r="AS249" t="str">
        <f>""</f>
        <v/>
      </c>
      <c r="AT249" t="str">
        <f>""</f>
        <v/>
      </c>
      <c r="AU249" t="str">
        <f>""</f>
        <v/>
      </c>
      <c r="AV249" t="str">
        <f>""</f>
        <v/>
      </c>
      <c r="AW249" t="str">
        <f>""</f>
        <v/>
      </c>
      <c r="AX249" t="str">
        <f>""</f>
        <v/>
      </c>
      <c r="AY249" t="str">
        <f>""</f>
        <v/>
      </c>
    </row>
    <row r="250" spans="1:51">
      <c r="A250" t="str">
        <f>""</f>
        <v/>
      </c>
      <c r="B250" t="str">
        <f>""</f>
        <v/>
      </c>
      <c r="C250" t="str">
        <f>""</f>
        <v/>
      </c>
      <c r="D250" t="str">
        <f>""</f>
        <v/>
      </c>
      <c r="E250" t="str">
        <f>""</f>
        <v/>
      </c>
      <c r="F250" t="str">
        <f>""</f>
        <v/>
      </c>
      <c r="G250" t="str">
        <f>""</f>
        <v/>
      </c>
      <c r="H250" t="str">
        <f>""</f>
        <v/>
      </c>
      <c r="I250" t="str">
        <f>""</f>
        <v/>
      </c>
      <c r="J250" t="str">
        <f>""</f>
        <v/>
      </c>
      <c r="K250" t="str">
        <f>""</f>
        <v/>
      </c>
      <c r="L250" t="str">
        <f>""</f>
        <v/>
      </c>
      <c r="M250" t="str">
        <f>""</f>
        <v/>
      </c>
      <c r="N250" t="str">
        <f>""</f>
        <v/>
      </c>
      <c r="O250" t="str">
        <f>""</f>
        <v/>
      </c>
      <c r="P250" t="str">
        <f>""</f>
        <v/>
      </c>
      <c r="Q250" t="str">
        <f>""</f>
        <v/>
      </c>
      <c r="R250" t="str">
        <f>""</f>
        <v/>
      </c>
      <c r="S250" t="str">
        <f>""</f>
        <v/>
      </c>
      <c r="T250" t="str">
        <f>""</f>
        <v/>
      </c>
      <c r="V250" t="str">
        <f>""</f>
        <v/>
      </c>
      <c r="W250" t="str">
        <f>""</f>
        <v/>
      </c>
      <c r="X250" t="str">
        <f>""</f>
        <v/>
      </c>
      <c r="Y250" t="str">
        <f>""</f>
        <v/>
      </c>
      <c r="Z250" t="str">
        <f>""</f>
        <v/>
      </c>
      <c r="AA250" t="str">
        <f>""</f>
        <v/>
      </c>
      <c r="AB250" t="str">
        <f>""</f>
        <v/>
      </c>
      <c r="AC250" t="str">
        <f>""</f>
        <v/>
      </c>
      <c r="AD250" t="str">
        <f>""</f>
        <v/>
      </c>
      <c r="AE250" t="str">
        <f>""</f>
        <v/>
      </c>
      <c r="AF250" t="str">
        <f>""</f>
        <v/>
      </c>
      <c r="AG250" t="str">
        <f>""</f>
        <v/>
      </c>
      <c r="AH250" t="str">
        <f>""</f>
        <v/>
      </c>
      <c r="AI250" t="str">
        <f>""</f>
        <v/>
      </c>
      <c r="AJ250" t="str">
        <f>""</f>
        <v/>
      </c>
      <c r="AK250" t="str">
        <f>""</f>
        <v/>
      </c>
      <c r="AL250" t="str">
        <f>""</f>
        <v/>
      </c>
      <c r="AM250" t="str">
        <f>""</f>
        <v/>
      </c>
      <c r="AN250" t="str">
        <f>""</f>
        <v/>
      </c>
      <c r="AO250" t="str">
        <f>""</f>
        <v/>
      </c>
      <c r="AP250" t="str">
        <f>""</f>
        <v/>
      </c>
      <c r="AQ250" t="str">
        <f>""</f>
        <v/>
      </c>
      <c r="AR250" t="str">
        <f>""</f>
        <v/>
      </c>
      <c r="AS250" t="str">
        <f>""</f>
        <v/>
      </c>
      <c r="AT250" t="str">
        <f>""</f>
        <v/>
      </c>
      <c r="AU250" t="str">
        <f>""</f>
        <v/>
      </c>
      <c r="AV250" t="str">
        <f>""</f>
        <v/>
      </c>
      <c r="AW250" t="str">
        <f>""</f>
        <v/>
      </c>
      <c r="AX250" t="str">
        <f>""</f>
        <v/>
      </c>
      <c r="AY250" t="str">
        <f>""</f>
        <v/>
      </c>
    </row>
    <row r="251" spans="1:51">
      <c r="A251" t="str">
        <f>""</f>
        <v/>
      </c>
      <c r="B251" t="str">
        <f>""</f>
        <v/>
      </c>
      <c r="C251" t="str">
        <f>""</f>
        <v/>
      </c>
      <c r="D251" t="str">
        <f>""</f>
        <v/>
      </c>
      <c r="E251" t="str">
        <f>""</f>
        <v/>
      </c>
      <c r="F251" t="str">
        <f>""</f>
        <v/>
      </c>
      <c r="G251" t="str">
        <f>""</f>
        <v/>
      </c>
      <c r="H251" t="str">
        <f>""</f>
        <v/>
      </c>
      <c r="I251" t="str">
        <f>""</f>
        <v/>
      </c>
      <c r="J251" t="str">
        <f>""</f>
        <v/>
      </c>
      <c r="K251" t="str">
        <f>""</f>
        <v/>
      </c>
      <c r="L251" t="str">
        <f>""</f>
        <v/>
      </c>
      <c r="M251" t="str">
        <f>""</f>
        <v/>
      </c>
      <c r="N251" t="str">
        <f>""</f>
        <v/>
      </c>
      <c r="O251" t="str">
        <f>""</f>
        <v/>
      </c>
      <c r="P251" t="str">
        <f>""</f>
        <v/>
      </c>
      <c r="Q251" t="str">
        <f>""</f>
        <v/>
      </c>
      <c r="R251" t="str">
        <f>""</f>
        <v/>
      </c>
      <c r="S251" t="str">
        <f>""</f>
        <v/>
      </c>
      <c r="T251" t="str">
        <f>""</f>
        <v/>
      </c>
      <c r="V251" t="str">
        <f>""</f>
        <v/>
      </c>
      <c r="W251" t="str">
        <f>""</f>
        <v/>
      </c>
      <c r="X251" t="str">
        <f>""</f>
        <v/>
      </c>
      <c r="Y251" t="str">
        <f>""</f>
        <v/>
      </c>
      <c r="Z251" t="str">
        <f>""</f>
        <v/>
      </c>
      <c r="AA251" t="str">
        <f>""</f>
        <v/>
      </c>
      <c r="AB251" t="str">
        <f>""</f>
        <v/>
      </c>
      <c r="AC251" t="str">
        <f>""</f>
        <v/>
      </c>
      <c r="AD251" t="str">
        <f>""</f>
        <v/>
      </c>
      <c r="AE251" t="str">
        <f>""</f>
        <v/>
      </c>
      <c r="AF251" t="str">
        <f>""</f>
        <v/>
      </c>
      <c r="AG251" t="str">
        <f>""</f>
        <v/>
      </c>
      <c r="AH251" t="str">
        <f>""</f>
        <v/>
      </c>
      <c r="AI251" t="str">
        <f>""</f>
        <v/>
      </c>
      <c r="AJ251" t="str">
        <f>""</f>
        <v/>
      </c>
      <c r="AK251" t="str">
        <f>""</f>
        <v/>
      </c>
      <c r="AL251" t="str">
        <f>""</f>
        <v/>
      </c>
      <c r="AM251" t="str">
        <f>""</f>
        <v/>
      </c>
      <c r="AN251" t="str">
        <f>""</f>
        <v/>
      </c>
      <c r="AO251" t="str">
        <f>""</f>
        <v/>
      </c>
      <c r="AP251" t="str">
        <f>""</f>
        <v/>
      </c>
      <c r="AQ251" t="str">
        <f>""</f>
        <v/>
      </c>
      <c r="AR251" t="str">
        <f>""</f>
        <v/>
      </c>
      <c r="AS251" t="str">
        <f>""</f>
        <v/>
      </c>
      <c r="AT251" t="str">
        <f>""</f>
        <v/>
      </c>
      <c r="AU251" t="str">
        <f>""</f>
        <v/>
      </c>
      <c r="AV251" t="str">
        <f>""</f>
        <v/>
      </c>
      <c r="AW251" t="str">
        <f>""</f>
        <v/>
      </c>
      <c r="AX251" t="str">
        <f>""</f>
        <v/>
      </c>
      <c r="AY251" t="str">
        <f>""</f>
        <v/>
      </c>
    </row>
    <row r="252" spans="1:51">
      <c r="A252" t="str">
        <f>""</f>
        <v/>
      </c>
      <c r="B252" t="str">
        <f>""</f>
        <v/>
      </c>
      <c r="C252" t="str">
        <f>""</f>
        <v/>
      </c>
      <c r="D252" t="str">
        <f>""</f>
        <v/>
      </c>
      <c r="E252" t="str">
        <f>""</f>
        <v/>
      </c>
      <c r="F252" t="str">
        <f>""</f>
        <v/>
      </c>
      <c r="G252" t="str">
        <f>""</f>
        <v/>
      </c>
      <c r="H252" t="str">
        <f>""</f>
        <v/>
      </c>
      <c r="I252" t="str">
        <f>""</f>
        <v/>
      </c>
      <c r="J252" t="str">
        <f>""</f>
        <v/>
      </c>
      <c r="K252" t="str">
        <f>""</f>
        <v/>
      </c>
      <c r="L252" t="str">
        <f>""</f>
        <v/>
      </c>
      <c r="M252" t="str">
        <f>""</f>
        <v/>
      </c>
      <c r="N252" t="str">
        <f>""</f>
        <v/>
      </c>
      <c r="O252" t="str">
        <f>""</f>
        <v/>
      </c>
      <c r="P252" t="str">
        <f>""</f>
        <v/>
      </c>
      <c r="Q252" t="str">
        <f>""</f>
        <v/>
      </c>
      <c r="R252" t="str">
        <f>""</f>
        <v/>
      </c>
      <c r="S252" t="str">
        <f>""</f>
        <v/>
      </c>
      <c r="T252" t="str">
        <f>""</f>
        <v/>
      </c>
      <c r="V252" t="str">
        <f>""</f>
        <v/>
      </c>
      <c r="W252" t="str">
        <f>""</f>
        <v/>
      </c>
      <c r="X252" t="str">
        <f>""</f>
        <v/>
      </c>
      <c r="Y252" t="str">
        <f>""</f>
        <v/>
      </c>
      <c r="Z252" t="str">
        <f>""</f>
        <v/>
      </c>
      <c r="AA252" t="str">
        <f>""</f>
        <v/>
      </c>
      <c r="AB252" t="str">
        <f>""</f>
        <v/>
      </c>
      <c r="AC252" t="str">
        <f>""</f>
        <v/>
      </c>
      <c r="AD252" t="str">
        <f>""</f>
        <v/>
      </c>
      <c r="AE252" t="str">
        <f>""</f>
        <v/>
      </c>
      <c r="AF252" t="str">
        <f>""</f>
        <v/>
      </c>
      <c r="AG252" t="str">
        <f>""</f>
        <v/>
      </c>
      <c r="AH252" t="str">
        <f>""</f>
        <v/>
      </c>
      <c r="AI252" t="str">
        <f>""</f>
        <v/>
      </c>
      <c r="AJ252" t="str">
        <f>""</f>
        <v/>
      </c>
      <c r="AK252" t="str">
        <f>""</f>
        <v/>
      </c>
      <c r="AL252" t="str">
        <f>""</f>
        <v/>
      </c>
      <c r="AM252" t="str">
        <f>""</f>
        <v/>
      </c>
      <c r="AN252" t="str">
        <f>""</f>
        <v/>
      </c>
      <c r="AO252" t="str">
        <f>""</f>
        <v/>
      </c>
      <c r="AP252" t="str">
        <f>""</f>
        <v/>
      </c>
      <c r="AQ252" t="str">
        <f>""</f>
        <v/>
      </c>
      <c r="AR252" t="str">
        <f>""</f>
        <v/>
      </c>
      <c r="AS252" t="str">
        <f>""</f>
        <v/>
      </c>
      <c r="AT252" t="str">
        <f>""</f>
        <v/>
      </c>
      <c r="AU252" t="str">
        <f>""</f>
        <v/>
      </c>
      <c r="AV252" t="str">
        <f>""</f>
        <v/>
      </c>
      <c r="AW252" t="str">
        <f>""</f>
        <v/>
      </c>
      <c r="AX252" t="str">
        <f>""</f>
        <v/>
      </c>
      <c r="AY252" t="str">
        <f>""</f>
        <v/>
      </c>
    </row>
    <row r="253" spans="1:51">
      <c r="A253" t="str">
        <f>""</f>
        <v/>
      </c>
      <c r="B253" t="str">
        <f>""</f>
        <v/>
      </c>
      <c r="C253" t="str">
        <f>""</f>
        <v/>
      </c>
      <c r="D253" t="str">
        <f>""</f>
        <v/>
      </c>
      <c r="E253" t="str">
        <f>""</f>
        <v/>
      </c>
      <c r="F253" t="str">
        <f>""</f>
        <v/>
      </c>
      <c r="G253" t="str">
        <f>""</f>
        <v/>
      </c>
      <c r="H253" t="str">
        <f>""</f>
        <v/>
      </c>
      <c r="I253" t="str">
        <f>""</f>
        <v/>
      </c>
      <c r="J253" t="str">
        <f>""</f>
        <v/>
      </c>
      <c r="K253" t="str">
        <f>""</f>
        <v/>
      </c>
      <c r="L253" t="str">
        <f>""</f>
        <v/>
      </c>
      <c r="M253" t="str">
        <f>""</f>
        <v/>
      </c>
      <c r="N253" t="str">
        <f>""</f>
        <v/>
      </c>
      <c r="O253" t="str">
        <f>""</f>
        <v/>
      </c>
      <c r="P253" t="str">
        <f>""</f>
        <v/>
      </c>
      <c r="Q253" t="str">
        <f>""</f>
        <v/>
      </c>
      <c r="R253" t="str">
        <f>""</f>
        <v/>
      </c>
      <c r="S253" t="str">
        <f>""</f>
        <v/>
      </c>
      <c r="T253" t="str">
        <f>""</f>
        <v/>
      </c>
      <c r="V253" t="str">
        <f>""</f>
        <v/>
      </c>
      <c r="W253" t="str">
        <f>""</f>
        <v/>
      </c>
      <c r="X253" t="str">
        <f>""</f>
        <v/>
      </c>
      <c r="Y253" t="str">
        <f>""</f>
        <v/>
      </c>
      <c r="Z253" t="str">
        <f>""</f>
        <v/>
      </c>
      <c r="AA253" t="str">
        <f>""</f>
        <v/>
      </c>
      <c r="AB253" t="str">
        <f>""</f>
        <v/>
      </c>
      <c r="AC253" t="str">
        <f>""</f>
        <v/>
      </c>
      <c r="AD253" t="str">
        <f>""</f>
        <v/>
      </c>
      <c r="AE253" t="str">
        <f>""</f>
        <v/>
      </c>
      <c r="AF253" t="str">
        <f>""</f>
        <v/>
      </c>
      <c r="AG253" t="str">
        <f>""</f>
        <v/>
      </c>
      <c r="AH253" t="str">
        <f>""</f>
        <v/>
      </c>
      <c r="AI253" t="str">
        <f>""</f>
        <v/>
      </c>
      <c r="AJ253" t="str">
        <f>""</f>
        <v/>
      </c>
      <c r="AK253" t="str">
        <f>""</f>
        <v/>
      </c>
      <c r="AL253" t="str">
        <f>""</f>
        <v/>
      </c>
      <c r="AM253" t="str">
        <f>""</f>
        <v/>
      </c>
      <c r="AN253" t="str">
        <f>""</f>
        <v/>
      </c>
      <c r="AO253" t="str">
        <f>""</f>
        <v/>
      </c>
      <c r="AP253" t="str">
        <f>""</f>
        <v/>
      </c>
      <c r="AQ253" t="str">
        <f>""</f>
        <v/>
      </c>
      <c r="AR253" t="str">
        <f>""</f>
        <v/>
      </c>
      <c r="AS253" t="str">
        <f>""</f>
        <v/>
      </c>
      <c r="AT253" t="str">
        <f>""</f>
        <v/>
      </c>
      <c r="AU253" t="str">
        <f>""</f>
        <v/>
      </c>
      <c r="AV253" t="str">
        <f>""</f>
        <v/>
      </c>
      <c r="AW253" t="str">
        <f>""</f>
        <v/>
      </c>
      <c r="AX253" t="str">
        <f>""</f>
        <v/>
      </c>
      <c r="AY253" t="str">
        <f>""</f>
        <v/>
      </c>
    </row>
    <row r="254" spans="1:51">
      <c r="A254" t="str">
        <f>""</f>
        <v/>
      </c>
      <c r="B254" t="str">
        <f>""</f>
        <v/>
      </c>
      <c r="C254" t="str">
        <f>""</f>
        <v/>
      </c>
      <c r="D254" t="str">
        <f>""</f>
        <v/>
      </c>
      <c r="E254" t="str">
        <f>""</f>
        <v/>
      </c>
      <c r="F254" t="str">
        <f>""</f>
        <v/>
      </c>
      <c r="G254" t="str">
        <f>""</f>
        <v/>
      </c>
      <c r="H254" t="str">
        <f>""</f>
        <v/>
      </c>
      <c r="I254" t="str">
        <f>""</f>
        <v/>
      </c>
      <c r="J254" t="str">
        <f>""</f>
        <v/>
      </c>
      <c r="K254" t="str">
        <f>""</f>
        <v/>
      </c>
      <c r="L254" t="str">
        <f>""</f>
        <v/>
      </c>
      <c r="M254" t="str">
        <f>""</f>
        <v/>
      </c>
      <c r="N254" t="str">
        <f>""</f>
        <v/>
      </c>
      <c r="O254" t="str">
        <f>""</f>
        <v/>
      </c>
      <c r="P254" t="str">
        <f>""</f>
        <v/>
      </c>
      <c r="Q254" t="str">
        <f>""</f>
        <v/>
      </c>
      <c r="R254" t="str">
        <f>""</f>
        <v/>
      </c>
      <c r="S254" t="str">
        <f>""</f>
        <v/>
      </c>
      <c r="T254" t="str">
        <f>""</f>
        <v/>
      </c>
      <c r="V254" t="str">
        <f>""</f>
        <v/>
      </c>
      <c r="W254" t="str">
        <f>""</f>
        <v/>
      </c>
      <c r="X254" t="str">
        <f>""</f>
        <v/>
      </c>
      <c r="Y254" t="str">
        <f>""</f>
        <v/>
      </c>
      <c r="Z254" t="str">
        <f>""</f>
        <v/>
      </c>
      <c r="AA254" t="str">
        <f>""</f>
        <v/>
      </c>
      <c r="AB254" t="str">
        <f>""</f>
        <v/>
      </c>
      <c r="AC254" t="str">
        <f>""</f>
        <v/>
      </c>
      <c r="AD254" t="str">
        <f>""</f>
        <v/>
      </c>
      <c r="AE254" t="str">
        <f>""</f>
        <v/>
      </c>
      <c r="AF254" t="str">
        <f>""</f>
        <v/>
      </c>
      <c r="AG254" t="str">
        <f>""</f>
        <v/>
      </c>
      <c r="AH254" t="str">
        <f>""</f>
        <v/>
      </c>
      <c r="AI254" t="str">
        <f>""</f>
        <v/>
      </c>
      <c r="AJ254" t="str">
        <f>""</f>
        <v/>
      </c>
      <c r="AK254" t="str">
        <f>""</f>
        <v/>
      </c>
      <c r="AL254" t="str">
        <f>""</f>
        <v/>
      </c>
      <c r="AM254" t="str">
        <f>""</f>
        <v/>
      </c>
      <c r="AN254" t="str">
        <f>""</f>
        <v/>
      </c>
      <c r="AO254" t="str">
        <f>""</f>
        <v/>
      </c>
      <c r="AP254" t="str">
        <f>""</f>
        <v/>
      </c>
      <c r="AQ254" t="str">
        <f>""</f>
        <v/>
      </c>
      <c r="AR254" t="str">
        <f>""</f>
        <v/>
      </c>
      <c r="AS254" t="str">
        <f>""</f>
        <v/>
      </c>
      <c r="AT254" t="str">
        <f>""</f>
        <v/>
      </c>
      <c r="AU254" t="str">
        <f>""</f>
        <v/>
      </c>
      <c r="AV254" t="str">
        <f>""</f>
        <v/>
      </c>
      <c r="AW254" t="str">
        <f>""</f>
        <v/>
      </c>
      <c r="AX254" t="str">
        <f>""</f>
        <v/>
      </c>
      <c r="AY254" t="str">
        <f>""</f>
        <v/>
      </c>
    </row>
    <row r="255" spans="1:51">
      <c r="A255" t="str">
        <f>""</f>
        <v/>
      </c>
      <c r="B255" t="str">
        <f>""</f>
        <v/>
      </c>
      <c r="C255" t="str">
        <f>""</f>
        <v/>
      </c>
      <c r="D255" t="str">
        <f>""</f>
        <v/>
      </c>
      <c r="E255" t="str">
        <f>""</f>
        <v/>
      </c>
      <c r="F255" t="str">
        <f>""</f>
        <v/>
      </c>
      <c r="G255" t="str">
        <f>""</f>
        <v/>
      </c>
      <c r="H255" t="str">
        <f>""</f>
        <v/>
      </c>
      <c r="I255" t="str">
        <f>""</f>
        <v/>
      </c>
      <c r="J255" t="str">
        <f>""</f>
        <v/>
      </c>
      <c r="K255" t="str">
        <f>""</f>
        <v/>
      </c>
      <c r="L255" t="str">
        <f>""</f>
        <v/>
      </c>
      <c r="M255" t="str">
        <f>""</f>
        <v/>
      </c>
      <c r="N255" t="str">
        <f>""</f>
        <v/>
      </c>
      <c r="O255" t="str">
        <f>""</f>
        <v/>
      </c>
      <c r="P255" t="str">
        <f>""</f>
        <v/>
      </c>
      <c r="Q255" t="str">
        <f>""</f>
        <v/>
      </c>
      <c r="R255" t="str">
        <f>""</f>
        <v/>
      </c>
      <c r="S255" t="str">
        <f>""</f>
        <v/>
      </c>
      <c r="T255" t="str">
        <f>""</f>
        <v/>
      </c>
      <c r="V255" t="str">
        <f>""</f>
        <v/>
      </c>
      <c r="W255" t="str">
        <f>""</f>
        <v/>
      </c>
      <c r="X255" t="str">
        <f>""</f>
        <v/>
      </c>
      <c r="Y255" t="str">
        <f>""</f>
        <v/>
      </c>
      <c r="Z255" t="str">
        <f>""</f>
        <v/>
      </c>
      <c r="AA255" t="str">
        <f>""</f>
        <v/>
      </c>
      <c r="AB255" t="str">
        <f>""</f>
        <v/>
      </c>
      <c r="AC255" t="str">
        <f>""</f>
        <v/>
      </c>
      <c r="AD255" t="str">
        <f>""</f>
        <v/>
      </c>
      <c r="AE255" t="str">
        <f>""</f>
        <v/>
      </c>
      <c r="AF255" t="str">
        <f>""</f>
        <v/>
      </c>
      <c r="AG255" t="str">
        <f>""</f>
        <v/>
      </c>
      <c r="AH255" t="str">
        <f>""</f>
        <v/>
      </c>
      <c r="AI255" t="str">
        <f>""</f>
        <v/>
      </c>
      <c r="AJ255" t="str">
        <f>""</f>
        <v/>
      </c>
      <c r="AK255" t="str">
        <f>""</f>
        <v/>
      </c>
      <c r="AL255" t="str">
        <f>""</f>
        <v/>
      </c>
      <c r="AM255" t="str">
        <f>""</f>
        <v/>
      </c>
      <c r="AN255" t="str">
        <f>""</f>
        <v/>
      </c>
      <c r="AO255" t="str">
        <f>""</f>
        <v/>
      </c>
      <c r="AP255" t="str">
        <f>""</f>
        <v/>
      </c>
      <c r="AQ255" t="str">
        <f>""</f>
        <v/>
      </c>
      <c r="AR255" t="str">
        <f>""</f>
        <v/>
      </c>
      <c r="AS255" t="str">
        <f>""</f>
        <v/>
      </c>
      <c r="AT255" t="str">
        <f>""</f>
        <v/>
      </c>
      <c r="AU255" t="str">
        <f>""</f>
        <v/>
      </c>
      <c r="AV255" t="str">
        <f>""</f>
        <v/>
      </c>
      <c r="AW255" t="str">
        <f>""</f>
        <v/>
      </c>
      <c r="AX255" t="str">
        <f>""</f>
        <v/>
      </c>
      <c r="AY255" t="str">
        <f>""</f>
        <v/>
      </c>
    </row>
    <row r="256" spans="1:51">
      <c r="A256" t="str">
        <f>""</f>
        <v/>
      </c>
      <c r="B256" t="str">
        <f>""</f>
        <v/>
      </c>
      <c r="C256" t="str">
        <f>""</f>
        <v/>
      </c>
      <c r="D256" t="str">
        <f>""</f>
        <v/>
      </c>
      <c r="E256" t="str">
        <f>""</f>
        <v/>
      </c>
      <c r="F256" t="str">
        <f>""</f>
        <v/>
      </c>
      <c r="G256" t="str">
        <f>""</f>
        <v/>
      </c>
      <c r="H256" t="str">
        <f>""</f>
        <v/>
      </c>
      <c r="I256" t="str">
        <f>""</f>
        <v/>
      </c>
      <c r="J256" t="str">
        <f>""</f>
        <v/>
      </c>
      <c r="K256" t="str">
        <f>""</f>
        <v/>
      </c>
      <c r="L256" t="str">
        <f>""</f>
        <v/>
      </c>
      <c r="M256" t="str">
        <f>""</f>
        <v/>
      </c>
      <c r="N256" t="str">
        <f>""</f>
        <v/>
      </c>
      <c r="O256" t="str">
        <f>""</f>
        <v/>
      </c>
      <c r="P256" t="str">
        <f>""</f>
        <v/>
      </c>
      <c r="Q256" t="str">
        <f>""</f>
        <v/>
      </c>
      <c r="R256" t="str">
        <f>""</f>
        <v/>
      </c>
      <c r="S256" t="str">
        <f>""</f>
        <v/>
      </c>
      <c r="T256" t="str">
        <f>""</f>
        <v/>
      </c>
      <c r="V256" t="str">
        <f>""</f>
        <v/>
      </c>
      <c r="W256" t="str">
        <f>""</f>
        <v/>
      </c>
      <c r="X256" t="str">
        <f>""</f>
        <v/>
      </c>
      <c r="Y256" t="str">
        <f>""</f>
        <v/>
      </c>
      <c r="Z256" t="str">
        <f>""</f>
        <v/>
      </c>
      <c r="AA256" t="str">
        <f>""</f>
        <v/>
      </c>
      <c r="AB256" t="str">
        <f>""</f>
        <v/>
      </c>
      <c r="AC256" t="str">
        <f>""</f>
        <v/>
      </c>
      <c r="AD256" t="str">
        <f>""</f>
        <v/>
      </c>
      <c r="AE256" t="str">
        <f>""</f>
        <v/>
      </c>
      <c r="AF256" t="str">
        <f>""</f>
        <v/>
      </c>
      <c r="AG256" t="str">
        <f>""</f>
        <v/>
      </c>
      <c r="AH256" t="str">
        <f>""</f>
        <v/>
      </c>
      <c r="AI256" t="str">
        <f>""</f>
        <v/>
      </c>
      <c r="AJ256" t="str">
        <f>""</f>
        <v/>
      </c>
      <c r="AK256" t="str">
        <f>""</f>
        <v/>
      </c>
      <c r="AL256" t="str">
        <f>""</f>
        <v/>
      </c>
      <c r="AM256" t="str">
        <f>""</f>
        <v/>
      </c>
      <c r="AN256" t="str">
        <f>""</f>
        <v/>
      </c>
      <c r="AO256" t="str">
        <f>""</f>
        <v/>
      </c>
      <c r="AP256" t="str">
        <f>""</f>
        <v/>
      </c>
      <c r="AQ256" t="str">
        <f>""</f>
        <v/>
      </c>
      <c r="AR256" t="str">
        <f>""</f>
        <v/>
      </c>
      <c r="AS256" t="str">
        <f>""</f>
        <v/>
      </c>
      <c r="AT256" t="str">
        <f>""</f>
        <v/>
      </c>
      <c r="AU256" t="str">
        <f>""</f>
        <v/>
      </c>
      <c r="AV256" t="str">
        <f>""</f>
        <v/>
      </c>
      <c r="AW256" t="str">
        <f>""</f>
        <v/>
      </c>
      <c r="AX256" t="str">
        <f>""</f>
        <v/>
      </c>
      <c r="AY256" t="str">
        <f>""</f>
        <v/>
      </c>
    </row>
    <row r="257" spans="1:51">
      <c r="A257" t="str">
        <f>""</f>
        <v/>
      </c>
      <c r="B257" t="str">
        <f>""</f>
        <v/>
      </c>
      <c r="C257" t="str">
        <f>""</f>
        <v/>
      </c>
      <c r="D257" t="str">
        <f>""</f>
        <v/>
      </c>
      <c r="E257" t="str">
        <f>""</f>
        <v/>
      </c>
      <c r="F257" t="str">
        <f>""</f>
        <v/>
      </c>
      <c r="G257" t="str">
        <f>""</f>
        <v/>
      </c>
      <c r="H257" t="str">
        <f>""</f>
        <v/>
      </c>
      <c r="I257" t="str">
        <f>""</f>
        <v/>
      </c>
      <c r="J257" t="str">
        <f>""</f>
        <v/>
      </c>
      <c r="K257" t="str">
        <f>""</f>
        <v/>
      </c>
      <c r="L257" t="str">
        <f>""</f>
        <v/>
      </c>
      <c r="M257" t="str">
        <f>""</f>
        <v/>
      </c>
      <c r="N257" t="str">
        <f>""</f>
        <v/>
      </c>
      <c r="O257" t="str">
        <f>""</f>
        <v/>
      </c>
      <c r="P257" t="str">
        <f>""</f>
        <v/>
      </c>
      <c r="Q257" t="str">
        <f>""</f>
        <v/>
      </c>
      <c r="R257" t="str">
        <f>""</f>
        <v/>
      </c>
      <c r="S257" t="str">
        <f>""</f>
        <v/>
      </c>
      <c r="T257" t="str">
        <f>""</f>
        <v/>
      </c>
      <c r="V257" t="str">
        <f>""</f>
        <v/>
      </c>
      <c r="W257" t="str">
        <f>""</f>
        <v/>
      </c>
      <c r="X257" t="str">
        <f>""</f>
        <v/>
      </c>
      <c r="Y257" t="str">
        <f>""</f>
        <v/>
      </c>
      <c r="Z257" t="str">
        <f>""</f>
        <v/>
      </c>
      <c r="AA257" t="str">
        <f>""</f>
        <v/>
      </c>
      <c r="AB257" t="str">
        <f>""</f>
        <v/>
      </c>
      <c r="AC257" t="str">
        <f>""</f>
        <v/>
      </c>
      <c r="AD257" t="str">
        <f>""</f>
        <v/>
      </c>
      <c r="AE257" t="str">
        <f>""</f>
        <v/>
      </c>
      <c r="AF257" t="str">
        <f>""</f>
        <v/>
      </c>
      <c r="AG257" t="str">
        <f>""</f>
        <v/>
      </c>
      <c r="AH257" t="str">
        <f>""</f>
        <v/>
      </c>
      <c r="AI257" t="str">
        <f>""</f>
        <v/>
      </c>
      <c r="AJ257" t="str">
        <f>""</f>
        <v/>
      </c>
      <c r="AK257" t="str">
        <f>""</f>
        <v/>
      </c>
      <c r="AL257" t="str">
        <f>""</f>
        <v/>
      </c>
      <c r="AM257" t="str">
        <f>""</f>
        <v/>
      </c>
      <c r="AN257" t="str">
        <f>""</f>
        <v/>
      </c>
      <c r="AO257" t="str">
        <f>""</f>
        <v/>
      </c>
      <c r="AP257" t="str">
        <f>""</f>
        <v/>
      </c>
      <c r="AQ257" t="str">
        <f>""</f>
        <v/>
      </c>
      <c r="AR257" t="str">
        <f>""</f>
        <v/>
      </c>
      <c r="AS257" t="str">
        <f>""</f>
        <v/>
      </c>
      <c r="AT257" t="str">
        <f>""</f>
        <v/>
      </c>
      <c r="AU257" t="str">
        <f>""</f>
        <v/>
      </c>
      <c r="AV257" t="str">
        <f>""</f>
        <v/>
      </c>
      <c r="AW257" t="str">
        <f>""</f>
        <v/>
      </c>
      <c r="AX257" t="str">
        <f>""</f>
        <v/>
      </c>
      <c r="AY257" t="str">
        <f>""</f>
        <v/>
      </c>
    </row>
    <row r="258" spans="1:51">
      <c r="A258" t="str">
        <f>""</f>
        <v/>
      </c>
      <c r="B258" t="str">
        <f>""</f>
        <v/>
      </c>
      <c r="C258" t="str">
        <f>""</f>
        <v/>
      </c>
      <c r="D258" t="str">
        <f>""</f>
        <v/>
      </c>
      <c r="E258" t="str">
        <f>""</f>
        <v/>
      </c>
      <c r="F258" t="str">
        <f>""</f>
        <v/>
      </c>
      <c r="G258" t="str">
        <f>""</f>
        <v/>
      </c>
      <c r="H258" t="str">
        <f>""</f>
        <v/>
      </c>
      <c r="I258" t="str">
        <f>""</f>
        <v/>
      </c>
      <c r="J258" t="str">
        <f>""</f>
        <v/>
      </c>
      <c r="K258" t="str">
        <f>""</f>
        <v/>
      </c>
      <c r="L258" t="str">
        <f>""</f>
        <v/>
      </c>
      <c r="M258" t="str">
        <f>""</f>
        <v/>
      </c>
      <c r="N258" t="str">
        <f>""</f>
        <v/>
      </c>
      <c r="O258" t="str">
        <f>""</f>
        <v/>
      </c>
      <c r="P258" t="str">
        <f>""</f>
        <v/>
      </c>
      <c r="Q258" t="str">
        <f>""</f>
        <v/>
      </c>
      <c r="R258" t="str">
        <f>""</f>
        <v/>
      </c>
      <c r="S258" t="str">
        <f>""</f>
        <v/>
      </c>
      <c r="T258" t="str">
        <f>""</f>
        <v/>
      </c>
      <c r="V258" t="str">
        <f>""</f>
        <v/>
      </c>
      <c r="W258" t="str">
        <f>""</f>
        <v/>
      </c>
      <c r="X258" t="str">
        <f>""</f>
        <v/>
      </c>
      <c r="Y258" t="str">
        <f>""</f>
        <v/>
      </c>
      <c r="Z258" t="str">
        <f>""</f>
        <v/>
      </c>
      <c r="AA258" t="str">
        <f>""</f>
        <v/>
      </c>
      <c r="AB258" t="str">
        <f>""</f>
        <v/>
      </c>
      <c r="AC258" t="str">
        <f>""</f>
        <v/>
      </c>
      <c r="AD258" t="str">
        <f>""</f>
        <v/>
      </c>
      <c r="AE258" t="str">
        <f>""</f>
        <v/>
      </c>
      <c r="AF258" t="str">
        <f>""</f>
        <v/>
      </c>
      <c r="AG258" t="str">
        <f>""</f>
        <v/>
      </c>
      <c r="AH258" t="str">
        <f>""</f>
        <v/>
      </c>
      <c r="AI258" t="str">
        <f>""</f>
        <v/>
      </c>
      <c r="AJ258" t="str">
        <f>""</f>
        <v/>
      </c>
      <c r="AK258" t="str">
        <f>""</f>
        <v/>
      </c>
      <c r="AL258" t="str">
        <f>""</f>
        <v/>
      </c>
      <c r="AM258" t="str">
        <f>""</f>
        <v/>
      </c>
      <c r="AN258" t="str">
        <f>""</f>
        <v/>
      </c>
      <c r="AO258" t="str">
        <f>""</f>
        <v/>
      </c>
      <c r="AP258" t="str">
        <f>""</f>
        <v/>
      </c>
      <c r="AQ258" t="str">
        <f>""</f>
        <v/>
      </c>
      <c r="AR258" t="str">
        <f>""</f>
        <v/>
      </c>
      <c r="AS258" t="str">
        <f>""</f>
        <v/>
      </c>
      <c r="AT258" t="str">
        <f>""</f>
        <v/>
      </c>
      <c r="AU258" t="str">
        <f>""</f>
        <v/>
      </c>
      <c r="AV258" t="str">
        <f>""</f>
        <v/>
      </c>
      <c r="AW258" t="str">
        <f>""</f>
        <v/>
      </c>
      <c r="AX258" t="str">
        <f>""</f>
        <v/>
      </c>
      <c r="AY258" t="str">
        <f>""</f>
        <v/>
      </c>
    </row>
    <row r="259" spans="1:51">
      <c r="A259" t="str">
        <f>""</f>
        <v/>
      </c>
      <c r="B259" t="str">
        <f>""</f>
        <v/>
      </c>
      <c r="C259" t="str">
        <f>""</f>
        <v/>
      </c>
      <c r="D259" t="str">
        <f>""</f>
        <v/>
      </c>
      <c r="E259" t="str">
        <f>""</f>
        <v/>
      </c>
      <c r="F259" t="str">
        <f>""</f>
        <v/>
      </c>
      <c r="G259" t="str">
        <f>""</f>
        <v/>
      </c>
      <c r="H259" t="str">
        <f>""</f>
        <v/>
      </c>
      <c r="I259" t="str">
        <f>""</f>
        <v/>
      </c>
      <c r="J259" t="str">
        <f>""</f>
        <v/>
      </c>
      <c r="K259" t="str">
        <f>""</f>
        <v/>
      </c>
      <c r="L259" t="str">
        <f>""</f>
        <v/>
      </c>
      <c r="M259" t="str">
        <f>""</f>
        <v/>
      </c>
      <c r="N259" t="str">
        <f>""</f>
        <v/>
      </c>
      <c r="O259" t="str">
        <f>""</f>
        <v/>
      </c>
      <c r="P259" t="str">
        <f>""</f>
        <v/>
      </c>
      <c r="Q259" t="str">
        <f>""</f>
        <v/>
      </c>
      <c r="R259" t="str">
        <f>""</f>
        <v/>
      </c>
      <c r="S259" t="str">
        <f>""</f>
        <v/>
      </c>
      <c r="T259" t="str">
        <f>""</f>
        <v/>
      </c>
      <c r="V259" t="str">
        <f>""</f>
        <v/>
      </c>
      <c r="W259" t="str">
        <f>""</f>
        <v/>
      </c>
      <c r="X259" t="str">
        <f>""</f>
        <v/>
      </c>
      <c r="Y259" t="str">
        <f>""</f>
        <v/>
      </c>
      <c r="Z259" t="str">
        <f>""</f>
        <v/>
      </c>
      <c r="AA259" t="str">
        <f>""</f>
        <v/>
      </c>
      <c r="AB259" t="str">
        <f>""</f>
        <v/>
      </c>
      <c r="AC259" t="str">
        <f>""</f>
        <v/>
      </c>
      <c r="AD259" t="str">
        <f>""</f>
        <v/>
      </c>
      <c r="AE259" t="str">
        <f>""</f>
        <v/>
      </c>
      <c r="AF259" t="str">
        <f>""</f>
        <v/>
      </c>
      <c r="AG259" t="str">
        <f>""</f>
        <v/>
      </c>
      <c r="AH259" t="str">
        <f>""</f>
        <v/>
      </c>
      <c r="AI259" t="str">
        <f>""</f>
        <v/>
      </c>
      <c r="AJ259" t="str">
        <f>""</f>
        <v/>
      </c>
      <c r="AK259" t="str">
        <f>""</f>
        <v/>
      </c>
      <c r="AL259" t="str">
        <f>""</f>
        <v/>
      </c>
      <c r="AM259" t="str">
        <f>""</f>
        <v/>
      </c>
      <c r="AN259" t="str">
        <f>""</f>
        <v/>
      </c>
      <c r="AO259" t="str">
        <f>""</f>
        <v/>
      </c>
      <c r="AP259" t="str">
        <f>""</f>
        <v/>
      </c>
      <c r="AQ259" t="str">
        <f>""</f>
        <v/>
      </c>
      <c r="AR259" t="str">
        <f>""</f>
        <v/>
      </c>
      <c r="AS259" t="str">
        <f>""</f>
        <v/>
      </c>
      <c r="AT259" t="str">
        <f>""</f>
        <v/>
      </c>
      <c r="AU259" t="str">
        <f>""</f>
        <v/>
      </c>
      <c r="AV259" t="str">
        <f>""</f>
        <v/>
      </c>
      <c r="AW259" t="str">
        <f>""</f>
        <v/>
      </c>
      <c r="AX259" t="str">
        <f>""</f>
        <v/>
      </c>
      <c r="AY259" t="str">
        <f>""</f>
        <v/>
      </c>
    </row>
    <row r="260" spans="1:51">
      <c r="A260" t="str">
        <f>""</f>
        <v/>
      </c>
      <c r="B260" t="str">
        <f>""</f>
        <v/>
      </c>
      <c r="C260" t="str">
        <f>""</f>
        <v/>
      </c>
      <c r="D260" t="str">
        <f>""</f>
        <v/>
      </c>
      <c r="E260" t="str">
        <f>""</f>
        <v/>
      </c>
      <c r="F260" t="str">
        <f>""</f>
        <v/>
      </c>
      <c r="G260" t="str">
        <f>""</f>
        <v/>
      </c>
      <c r="H260" t="str">
        <f>""</f>
        <v/>
      </c>
      <c r="I260" t="str">
        <f>""</f>
        <v/>
      </c>
      <c r="J260" t="str">
        <f>""</f>
        <v/>
      </c>
      <c r="K260" t="str">
        <f>""</f>
        <v/>
      </c>
      <c r="L260" t="str">
        <f>""</f>
        <v/>
      </c>
      <c r="M260" t="str">
        <f>""</f>
        <v/>
      </c>
      <c r="N260" t="str">
        <f>""</f>
        <v/>
      </c>
      <c r="O260" t="str">
        <f>""</f>
        <v/>
      </c>
      <c r="P260" t="str">
        <f>""</f>
        <v/>
      </c>
      <c r="Q260" t="str">
        <f>""</f>
        <v/>
      </c>
      <c r="R260" t="str">
        <f>""</f>
        <v/>
      </c>
      <c r="S260" t="str">
        <f>""</f>
        <v/>
      </c>
      <c r="T260" t="str">
        <f>""</f>
        <v/>
      </c>
      <c r="V260" t="str">
        <f>""</f>
        <v/>
      </c>
      <c r="W260" t="str">
        <f>""</f>
        <v/>
      </c>
      <c r="X260" t="str">
        <f>""</f>
        <v/>
      </c>
      <c r="Y260" t="str">
        <f>""</f>
        <v/>
      </c>
      <c r="Z260" t="str">
        <f>""</f>
        <v/>
      </c>
      <c r="AA260" t="str">
        <f>""</f>
        <v/>
      </c>
      <c r="AB260" t="str">
        <f>""</f>
        <v/>
      </c>
      <c r="AC260" t="str">
        <f>""</f>
        <v/>
      </c>
      <c r="AD260" t="str">
        <f>""</f>
        <v/>
      </c>
      <c r="AE260" t="str">
        <f>""</f>
        <v/>
      </c>
      <c r="AF260" t="str">
        <f>""</f>
        <v/>
      </c>
      <c r="AG260" t="str">
        <f>""</f>
        <v/>
      </c>
      <c r="AH260" t="str">
        <f>""</f>
        <v/>
      </c>
      <c r="AI260" t="str">
        <f>""</f>
        <v/>
      </c>
      <c r="AJ260" t="str">
        <f>""</f>
        <v/>
      </c>
      <c r="AK260" t="str">
        <f>""</f>
        <v/>
      </c>
      <c r="AL260" t="str">
        <f>""</f>
        <v/>
      </c>
      <c r="AM260" t="str">
        <f>""</f>
        <v/>
      </c>
      <c r="AN260" t="str">
        <f>""</f>
        <v/>
      </c>
      <c r="AO260" t="str">
        <f>""</f>
        <v/>
      </c>
      <c r="AP260" t="str">
        <f>""</f>
        <v/>
      </c>
      <c r="AQ260" t="str">
        <f>""</f>
        <v/>
      </c>
      <c r="AR260" t="str">
        <f>""</f>
        <v/>
      </c>
      <c r="AS260" t="str">
        <f>""</f>
        <v/>
      </c>
      <c r="AT260" t="str">
        <f>""</f>
        <v/>
      </c>
      <c r="AU260" t="str">
        <f>""</f>
        <v/>
      </c>
      <c r="AV260" t="str">
        <f>""</f>
        <v/>
      </c>
      <c r="AW260" t="str">
        <f>""</f>
        <v/>
      </c>
      <c r="AX260" t="str">
        <f>""</f>
        <v/>
      </c>
      <c r="AY260" t="str">
        <f>""</f>
        <v/>
      </c>
    </row>
    <row r="261" spans="1:51">
      <c r="A261" t="str">
        <f>""</f>
        <v/>
      </c>
      <c r="B261" t="str">
        <f>""</f>
        <v/>
      </c>
      <c r="C261" t="str">
        <f>""</f>
        <v/>
      </c>
      <c r="D261" t="str">
        <f>""</f>
        <v/>
      </c>
      <c r="E261" t="str">
        <f>""</f>
        <v/>
      </c>
      <c r="F261" t="str">
        <f>""</f>
        <v/>
      </c>
      <c r="G261" t="str">
        <f>""</f>
        <v/>
      </c>
      <c r="H261" t="str">
        <f>""</f>
        <v/>
      </c>
      <c r="I261" t="str">
        <f>""</f>
        <v/>
      </c>
      <c r="J261" t="str">
        <f>""</f>
        <v/>
      </c>
      <c r="K261" t="str">
        <f>""</f>
        <v/>
      </c>
      <c r="L261" t="str">
        <f>""</f>
        <v/>
      </c>
      <c r="M261" t="str">
        <f>""</f>
        <v/>
      </c>
      <c r="N261" t="str">
        <f>""</f>
        <v/>
      </c>
      <c r="O261" t="str">
        <f>""</f>
        <v/>
      </c>
      <c r="P261" t="str">
        <f>""</f>
        <v/>
      </c>
      <c r="Q261" t="str">
        <f>""</f>
        <v/>
      </c>
      <c r="R261" t="str">
        <f>""</f>
        <v/>
      </c>
      <c r="S261" t="str">
        <f>""</f>
        <v/>
      </c>
      <c r="T261" t="str">
        <f>""</f>
        <v/>
      </c>
      <c r="V261" t="str">
        <f>""</f>
        <v/>
      </c>
      <c r="W261" t="str">
        <f>""</f>
        <v/>
      </c>
      <c r="X261" t="str">
        <f>""</f>
        <v/>
      </c>
      <c r="Y261" t="str">
        <f>""</f>
        <v/>
      </c>
      <c r="Z261" t="str">
        <f>""</f>
        <v/>
      </c>
      <c r="AA261" t="str">
        <f>""</f>
        <v/>
      </c>
      <c r="AB261" t="str">
        <f>""</f>
        <v/>
      </c>
      <c r="AC261" t="str">
        <f>""</f>
        <v/>
      </c>
      <c r="AD261" t="str">
        <f>""</f>
        <v/>
      </c>
      <c r="AE261" t="str">
        <f>""</f>
        <v/>
      </c>
      <c r="AF261" t="str">
        <f>""</f>
        <v/>
      </c>
      <c r="AG261" t="str">
        <f>""</f>
        <v/>
      </c>
      <c r="AH261" t="str">
        <f>""</f>
        <v/>
      </c>
      <c r="AI261" t="str">
        <f>""</f>
        <v/>
      </c>
      <c r="AJ261" t="str">
        <f>""</f>
        <v/>
      </c>
      <c r="AK261" t="str">
        <f>""</f>
        <v/>
      </c>
      <c r="AL261" t="str">
        <f>""</f>
        <v/>
      </c>
      <c r="AM261" t="str">
        <f>""</f>
        <v/>
      </c>
      <c r="AN261" t="str">
        <f>""</f>
        <v/>
      </c>
      <c r="AO261" t="str">
        <f>""</f>
        <v/>
      </c>
      <c r="AP261" t="str">
        <f>""</f>
        <v/>
      </c>
      <c r="AQ261" t="str">
        <f>""</f>
        <v/>
      </c>
      <c r="AR261" t="str">
        <f>""</f>
        <v/>
      </c>
      <c r="AS261" t="str">
        <f>""</f>
        <v/>
      </c>
      <c r="AT261" t="str">
        <f>""</f>
        <v/>
      </c>
      <c r="AU261" t="str">
        <f>""</f>
        <v/>
      </c>
      <c r="AV261" t="str">
        <f>""</f>
        <v/>
      </c>
      <c r="AW261" t="str">
        <f>""</f>
        <v/>
      </c>
      <c r="AX261" t="str">
        <f>""</f>
        <v/>
      </c>
      <c r="AY261" t="str">
        <f>""</f>
        <v/>
      </c>
    </row>
    <row r="262" spans="1:51">
      <c r="A262" t="str">
        <f>""</f>
        <v/>
      </c>
      <c r="B262" t="str">
        <f>""</f>
        <v/>
      </c>
      <c r="C262" t="str">
        <f>""</f>
        <v/>
      </c>
      <c r="D262" t="str">
        <f>""</f>
        <v/>
      </c>
      <c r="E262" t="str">
        <f>""</f>
        <v/>
      </c>
      <c r="F262" t="str">
        <f>""</f>
        <v/>
      </c>
      <c r="G262" t="str">
        <f>""</f>
        <v/>
      </c>
      <c r="H262" t="str">
        <f>""</f>
        <v/>
      </c>
      <c r="I262" t="str">
        <f>""</f>
        <v/>
      </c>
      <c r="J262" t="str">
        <f>""</f>
        <v/>
      </c>
      <c r="K262" t="str">
        <f>""</f>
        <v/>
      </c>
      <c r="L262" t="str">
        <f>""</f>
        <v/>
      </c>
      <c r="M262" t="str">
        <f>""</f>
        <v/>
      </c>
      <c r="N262" t="str">
        <f>""</f>
        <v/>
      </c>
      <c r="O262" t="str">
        <f>""</f>
        <v/>
      </c>
      <c r="P262" t="str">
        <f>""</f>
        <v/>
      </c>
      <c r="Q262" t="str">
        <f>""</f>
        <v/>
      </c>
      <c r="R262" t="str">
        <f>""</f>
        <v/>
      </c>
      <c r="S262" t="str">
        <f>""</f>
        <v/>
      </c>
      <c r="T262" t="str">
        <f>""</f>
        <v/>
      </c>
      <c r="V262" t="str">
        <f>""</f>
        <v/>
      </c>
      <c r="W262" t="str">
        <f>""</f>
        <v/>
      </c>
      <c r="X262" t="str">
        <f>""</f>
        <v/>
      </c>
      <c r="Y262" t="str">
        <f>""</f>
        <v/>
      </c>
      <c r="Z262" t="str">
        <f>""</f>
        <v/>
      </c>
      <c r="AA262" t="str">
        <f>""</f>
        <v/>
      </c>
      <c r="AB262" t="str">
        <f>""</f>
        <v/>
      </c>
      <c r="AC262" t="str">
        <f>""</f>
        <v/>
      </c>
      <c r="AD262" t="str">
        <f>""</f>
        <v/>
      </c>
      <c r="AE262" t="str">
        <f>""</f>
        <v/>
      </c>
      <c r="AF262" t="str">
        <f>""</f>
        <v/>
      </c>
      <c r="AG262" t="str">
        <f>""</f>
        <v/>
      </c>
      <c r="AH262" t="str">
        <f>""</f>
        <v/>
      </c>
      <c r="AI262" t="str">
        <f>""</f>
        <v/>
      </c>
      <c r="AJ262" t="str">
        <f>""</f>
        <v/>
      </c>
      <c r="AK262" t="str">
        <f>""</f>
        <v/>
      </c>
      <c r="AL262" t="str">
        <f>""</f>
        <v/>
      </c>
      <c r="AM262" t="str">
        <f>""</f>
        <v/>
      </c>
      <c r="AN262" t="str">
        <f>""</f>
        <v/>
      </c>
      <c r="AO262" t="str">
        <f>""</f>
        <v/>
      </c>
      <c r="AP262" t="str">
        <f>""</f>
        <v/>
      </c>
      <c r="AQ262" t="str">
        <f>""</f>
        <v/>
      </c>
      <c r="AR262" t="str">
        <f>""</f>
        <v/>
      </c>
      <c r="AS262" t="str">
        <f>""</f>
        <v/>
      </c>
      <c r="AT262" t="str">
        <f>""</f>
        <v/>
      </c>
      <c r="AU262" t="str">
        <f>""</f>
        <v/>
      </c>
      <c r="AV262" t="str">
        <f>""</f>
        <v/>
      </c>
      <c r="AW262" t="str">
        <f>""</f>
        <v/>
      </c>
      <c r="AX262" t="str">
        <f>""</f>
        <v/>
      </c>
      <c r="AY262" t="str">
        <f>""</f>
        <v/>
      </c>
    </row>
    <row r="263" spans="1:51">
      <c r="A263" t="str">
        <f>""</f>
        <v/>
      </c>
      <c r="B263" t="str">
        <f>""</f>
        <v/>
      </c>
      <c r="C263" t="str">
        <f>""</f>
        <v/>
      </c>
      <c r="D263" t="str">
        <f>""</f>
        <v/>
      </c>
      <c r="E263" t="str">
        <f>""</f>
        <v/>
      </c>
      <c r="F263" t="str">
        <f>""</f>
        <v/>
      </c>
      <c r="G263" t="str">
        <f>""</f>
        <v/>
      </c>
      <c r="H263" t="str">
        <f>""</f>
        <v/>
      </c>
      <c r="I263" t="str">
        <f>""</f>
        <v/>
      </c>
      <c r="J263" t="str">
        <f>""</f>
        <v/>
      </c>
      <c r="K263" t="str">
        <f>""</f>
        <v/>
      </c>
      <c r="L263" t="str">
        <f>""</f>
        <v/>
      </c>
      <c r="M263" t="str">
        <f>""</f>
        <v/>
      </c>
      <c r="N263" t="str">
        <f>""</f>
        <v/>
      </c>
      <c r="O263" t="str">
        <f>""</f>
        <v/>
      </c>
      <c r="P263" t="str">
        <f>""</f>
        <v/>
      </c>
      <c r="Q263" t="str">
        <f>""</f>
        <v/>
      </c>
      <c r="R263" t="str">
        <f>""</f>
        <v/>
      </c>
      <c r="S263" t="str">
        <f>""</f>
        <v/>
      </c>
      <c r="T263" t="str">
        <f>""</f>
        <v/>
      </c>
      <c r="V263" t="str">
        <f>""</f>
        <v/>
      </c>
      <c r="W263" t="str">
        <f>""</f>
        <v/>
      </c>
      <c r="X263" t="str">
        <f>""</f>
        <v/>
      </c>
      <c r="Y263" t="str">
        <f>""</f>
        <v/>
      </c>
      <c r="Z263" t="str">
        <f>""</f>
        <v/>
      </c>
      <c r="AA263" t="str">
        <f>""</f>
        <v/>
      </c>
      <c r="AB263" t="str">
        <f>""</f>
        <v/>
      </c>
      <c r="AC263" t="str">
        <f>""</f>
        <v/>
      </c>
      <c r="AD263" t="str">
        <f>""</f>
        <v/>
      </c>
      <c r="AE263" t="str">
        <f>""</f>
        <v/>
      </c>
      <c r="AF263" t="str">
        <f>""</f>
        <v/>
      </c>
      <c r="AG263" t="str">
        <f>""</f>
        <v/>
      </c>
      <c r="AH263" t="str">
        <f>""</f>
        <v/>
      </c>
      <c r="AI263" t="str">
        <f>""</f>
        <v/>
      </c>
      <c r="AJ263" t="str">
        <f>""</f>
        <v/>
      </c>
      <c r="AK263" t="str">
        <f>""</f>
        <v/>
      </c>
      <c r="AL263" t="str">
        <f>""</f>
        <v/>
      </c>
      <c r="AM263" t="str">
        <f>""</f>
        <v/>
      </c>
      <c r="AN263" t="str">
        <f>""</f>
        <v/>
      </c>
      <c r="AO263" t="str">
        <f>""</f>
        <v/>
      </c>
      <c r="AP263" t="str">
        <f>""</f>
        <v/>
      </c>
      <c r="AQ263" t="str">
        <f>""</f>
        <v/>
      </c>
      <c r="AR263" t="str">
        <f>""</f>
        <v/>
      </c>
      <c r="AS263" t="str">
        <f>""</f>
        <v/>
      </c>
      <c r="AT263" t="str">
        <f>""</f>
        <v/>
      </c>
      <c r="AU263" t="str">
        <f>""</f>
        <v/>
      </c>
      <c r="AV263" t="str">
        <f>""</f>
        <v/>
      </c>
      <c r="AW263" t="str">
        <f>""</f>
        <v/>
      </c>
      <c r="AX263" t="str">
        <f>""</f>
        <v/>
      </c>
      <c r="AY263" t="str">
        <f>""</f>
        <v/>
      </c>
    </row>
    <row r="264" spans="1:51">
      <c r="A264" t="str">
        <f>""</f>
        <v/>
      </c>
      <c r="B264" t="str">
        <f>""</f>
        <v/>
      </c>
      <c r="C264" t="str">
        <f>""</f>
        <v/>
      </c>
      <c r="D264" t="str">
        <f>""</f>
        <v/>
      </c>
      <c r="E264" t="str">
        <f>""</f>
        <v/>
      </c>
      <c r="F264" t="str">
        <f>""</f>
        <v/>
      </c>
      <c r="G264" t="str">
        <f>""</f>
        <v/>
      </c>
      <c r="H264" t="str">
        <f>""</f>
        <v/>
      </c>
      <c r="I264" t="str">
        <f>""</f>
        <v/>
      </c>
      <c r="J264" t="str">
        <f>""</f>
        <v/>
      </c>
      <c r="K264" t="str">
        <f>""</f>
        <v/>
      </c>
      <c r="L264" t="str">
        <f>""</f>
        <v/>
      </c>
      <c r="M264" t="str">
        <f>""</f>
        <v/>
      </c>
      <c r="N264" t="str">
        <f>""</f>
        <v/>
      </c>
      <c r="O264" t="str">
        <f>""</f>
        <v/>
      </c>
      <c r="P264" t="str">
        <f>""</f>
        <v/>
      </c>
      <c r="Q264" t="str">
        <f>""</f>
        <v/>
      </c>
      <c r="R264" t="str">
        <f>""</f>
        <v/>
      </c>
      <c r="S264" t="str">
        <f>""</f>
        <v/>
      </c>
      <c r="T264" t="str">
        <f>""</f>
        <v/>
      </c>
      <c r="V264" t="str">
        <f>""</f>
        <v/>
      </c>
      <c r="W264" t="str">
        <f>""</f>
        <v/>
      </c>
      <c r="X264" t="str">
        <f>""</f>
        <v/>
      </c>
      <c r="Y264" t="str">
        <f>""</f>
        <v/>
      </c>
      <c r="Z264" t="str">
        <f>""</f>
        <v/>
      </c>
      <c r="AA264" t="str">
        <f>""</f>
        <v/>
      </c>
      <c r="AB264" t="str">
        <f>""</f>
        <v/>
      </c>
      <c r="AC264" t="str">
        <f>""</f>
        <v/>
      </c>
      <c r="AD264" t="str">
        <f>""</f>
        <v/>
      </c>
      <c r="AE264" t="str">
        <f>""</f>
        <v/>
      </c>
      <c r="AF264" t="str">
        <f>""</f>
        <v/>
      </c>
      <c r="AG264" t="str">
        <f>""</f>
        <v/>
      </c>
      <c r="AH264" t="str">
        <f>""</f>
        <v/>
      </c>
      <c r="AI264" t="str">
        <f>""</f>
        <v/>
      </c>
      <c r="AJ264" t="str">
        <f>""</f>
        <v/>
      </c>
      <c r="AK264" t="str">
        <f>""</f>
        <v/>
      </c>
      <c r="AL264" t="str">
        <f>""</f>
        <v/>
      </c>
      <c r="AM264" t="str">
        <f>""</f>
        <v/>
      </c>
      <c r="AN264" t="str">
        <f>""</f>
        <v/>
      </c>
      <c r="AO264" t="str">
        <f>""</f>
        <v/>
      </c>
      <c r="AP264" t="str">
        <f>""</f>
        <v/>
      </c>
      <c r="AQ264" t="str">
        <f>""</f>
        <v/>
      </c>
      <c r="AR264" t="str">
        <f>""</f>
        <v/>
      </c>
      <c r="AS264" t="str">
        <f>""</f>
        <v/>
      </c>
      <c r="AT264" t="str">
        <f>""</f>
        <v/>
      </c>
      <c r="AU264" t="str">
        <f>""</f>
        <v/>
      </c>
      <c r="AV264" t="str">
        <f>""</f>
        <v/>
      </c>
      <c r="AW264" t="str">
        <f>""</f>
        <v/>
      </c>
      <c r="AX264" t="str">
        <f>""</f>
        <v/>
      </c>
      <c r="AY264" t="str">
        <f>""</f>
        <v/>
      </c>
    </row>
    <row r="265" spans="1:51">
      <c r="A265" t="str">
        <f>""</f>
        <v/>
      </c>
      <c r="B265" t="str">
        <f>""</f>
        <v/>
      </c>
      <c r="C265" t="str">
        <f>""</f>
        <v/>
      </c>
      <c r="D265" t="str">
        <f>""</f>
        <v/>
      </c>
      <c r="E265" t="str">
        <f>""</f>
        <v/>
      </c>
      <c r="F265" t="str">
        <f>""</f>
        <v/>
      </c>
      <c r="G265" t="str">
        <f>""</f>
        <v/>
      </c>
      <c r="H265" t="str">
        <f>""</f>
        <v/>
      </c>
      <c r="I265" t="str">
        <f>""</f>
        <v/>
      </c>
      <c r="J265" t="str">
        <f>""</f>
        <v/>
      </c>
      <c r="K265" t="str">
        <f>""</f>
        <v/>
      </c>
      <c r="L265" t="str">
        <f>""</f>
        <v/>
      </c>
      <c r="M265" t="str">
        <f>""</f>
        <v/>
      </c>
      <c r="N265" t="str">
        <f>""</f>
        <v/>
      </c>
      <c r="O265" t="str">
        <f>""</f>
        <v/>
      </c>
      <c r="P265" t="str">
        <f>""</f>
        <v/>
      </c>
      <c r="Q265" t="str">
        <f>""</f>
        <v/>
      </c>
      <c r="R265" t="str">
        <f>""</f>
        <v/>
      </c>
      <c r="S265" t="str">
        <f>""</f>
        <v/>
      </c>
      <c r="T265" t="str">
        <f>""</f>
        <v/>
      </c>
      <c r="V265" t="str">
        <f>""</f>
        <v/>
      </c>
      <c r="W265" t="str">
        <f>""</f>
        <v/>
      </c>
      <c r="X265" t="str">
        <f>""</f>
        <v/>
      </c>
      <c r="Y265" t="str">
        <f>""</f>
        <v/>
      </c>
      <c r="Z265" t="str">
        <f>""</f>
        <v/>
      </c>
      <c r="AA265" t="str">
        <f>""</f>
        <v/>
      </c>
      <c r="AB265" t="str">
        <f>""</f>
        <v/>
      </c>
      <c r="AC265" t="str">
        <f>""</f>
        <v/>
      </c>
      <c r="AD265" t="str">
        <f>""</f>
        <v/>
      </c>
      <c r="AE265" t="str">
        <f>""</f>
        <v/>
      </c>
      <c r="AF265" t="str">
        <f>""</f>
        <v/>
      </c>
      <c r="AG265" t="str">
        <f>""</f>
        <v/>
      </c>
      <c r="AH265" t="str">
        <f>""</f>
        <v/>
      </c>
      <c r="AI265" t="str">
        <f>""</f>
        <v/>
      </c>
      <c r="AJ265" t="str">
        <f>""</f>
        <v/>
      </c>
      <c r="AK265" t="str">
        <f>""</f>
        <v/>
      </c>
      <c r="AL265" t="str">
        <f>""</f>
        <v/>
      </c>
      <c r="AM265" t="str">
        <f>""</f>
        <v/>
      </c>
      <c r="AN265" t="str">
        <f>""</f>
        <v/>
      </c>
      <c r="AO265" t="str">
        <f>""</f>
        <v/>
      </c>
      <c r="AP265" t="str">
        <f>""</f>
        <v/>
      </c>
      <c r="AQ265" t="str">
        <f>""</f>
        <v/>
      </c>
      <c r="AR265" t="str">
        <f>""</f>
        <v/>
      </c>
      <c r="AS265" t="str">
        <f>""</f>
        <v/>
      </c>
      <c r="AT265" t="str">
        <f>""</f>
        <v/>
      </c>
      <c r="AU265" t="str">
        <f>""</f>
        <v/>
      </c>
      <c r="AV265" t="str">
        <f>""</f>
        <v/>
      </c>
      <c r="AW265" t="str">
        <f>""</f>
        <v/>
      </c>
      <c r="AX265" t="str">
        <f>""</f>
        <v/>
      </c>
      <c r="AY265" t="str">
        <f>""</f>
        <v/>
      </c>
    </row>
    <row r="266" spans="1:51">
      <c r="A266" t="str">
        <f>""</f>
        <v/>
      </c>
      <c r="B266" t="str">
        <f>""</f>
        <v/>
      </c>
      <c r="C266" t="str">
        <f>""</f>
        <v/>
      </c>
      <c r="D266" t="str">
        <f>""</f>
        <v/>
      </c>
      <c r="E266" t="str">
        <f>""</f>
        <v/>
      </c>
      <c r="F266" t="str">
        <f>""</f>
        <v/>
      </c>
      <c r="G266" t="str">
        <f>""</f>
        <v/>
      </c>
      <c r="H266" t="str">
        <f>""</f>
        <v/>
      </c>
      <c r="I266" t="str">
        <f>""</f>
        <v/>
      </c>
      <c r="J266" t="str">
        <f>""</f>
        <v/>
      </c>
      <c r="K266" t="str">
        <f>""</f>
        <v/>
      </c>
      <c r="L266" t="str">
        <f>""</f>
        <v/>
      </c>
      <c r="M266" t="str">
        <f>""</f>
        <v/>
      </c>
      <c r="N266" t="str">
        <f>""</f>
        <v/>
      </c>
      <c r="O266" t="str">
        <f>""</f>
        <v/>
      </c>
      <c r="P266" t="str">
        <f>""</f>
        <v/>
      </c>
      <c r="Q266" t="str">
        <f>""</f>
        <v/>
      </c>
      <c r="R266" t="str">
        <f>""</f>
        <v/>
      </c>
      <c r="S266" t="str">
        <f>""</f>
        <v/>
      </c>
      <c r="T266" t="str">
        <f>""</f>
        <v/>
      </c>
      <c r="V266" t="str">
        <f>""</f>
        <v/>
      </c>
      <c r="W266" t="str">
        <f>""</f>
        <v/>
      </c>
      <c r="X266" t="str">
        <f>""</f>
        <v/>
      </c>
      <c r="Y266" t="str">
        <f>""</f>
        <v/>
      </c>
      <c r="Z266" t="str">
        <f>""</f>
        <v/>
      </c>
      <c r="AA266" t="str">
        <f>""</f>
        <v/>
      </c>
      <c r="AB266" t="str">
        <f>""</f>
        <v/>
      </c>
      <c r="AC266" t="str">
        <f>""</f>
        <v/>
      </c>
      <c r="AD266" t="str">
        <f>""</f>
        <v/>
      </c>
      <c r="AE266" t="str">
        <f>""</f>
        <v/>
      </c>
      <c r="AF266" t="str">
        <f>""</f>
        <v/>
      </c>
      <c r="AG266" t="str">
        <f>""</f>
        <v/>
      </c>
      <c r="AH266" t="str">
        <f>""</f>
        <v/>
      </c>
      <c r="AI266" t="str">
        <f>""</f>
        <v/>
      </c>
      <c r="AJ266" t="str">
        <f>""</f>
        <v/>
      </c>
      <c r="AK266" t="str">
        <f>""</f>
        <v/>
      </c>
      <c r="AL266" t="str">
        <f>""</f>
        <v/>
      </c>
      <c r="AM266" t="str">
        <f>""</f>
        <v/>
      </c>
      <c r="AN266" t="str">
        <f>""</f>
        <v/>
      </c>
      <c r="AO266" t="str">
        <f>""</f>
        <v/>
      </c>
      <c r="AP266" t="str">
        <f>""</f>
        <v/>
      </c>
      <c r="AQ266" t="str">
        <f>""</f>
        <v/>
      </c>
      <c r="AR266" t="str">
        <f>""</f>
        <v/>
      </c>
      <c r="AS266" t="str">
        <f>""</f>
        <v/>
      </c>
      <c r="AT266" t="str">
        <f>""</f>
        <v/>
      </c>
      <c r="AU266" t="str">
        <f>""</f>
        <v/>
      </c>
      <c r="AV266" t="str">
        <f>""</f>
        <v/>
      </c>
      <c r="AW266" t="str">
        <f>""</f>
        <v/>
      </c>
      <c r="AX266" t="str">
        <f>""</f>
        <v/>
      </c>
      <c r="AY266" t="str">
        <f>""</f>
        <v/>
      </c>
    </row>
    <row r="267" spans="1:51">
      <c r="A267" t="str">
        <f>""</f>
        <v/>
      </c>
      <c r="B267" t="str">
        <f>""</f>
        <v/>
      </c>
      <c r="C267" t="str">
        <f>""</f>
        <v/>
      </c>
      <c r="D267" t="str">
        <f>""</f>
        <v/>
      </c>
      <c r="E267" t="str">
        <f>""</f>
        <v/>
      </c>
      <c r="F267" t="str">
        <f>""</f>
        <v/>
      </c>
      <c r="G267" t="str">
        <f>""</f>
        <v/>
      </c>
      <c r="H267" t="str">
        <f>""</f>
        <v/>
      </c>
      <c r="I267" t="str">
        <f>""</f>
        <v/>
      </c>
      <c r="J267" t="str">
        <f>""</f>
        <v/>
      </c>
      <c r="K267" t="str">
        <f>""</f>
        <v/>
      </c>
      <c r="L267" t="str">
        <f>""</f>
        <v/>
      </c>
      <c r="M267" t="str">
        <f>""</f>
        <v/>
      </c>
      <c r="N267" t="str">
        <f>""</f>
        <v/>
      </c>
      <c r="O267" t="str">
        <f>""</f>
        <v/>
      </c>
      <c r="P267" t="str">
        <f>""</f>
        <v/>
      </c>
      <c r="Q267" t="str">
        <f>""</f>
        <v/>
      </c>
      <c r="R267" t="str">
        <f>""</f>
        <v/>
      </c>
      <c r="S267" t="str">
        <f>""</f>
        <v/>
      </c>
      <c r="T267" t="str">
        <f>""</f>
        <v/>
      </c>
      <c r="V267" t="str">
        <f>""</f>
        <v/>
      </c>
      <c r="W267" t="str">
        <f>""</f>
        <v/>
      </c>
      <c r="X267" t="str">
        <f>""</f>
        <v/>
      </c>
      <c r="Y267" t="str">
        <f>""</f>
        <v/>
      </c>
      <c r="Z267" t="str">
        <f>""</f>
        <v/>
      </c>
      <c r="AA267" t="str">
        <f>""</f>
        <v/>
      </c>
      <c r="AB267" t="str">
        <f>""</f>
        <v/>
      </c>
      <c r="AC267" t="str">
        <f>""</f>
        <v/>
      </c>
      <c r="AD267" t="str">
        <f>""</f>
        <v/>
      </c>
      <c r="AE267" t="str">
        <f>""</f>
        <v/>
      </c>
      <c r="AF267" t="str">
        <f>""</f>
        <v/>
      </c>
      <c r="AG267" t="str">
        <f>""</f>
        <v/>
      </c>
      <c r="AH267" t="str">
        <f>""</f>
        <v/>
      </c>
      <c r="AI267" t="str">
        <f>""</f>
        <v/>
      </c>
      <c r="AJ267" t="str">
        <f>""</f>
        <v/>
      </c>
      <c r="AK267" t="str">
        <f>""</f>
        <v/>
      </c>
      <c r="AL267" t="str">
        <f>""</f>
        <v/>
      </c>
      <c r="AM267" t="str">
        <f>""</f>
        <v/>
      </c>
      <c r="AN267" t="str">
        <f>""</f>
        <v/>
      </c>
      <c r="AO267" t="str">
        <f>""</f>
        <v/>
      </c>
      <c r="AP267" t="str">
        <f>""</f>
        <v/>
      </c>
      <c r="AQ267" t="str">
        <f>""</f>
        <v/>
      </c>
      <c r="AR267" t="str">
        <f>""</f>
        <v/>
      </c>
      <c r="AS267" t="str">
        <f>""</f>
        <v/>
      </c>
      <c r="AT267" t="str">
        <f>""</f>
        <v/>
      </c>
      <c r="AU267" t="str">
        <f>""</f>
        <v/>
      </c>
      <c r="AV267" t="str">
        <f>""</f>
        <v/>
      </c>
      <c r="AW267" t="str">
        <f>""</f>
        <v/>
      </c>
      <c r="AX267" t="str">
        <f>""</f>
        <v/>
      </c>
      <c r="AY267" t="str">
        <f>""</f>
        <v/>
      </c>
    </row>
    <row r="268" spans="1:51">
      <c r="A268" t="str">
        <f>""</f>
        <v/>
      </c>
      <c r="B268" t="str">
        <f>""</f>
        <v/>
      </c>
      <c r="C268" t="str">
        <f>""</f>
        <v/>
      </c>
      <c r="D268" t="str">
        <f>""</f>
        <v/>
      </c>
      <c r="E268" t="str">
        <f>""</f>
        <v/>
      </c>
      <c r="F268" t="str">
        <f>""</f>
        <v/>
      </c>
      <c r="G268" t="str">
        <f>""</f>
        <v/>
      </c>
      <c r="H268" t="str">
        <f>""</f>
        <v/>
      </c>
      <c r="I268" t="str">
        <f>""</f>
        <v/>
      </c>
      <c r="J268" t="str">
        <f>""</f>
        <v/>
      </c>
      <c r="K268" t="str">
        <f>""</f>
        <v/>
      </c>
      <c r="L268" t="str">
        <f>""</f>
        <v/>
      </c>
      <c r="M268" t="str">
        <f>""</f>
        <v/>
      </c>
      <c r="N268" t="str">
        <f>""</f>
        <v/>
      </c>
      <c r="O268" t="str">
        <f>""</f>
        <v/>
      </c>
      <c r="P268" t="str">
        <f>""</f>
        <v/>
      </c>
      <c r="Q268" t="str">
        <f>""</f>
        <v/>
      </c>
      <c r="R268" t="str">
        <f>""</f>
        <v/>
      </c>
      <c r="S268" t="str">
        <f>""</f>
        <v/>
      </c>
      <c r="T268" t="str">
        <f>""</f>
        <v/>
      </c>
      <c r="V268" t="str">
        <f>""</f>
        <v/>
      </c>
      <c r="W268" t="str">
        <f>""</f>
        <v/>
      </c>
      <c r="X268" t="str">
        <f>""</f>
        <v/>
      </c>
      <c r="Y268" t="str">
        <f>""</f>
        <v/>
      </c>
      <c r="Z268" t="str">
        <f>""</f>
        <v/>
      </c>
      <c r="AA268" t="str">
        <f>""</f>
        <v/>
      </c>
      <c r="AB268" t="str">
        <f>""</f>
        <v/>
      </c>
      <c r="AC268" t="str">
        <f>""</f>
        <v/>
      </c>
      <c r="AD268" t="str">
        <f>""</f>
        <v/>
      </c>
      <c r="AE268" t="str">
        <f>""</f>
        <v/>
      </c>
      <c r="AF268" t="str">
        <f>""</f>
        <v/>
      </c>
      <c r="AG268" t="str">
        <f>""</f>
        <v/>
      </c>
      <c r="AH268" t="str">
        <f>""</f>
        <v/>
      </c>
      <c r="AI268" t="str">
        <f>""</f>
        <v/>
      </c>
      <c r="AJ268" t="str">
        <f>""</f>
        <v/>
      </c>
      <c r="AK268" t="str">
        <f>""</f>
        <v/>
      </c>
      <c r="AL268" t="str">
        <f>""</f>
        <v/>
      </c>
      <c r="AM268" t="str">
        <f>""</f>
        <v/>
      </c>
      <c r="AN268" t="str">
        <f>""</f>
        <v/>
      </c>
      <c r="AO268" t="str">
        <f>""</f>
        <v/>
      </c>
      <c r="AP268" t="str">
        <f>""</f>
        <v/>
      </c>
      <c r="AQ268" t="str">
        <f>""</f>
        <v/>
      </c>
      <c r="AR268" t="str">
        <f>""</f>
        <v/>
      </c>
      <c r="AS268" t="str">
        <f>""</f>
        <v/>
      </c>
      <c r="AT268" t="str">
        <f>""</f>
        <v/>
      </c>
      <c r="AU268" t="str">
        <f>""</f>
        <v/>
      </c>
      <c r="AV268" t="str">
        <f>""</f>
        <v/>
      </c>
      <c r="AW268" t="str">
        <f>""</f>
        <v/>
      </c>
      <c r="AX268" t="str">
        <f>""</f>
        <v/>
      </c>
      <c r="AY268" t="str">
        <f>""</f>
        <v/>
      </c>
    </row>
    <row r="269" spans="1:51">
      <c r="A269" t="str">
        <f>""</f>
        <v/>
      </c>
      <c r="B269" t="str">
        <f>""</f>
        <v/>
      </c>
      <c r="C269" t="str">
        <f>""</f>
        <v/>
      </c>
      <c r="D269" t="str">
        <f>""</f>
        <v/>
      </c>
      <c r="E269" t="str">
        <f>""</f>
        <v/>
      </c>
      <c r="F269" t="str">
        <f>""</f>
        <v/>
      </c>
      <c r="G269" t="str">
        <f>""</f>
        <v/>
      </c>
      <c r="H269" t="str">
        <f>""</f>
        <v/>
      </c>
      <c r="I269" t="str">
        <f>""</f>
        <v/>
      </c>
      <c r="J269" t="str">
        <f>""</f>
        <v/>
      </c>
      <c r="K269" t="str">
        <f>""</f>
        <v/>
      </c>
      <c r="L269" t="str">
        <f>""</f>
        <v/>
      </c>
      <c r="M269" t="str">
        <f>""</f>
        <v/>
      </c>
      <c r="N269" t="str">
        <f>""</f>
        <v/>
      </c>
      <c r="O269" t="str">
        <f>""</f>
        <v/>
      </c>
      <c r="P269" t="str">
        <f>""</f>
        <v/>
      </c>
      <c r="Q269" t="str">
        <f>""</f>
        <v/>
      </c>
      <c r="R269" t="str">
        <f>""</f>
        <v/>
      </c>
      <c r="S269" t="str">
        <f>""</f>
        <v/>
      </c>
      <c r="T269" t="str">
        <f>""</f>
        <v/>
      </c>
      <c r="V269" t="str">
        <f>""</f>
        <v/>
      </c>
      <c r="W269" t="str">
        <f>""</f>
        <v/>
      </c>
      <c r="X269" t="str">
        <f>""</f>
        <v/>
      </c>
      <c r="Y269" t="str">
        <f>""</f>
        <v/>
      </c>
      <c r="Z269" t="str">
        <f>""</f>
        <v/>
      </c>
      <c r="AA269" t="str">
        <f>""</f>
        <v/>
      </c>
      <c r="AB269" t="str">
        <f>""</f>
        <v/>
      </c>
      <c r="AC269" t="str">
        <f>""</f>
        <v/>
      </c>
      <c r="AD269" t="str">
        <f>""</f>
        <v/>
      </c>
      <c r="AE269" t="str">
        <f>""</f>
        <v/>
      </c>
      <c r="AF269" t="str">
        <f>""</f>
        <v/>
      </c>
      <c r="AG269" t="str">
        <f>""</f>
        <v/>
      </c>
      <c r="AH269" t="str">
        <f>""</f>
        <v/>
      </c>
      <c r="AI269" t="str">
        <f>""</f>
        <v/>
      </c>
      <c r="AJ269" t="str">
        <f>""</f>
        <v/>
      </c>
      <c r="AK269" t="str">
        <f>""</f>
        <v/>
      </c>
      <c r="AL269" t="str">
        <f>""</f>
        <v/>
      </c>
      <c r="AM269" t="str">
        <f>""</f>
        <v/>
      </c>
      <c r="AN269" t="str">
        <f>""</f>
        <v/>
      </c>
      <c r="AO269" t="str">
        <f>""</f>
        <v/>
      </c>
      <c r="AP269" t="str">
        <f>""</f>
        <v/>
      </c>
      <c r="AQ269" t="str">
        <f>""</f>
        <v/>
      </c>
      <c r="AR269" t="str">
        <f>""</f>
        <v/>
      </c>
      <c r="AS269" t="str">
        <f>""</f>
        <v/>
      </c>
      <c r="AT269" t="str">
        <f>""</f>
        <v/>
      </c>
      <c r="AU269" t="str">
        <f>""</f>
        <v/>
      </c>
      <c r="AV269" t="str">
        <f>""</f>
        <v/>
      </c>
      <c r="AW269" t="str">
        <f>""</f>
        <v/>
      </c>
      <c r="AX269" t="str">
        <f>""</f>
        <v/>
      </c>
      <c r="AY269" t="str">
        <f>""</f>
        <v/>
      </c>
    </row>
    <row r="270" spans="1:51">
      <c r="A270" t="str">
        <f>""</f>
        <v/>
      </c>
      <c r="B270" t="str">
        <f>""</f>
        <v/>
      </c>
      <c r="C270" t="str">
        <f>""</f>
        <v/>
      </c>
      <c r="D270" t="str">
        <f>""</f>
        <v/>
      </c>
      <c r="E270" t="str">
        <f>""</f>
        <v/>
      </c>
      <c r="F270" t="str">
        <f>""</f>
        <v/>
      </c>
      <c r="G270" t="str">
        <f>""</f>
        <v/>
      </c>
      <c r="H270" t="str">
        <f>""</f>
        <v/>
      </c>
      <c r="I270" t="str">
        <f>""</f>
        <v/>
      </c>
      <c r="J270" t="str">
        <f>""</f>
        <v/>
      </c>
      <c r="K270" t="str">
        <f>""</f>
        <v/>
      </c>
      <c r="L270" t="str">
        <f>""</f>
        <v/>
      </c>
      <c r="M270" t="str">
        <f>""</f>
        <v/>
      </c>
      <c r="N270" t="str">
        <f>""</f>
        <v/>
      </c>
      <c r="O270" t="str">
        <f>""</f>
        <v/>
      </c>
      <c r="P270" t="str">
        <f>""</f>
        <v/>
      </c>
      <c r="Q270" t="str">
        <f>""</f>
        <v/>
      </c>
      <c r="R270" t="str">
        <f>""</f>
        <v/>
      </c>
      <c r="S270" t="str">
        <f>""</f>
        <v/>
      </c>
      <c r="T270" t="str">
        <f>""</f>
        <v/>
      </c>
      <c r="V270" t="str">
        <f>""</f>
        <v/>
      </c>
      <c r="W270" t="str">
        <f>""</f>
        <v/>
      </c>
      <c r="X270" t="str">
        <f>""</f>
        <v/>
      </c>
      <c r="Y270" t="str">
        <f>""</f>
        <v/>
      </c>
      <c r="Z270" t="str">
        <f>""</f>
        <v/>
      </c>
      <c r="AA270" t="str">
        <f>""</f>
        <v/>
      </c>
      <c r="AB270" t="str">
        <f>""</f>
        <v/>
      </c>
      <c r="AC270" t="str">
        <f>""</f>
        <v/>
      </c>
      <c r="AD270" t="str">
        <f>""</f>
        <v/>
      </c>
      <c r="AE270" t="str">
        <f>""</f>
        <v/>
      </c>
      <c r="AF270" t="str">
        <f>""</f>
        <v/>
      </c>
      <c r="AG270" t="str">
        <f>""</f>
        <v/>
      </c>
      <c r="AH270" t="str">
        <f>""</f>
        <v/>
      </c>
      <c r="AI270" t="str">
        <f>""</f>
        <v/>
      </c>
      <c r="AJ270" t="str">
        <f>""</f>
        <v/>
      </c>
      <c r="AK270" t="str">
        <f>""</f>
        <v/>
      </c>
      <c r="AL270" t="str">
        <f>""</f>
        <v/>
      </c>
      <c r="AM270" t="str">
        <f>""</f>
        <v/>
      </c>
      <c r="AN270" t="str">
        <f>""</f>
        <v/>
      </c>
      <c r="AO270" t="str">
        <f>""</f>
        <v/>
      </c>
      <c r="AP270" t="str">
        <f>""</f>
        <v/>
      </c>
      <c r="AQ270" t="str">
        <f>""</f>
        <v/>
      </c>
      <c r="AR270" t="str">
        <f>""</f>
        <v/>
      </c>
      <c r="AS270" t="str">
        <f>""</f>
        <v/>
      </c>
      <c r="AT270" t="str">
        <f>""</f>
        <v/>
      </c>
      <c r="AU270" t="str">
        <f>""</f>
        <v/>
      </c>
      <c r="AV270" t="str">
        <f>""</f>
        <v/>
      </c>
      <c r="AW270" t="str">
        <f>""</f>
        <v/>
      </c>
      <c r="AX270" t="str">
        <f>""</f>
        <v/>
      </c>
      <c r="AY270" t="str">
        <f>""</f>
        <v/>
      </c>
    </row>
    <row r="271" spans="1:51">
      <c r="A271" t="str">
        <f>""</f>
        <v/>
      </c>
      <c r="B271" t="str">
        <f>""</f>
        <v/>
      </c>
      <c r="C271" t="str">
        <f>""</f>
        <v/>
      </c>
      <c r="D271" t="str">
        <f>""</f>
        <v/>
      </c>
      <c r="E271" t="str">
        <f>""</f>
        <v/>
      </c>
      <c r="F271" t="str">
        <f>""</f>
        <v/>
      </c>
      <c r="G271" t="str">
        <f>""</f>
        <v/>
      </c>
      <c r="H271" t="str">
        <f>""</f>
        <v/>
      </c>
      <c r="I271" t="str">
        <f>""</f>
        <v/>
      </c>
      <c r="J271" t="str">
        <f>""</f>
        <v/>
      </c>
      <c r="K271" t="str">
        <f>""</f>
        <v/>
      </c>
      <c r="L271" t="str">
        <f>""</f>
        <v/>
      </c>
      <c r="M271" t="str">
        <f>""</f>
        <v/>
      </c>
      <c r="N271" t="str">
        <f>""</f>
        <v/>
      </c>
      <c r="O271" t="str">
        <f>""</f>
        <v/>
      </c>
      <c r="P271" t="str">
        <f>""</f>
        <v/>
      </c>
      <c r="Q271" t="str">
        <f>""</f>
        <v/>
      </c>
      <c r="R271" t="str">
        <f>""</f>
        <v/>
      </c>
      <c r="S271" t="str">
        <f>""</f>
        <v/>
      </c>
      <c r="T271" t="str">
        <f>""</f>
        <v/>
      </c>
      <c r="V271" t="str">
        <f>""</f>
        <v/>
      </c>
      <c r="W271" t="str">
        <f>""</f>
        <v/>
      </c>
      <c r="X271" t="str">
        <f>""</f>
        <v/>
      </c>
      <c r="Y271" t="str">
        <f>""</f>
        <v/>
      </c>
      <c r="Z271" t="str">
        <f>""</f>
        <v/>
      </c>
      <c r="AA271" t="str">
        <f>""</f>
        <v/>
      </c>
      <c r="AB271" t="str">
        <f>""</f>
        <v/>
      </c>
      <c r="AC271" t="str">
        <f>""</f>
        <v/>
      </c>
      <c r="AD271" t="str">
        <f>""</f>
        <v/>
      </c>
      <c r="AE271" t="str">
        <f>""</f>
        <v/>
      </c>
      <c r="AF271" t="str">
        <f>""</f>
        <v/>
      </c>
      <c r="AG271" t="str">
        <f>""</f>
        <v/>
      </c>
      <c r="AH271" t="str">
        <f>""</f>
        <v/>
      </c>
      <c r="AI271" t="str">
        <f>""</f>
        <v/>
      </c>
      <c r="AJ271" t="str">
        <f>""</f>
        <v/>
      </c>
      <c r="AK271" t="str">
        <f>""</f>
        <v/>
      </c>
      <c r="AL271" t="str">
        <f>""</f>
        <v/>
      </c>
      <c r="AM271" t="str">
        <f>""</f>
        <v/>
      </c>
      <c r="AN271" t="str">
        <f>""</f>
        <v/>
      </c>
      <c r="AO271" t="str">
        <f>""</f>
        <v/>
      </c>
      <c r="AP271" t="str">
        <f>""</f>
        <v/>
      </c>
      <c r="AQ271" t="str">
        <f>""</f>
        <v/>
      </c>
      <c r="AR271" t="str">
        <f>""</f>
        <v/>
      </c>
      <c r="AS271" t="str">
        <f>""</f>
        <v/>
      </c>
      <c r="AT271" t="str">
        <f>""</f>
        <v/>
      </c>
      <c r="AU271" t="str">
        <f>""</f>
        <v/>
      </c>
      <c r="AV271" t="str">
        <f>""</f>
        <v/>
      </c>
      <c r="AW271" t="str">
        <f>""</f>
        <v/>
      </c>
      <c r="AX271" t="str">
        <f>""</f>
        <v/>
      </c>
      <c r="AY271" t="str">
        <f>""</f>
        <v/>
      </c>
    </row>
    <row r="272" spans="1:51">
      <c r="A272" t="str">
        <f>""</f>
        <v/>
      </c>
      <c r="B272" t="str">
        <f>""</f>
        <v/>
      </c>
      <c r="C272" t="str">
        <f>""</f>
        <v/>
      </c>
      <c r="D272" t="str">
        <f>""</f>
        <v/>
      </c>
      <c r="E272" t="str">
        <f>""</f>
        <v/>
      </c>
      <c r="F272" t="str">
        <f>""</f>
        <v/>
      </c>
      <c r="G272" t="str">
        <f>""</f>
        <v/>
      </c>
      <c r="H272" t="str">
        <f>""</f>
        <v/>
      </c>
      <c r="I272" t="str">
        <f>""</f>
        <v/>
      </c>
      <c r="J272" t="str">
        <f>""</f>
        <v/>
      </c>
      <c r="K272" t="str">
        <f>""</f>
        <v/>
      </c>
      <c r="L272" t="str">
        <f>""</f>
        <v/>
      </c>
      <c r="M272" t="str">
        <f>""</f>
        <v/>
      </c>
      <c r="N272" t="str">
        <f>""</f>
        <v/>
      </c>
      <c r="O272" t="str">
        <f>""</f>
        <v/>
      </c>
      <c r="P272" t="str">
        <f>""</f>
        <v/>
      </c>
      <c r="Q272" t="str">
        <f>""</f>
        <v/>
      </c>
      <c r="R272" t="str">
        <f>""</f>
        <v/>
      </c>
      <c r="S272" t="str">
        <f>""</f>
        <v/>
      </c>
      <c r="T272" t="str">
        <f>""</f>
        <v/>
      </c>
      <c r="V272" t="str">
        <f>""</f>
        <v/>
      </c>
      <c r="W272" t="str">
        <f>""</f>
        <v/>
      </c>
      <c r="X272" t="str">
        <f>""</f>
        <v/>
      </c>
      <c r="Y272" t="str">
        <f>""</f>
        <v/>
      </c>
      <c r="Z272" t="str">
        <f>""</f>
        <v/>
      </c>
      <c r="AA272" t="str">
        <f>""</f>
        <v/>
      </c>
      <c r="AB272" t="str">
        <f>""</f>
        <v/>
      </c>
      <c r="AC272" t="str">
        <f>""</f>
        <v/>
      </c>
      <c r="AD272" t="str">
        <f>""</f>
        <v/>
      </c>
      <c r="AE272" t="str">
        <f>""</f>
        <v/>
      </c>
      <c r="AF272" t="str">
        <f>""</f>
        <v/>
      </c>
      <c r="AG272" t="str">
        <f>""</f>
        <v/>
      </c>
      <c r="AH272" t="str">
        <f>""</f>
        <v/>
      </c>
      <c r="AI272" t="str">
        <f>""</f>
        <v/>
      </c>
      <c r="AJ272" t="str">
        <f>""</f>
        <v/>
      </c>
      <c r="AK272" t="str">
        <f>""</f>
        <v/>
      </c>
      <c r="AL272" t="str">
        <f>""</f>
        <v/>
      </c>
      <c r="AM272" t="str">
        <f>""</f>
        <v/>
      </c>
      <c r="AN272" t="str">
        <f>""</f>
        <v/>
      </c>
      <c r="AO272" t="str">
        <f>""</f>
        <v/>
      </c>
      <c r="AP272" t="str">
        <f>""</f>
        <v/>
      </c>
      <c r="AQ272" t="str">
        <f>""</f>
        <v/>
      </c>
      <c r="AR272" t="str">
        <f>""</f>
        <v/>
      </c>
      <c r="AS272" t="str">
        <f>""</f>
        <v/>
      </c>
      <c r="AT272" t="str">
        <f>""</f>
        <v/>
      </c>
      <c r="AU272" t="str">
        <f>""</f>
        <v/>
      </c>
      <c r="AV272" t="str">
        <f>""</f>
        <v/>
      </c>
      <c r="AW272" t="str">
        <f>""</f>
        <v/>
      </c>
      <c r="AX272" t="str">
        <f>""</f>
        <v/>
      </c>
      <c r="AY272" t="str">
        <f>""</f>
        <v/>
      </c>
    </row>
    <row r="273" spans="1:51">
      <c r="A273" t="str">
        <f>""</f>
        <v/>
      </c>
      <c r="B273" t="str">
        <f>""</f>
        <v/>
      </c>
      <c r="C273" t="str">
        <f>""</f>
        <v/>
      </c>
      <c r="D273" t="str">
        <f>""</f>
        <v/>
      </c>
      <c r="E273" t="str">
        <f>""</f>
        <v/>
      </c>
      <c r="F273" t="str">
        <f>""</f>
        <v/>
      </c>
      <c r="G273" t="str">
        <f>""</f>
        <v/>
      </c>
      <c r="H273" t="str">
        <f>""</f>
        <v/>
      </c>
      <c r="I273" t="str">
        <f>""</f>
        <v/>
      </c>
      <c r="J273" t="str">
        <f>""</f>
        <v/>
      </c>
      <c r="K273" t="str">
        <f>""</f>
        <v/>
      </c>
      <c r="L273" t="str">
        <f>""</f>
        <v/>
      </c>
      <c r="M273" t="str">
        <f>""</f>
        <v/>
      </c>
      <c r="N273" t="str">
        <f>""</f>
        <v/>
      </c>
      <c r="O273" t="str">
        <f>""</f>
        <v/>
      </c>
      <c r="P273" t="str">
        <f>""</f>
        <v/>
      </c>
      <c r="Q273" t="str">
        <f>""</f>
        <v/>
      </c>
      <c r="R273" t="str">
        <f>""</f>
        <v/>
      </c>
      <c r="S273" t="str">
        <f>""</f>
        <v/>
      </c>
      <c r="T273" t="str">
        <f>""</f>
        <v/>
      </c>
      <c r="V273" t="str">
        <f>""</f>
        <v/>
      </c>
      <c r="W273" t="str">
        <f>""</f>
        <v/>
      </c>
      <c r="X273" t="str">
        <f>""</f>
        <v/>
      </c>
      <c r="Y273" t="str">
        <f>""</f>
        <v/>
      </c>
      <c r="Z273" t="str">
        <f>""</f>
        <v/>
      </c>
      <c r="AA273" t="str">
        <f>""</f>
        <v/>
      </c>
      <c r="AB273" t="str">
        <f>""</f>
        <v/>
      </c>
      <c r="AC273" t="str">
        <f>""</f>
        <v/>
      </c>
      <c r="AD273" t="str">
        <f>""</f>
        <v/>
      </c>
      <c r="AE273" t="str">
        <f>""</f>
        <v/>
      </c>
      <c r="AF273" t="str">
        <f>""</f>
        <v/>
      </c>
      <c r="AG273" t="str">
        <f>""</f>
        <v/>
      </c>
      <c r="AH273" t="str">
        <f>""</f>
        <v/>
      </c>
      <c r="AI273" t="str">
        <f>""</f>
        <v/>
      </c>
      <c r="AJ273" t="str">
        <f>""</f>
        <v/>
      </c>
      <c r="AK273" t="str">
        <f>""</f>
        <v/>
      </c>
      <c r="AL273" t="str">
        <f>""</f>
        <v/>
      </c>
      <c r="AM273" t="str">
        <f>""</f>
        <v/>
      </c>
      <c r="AN273" t="str">
        <f>""</f>
        <v/>
      </c>
      <c r="AO273" t="str">
        <f>""</f>
        <v/>
      </c>
      <c r="AP273" t="str">
        <f>""</f>
        <v/>
      </c>
      <c r="AQ273" t="str">
        <f>""</f>
        <v/>
      </c>
      <c r="AR273" t="str">
        <f>""</f>
        <v/>
      </c>
      <c r="AS273" t="str">
        <f>""</f>
        <v/>
      </c>
      <c r="AT273" t="str">
        <f>""</f>
        <v/>
      </c>
      <c r="AU273" t="str">
        <f>""</f>
        <v/>
      </c>
      <c r="AV273" t="str">
        <f>""</f>
        <v/>
      </c>
      <c r="AW273" t="str">
        <f>""</f>
        <v/>
      </c>
      <c r="AX273" t="str">
        <f>""</f>
        <v/>
      </c>
      <c r="AY273" t="str">
        <f>""</f>
        <v/>
      </c>
    </row>
    <row r="274" spans="1:51">
      <c r="A274" t="str">
        <f>""</f>
        <v/>
      </c>
      <c r="B274" t="str">
        <f>""</f>
        <v/>
      </c>
      <c r="C274" t="str">
        <f>""</f>
        <v/>
      </c>
      <c r="D274" t="str">
        <f>""</f>
        <v/>
      </c>
      <c r="E274" t="str">
        <f>""</f>
        <v/>
      </c>
      <c r="F274" t="str">
        <f>""</f>
        <v/>
      </c>
      <c r="G274" t="str">
        <f>""</f>
        <v/>
      </c>
      <c r="H274" t="str">
        <f>""</f>
        <v/>
      </c>
      <c r="I274" t="str">
        <f>""</f>
        <v/>
      </c>
      <c r="J274" t="str">
        <f>""</f>
        <v/>
      </c>
      <c r="K274" t="str">
        <f>""</f>
        <v/>
      </c>
      <c r="L274" t="str">
        <f>""</f>
        <v/>
      </c>
      <c r="M274" t="str">
        <f>""</f>
        <v/>
      </c>
      <c r="N274" t="str">
        <f>""</f>
        <v/>
      </c>
      <c r="O274" t="str">
        <f>""</f>
        <v/>
      </c>
      <c r="P274" t="str">
        <f>""</f>
        <v/>
      </c>
      <c r="Q274" t="str">
        <f>""</f>
        <v/>
      </c>
      <c r="R274" t="str">
        <f>""</f>
        <v/>
      </c>
      <c r="S274" t="str">
        <f>""</f>
        <v/>
      </c>
      <c r="T274" t="str">
        <f>""</f>
        <v/>
      </c>
      <c r="V274" t="str">
        <f>""</f>
        <v/>
      </c>
      <c r="W274" t="str">
        <f>""</f>
        <v/>
      </c>
      <c r="X274" t="str">
        <f>""</f>
        <v/>
      </c>
      <c r="Y274" t="str">
        <f>""</f>
        <v/>
      </c>
      <c r="Z274" t="str">
        <f>""</f>
        <v/>
      </c>
      <c r="AA274" t="str">
        <f>""</f>
        <v/>
      </c>
      <c r="AB274" t="str">
        <f>""</f>
        <v/>
      </c>
      <c r="AC274" t="str">
        <f>""</f>
        <v/>
      </c>
      <c r="AD274" t="str">
        <f>""</f>
        <v/>
      </c>
      <c r="AE274" t="str">
        <f>""</f>
        <v/>
      </c>
      <c r="AF274" t="str">
        <f>""</f>
        <v/>
      </c>
      <c r="AG274" t="str">
        <f>""</f>
        <v/>
      </c>
      <c r="AH274" t="str">
        <f>""</f>
        <v/>
      </c>
      <c r="AI274" t="str">
        <f>""</f>
        <v/>
      </c>
      <c r="AJ274" t="str">
        <f>""</f>
        <v/>
      </c>
      <c r="AK274" t="str">
        <f>""</f>
        <v/>
      </c>
      <c r="AL274" t="str">
        <f>""</f>
        <v/>
      </c>
      <c r="AM274" t="str">
        <f>""</f>
        <v/>
      </c>
      <c r="AN274" t="str">
        <f>""</f>
        <v/>
      </c>
      <c r="AO274" t="str">
        <f>""</f>
        <v/>
      </c>
      <c r="AP274" t="str">
        <f>""</f>
        <v/>
      </c>
      <c r="AQ274" t="str">
        <f>""</f>
        <v/>
      </c>
      <c r="AR274" t="str">
        <f>""</f>
        <v/>
      </c>
      <c r="AS274" t="str">
        <f>""</f>
        <v/>
      </c>
      <c r="AT274" t="str">
        <f>""</f>
        <v/>
      </c>
      <c r="AU274" t="str">
        <f>""</f>
        <v/>
      </c>
      <c r="AV274" t="str">
        <f>""</f>
        <v/>
      </c>
      <c r="AW274" t="str">
        <f>""</f>
        <v/>
      </c>
      <c r="AX274" t="str">
        <f>""</f>
        <v/>
      </c>
      <c r="AY274" t="str">
        <f>""</f>
        <v/>
      </c>
    </row>
    <row r="275" spans="1:51">
      <c r="A275" t="str">
        <f>""</f>
        <v/>
      </c>
      <c r="B275" t="str">
        <f>""</f>
        <v/>
      </c>
      <c r="C275" t="str">
        <f>""</f>
        <v/>
      </c>
      <c r="D275" t="str">
        <f>""</f>
        <v/>
      </c>
      <c r="E275" t="str">
        <f>""</f>
        <v/>
      </c>
      <c r="F275" t="str">
        <f>""</f>
        <v/>
      </c>
      <c r="G275" t="str">
        <f>""</f>
        <v/>
      </c>
      <c r="H275" t="str">
        <f>""</f>
        <v/>
      </c>
      <c r="I275" t="str">
        <f>""</f>
        <v/>
      </c>
      <c r="J275" t="str">
        <f>""</f>
        <v/>
      </c>
      <c r="K275" t="str">
        <f>""</f>
        <v/>
      </c>
      <c r="L275" t="str">
        <f>""</f>
        <v/>
      </c>
      <c r="M275" t="str">
        <f>""</f>
        <v/>
      </c>
      <c r="N275" t="str">
        <f>""</f>
        <v/>
      </c>
      <c r="O275" t="str">
        <f>""</f>
        <v/>
      </c>
      <c r="P275" t="str">
        <f>""</f>
        <v/>
      </c>
      <c r="Q275" t="str">
        <f>""</f>
        <v/>
      </c>
      <c r="R275" t="str">
        <f>""</f>
        <v/>
      </c>
      <c r="S275" t="str">
        <f>""</f>
        <v/>
      </c>
      <c r="T275" t="str">
        <f>""</f>
        <v/>
      </c>
      <c r="V275" t="str">
        <f>""</f>
        <v/>
      </c>
      <c r="W275" t="str">
        <f>""</f>
        <v/>
      </c>
      <c r="X275" t="str">
        <f>""</f>
        <v/>
      </c>
      <c r="Y275" t="str">
        <f>""</f>
        <v/>
      </c>
      <c r="Z275" t="str">
        <f>""</f>
        <v/>
      </c>
      <c r="AA275" t="str">
        <f>""</f>
        <v/>
      </c>
      <c r="AB275" t="str">
        <f>""</f>
        <v/>
      </c>
      <c r="AC275" t="str">
        <f>""</f>
        <v/>
      </c>
      <c r="AD275" t="str">
        <f>""</f>
        <v/>
      </c>
      <c r="AE275" t="str">
        <f>""</f>
        <v/>
      </c>
      <c r="AF275" t="str">
        <f>""</f>
        <v/>
      </c>
      <c r="AG275" t="str">
        <f>""</f>
        <v/>
      </c>
      <c r="AH275" t="str">
        <f>""</f>
        <v/>
      </c>
      <c r="AI275" t="str">
        <f>""</f>
        <v/>
      </c>
      <c r="AJ275" t="str">
        <f>""</f>
        <v/>
      </c>
      <c r="AK275" t="str">
        <f>""</f>
        <v/>
      </c>
      <c r="AL275" t="str">
        <f>""</f>
        <v/>
      </c>
      <c r="AM275" t="str">
        <f>""</f>
        <v/>
      </c>
      <c r="AN275" t="str">
        <f>""</f>
        <v/>
      </c>
      <c r="AO275" t="str">
        <f>""</f>
        <v/>
      </c>
      <c r="AP275" t="str">
        <f>""</f>
        <v/>
      </c>
      <c r="AQ275" t="str">
        <f>""</f>
        <v/>
      </c>
      <c r="AR275" t="str">
        <f>""</f>
        <v/>
      </c>
      <c r="AS275" t="str">
        <f>""</f>
        <v/>
      </c>
      <c r="AT275" t="str">
        <f>""</f>
        <v/>
      </c>
      <c r="AU275" t="str">
        <f>""</f>
        <v/>
      </c>
      <c r="AV275" t="str">
        <f>""</f>
        <v/>
      </c>
      <c r="AW275" t="str">
        <f>""</f>
        <v/>
      </c>
      <c r="AX275" t="str">
        <f>""</f>
        <v/>
      </c>
      <c r="AY275" t="str">
        <f>""</f>
        <v/>
      </c>
    </row>
    <row r="276" spans="1:51">
      <c r="A276" t="str">
        <f>""</f>
        <v/>
      </c>
      <c r="B276" t="str">
        <f>""</f>
        <v/>
      </c>
      <c r="C276" t="str">
        <f>""</f>
        <v/>
      </c>
      <c r="D276" t="str">
        <f>""</f>
        <v/>
      </c>
      <c r="E276" t="str">
        <f>""</f>
        <v/>
      </c>
      <c r="F276" t="str">
        <f>""</f>
        <v/>
      </c>
      <c r="G276" t="str">
        <f>""</f>
        <v/>
      </c>
      <c r="H276" t="str">
        <f>""</f>
        <v/>
      </c>
      <c r="I276" t="str">
        <f>""</f>
        <v/>
      </c>
      <c r="J276" t="str">
        <f>""</f>
        <v/>
      </c>
      <c r="K276" t="str">
        <f>""</f>
        <v/>
      </c>
      <c r="L276" t="str">
        <f>""</f>
        <v/>
      </c>
      <c r="M276" t="str">
        <f>""</f>
        <v/>
      </c>
      <c r="N276" t="str">
        <f>""</f>
        <v/>
      </c>
      <c r="O276" t="str">
        <f>""</f>
        <v/>
      </c>
      <c r="P276" t="str">
        <f>""</f>
        <v/>
      </c>
      <c r="Q276" t="str">
        <f>""</f>
        <v/>
      </c>
      <c r="R276" t="str">
        <f>""</f>
        <v/>
      </c>
      <c r="S276" t="str">
        <f>""</f>
        <v/>
      </c>
      <c r="T276" t="str">
        <f>""</f>
        <v/>
      </c>
      <c r="V276" t="str">
        <f>""</f>
        <v/>
      </c>
      <c r="W276" t="str">
        <f>""</f>
        <v/>
      </c>
      <c r="X276" t="str">
        <f>""</f>
        <v/>
      </c>
      <c r="Y276" t="str">
        <f>""</f>
        <v/>
      </c>
      <c r="Z276" t="str">
        <f>""</f>
        <v/>
      </c>
      <c r="AA276" t="str">
        <f>""</f>
        <v/>
      </c>
      <c r="AB276" t="str">
        <f>""</f>
        <v/>
      </c>
      <c r="AC276" t="str">
        <f>""</f>
        <v/>
      </c>
      <c r="AD276" t="str">
        <f>""</f>
        <v/>
      </c>
      <c r="AE276" t="str">
        <f>""</f>
        <v/>
      </c>
      <c r="AF276" t="str">
        <f>""</f>
        <v/>
      </c>
      <c r="AG276" t="str">
        <f>""</f>
        <v/>
      </c>
      <c r="AH276" t="str">
        <f>""</f>
        <v/>
      </c>
      <c r="AI276" t="str">
        <f>""</f>
        <v/>
      </c>
      <c r="AJ276" t="str">
        <f>""</f>
        <v/>
      </c>
      <c r="AK276" t="str">
        <f>""</f>
        <v/>
      </c>
      <c r="AL276" t="str">
        <f>""</f>
        <v/>
      </c>
      <c r="AM276" t="str">
        <f>""</f>
        <v/>
      </c>
      <c r="AN276" t="str">
        <f>""</f>
        <v/>
      </c>
      <c r="AO276" t="str">
        <f>""</f>
        <v/>
      </c>
      <c r="AP276" t="str">
        <f>""</f>
        <v/>
      </c>
      <c r="AQ276" t="str">
        <f>""</f>
        <v/>
      </c>
      <c r="AR276" t="str">
        <f>""</f>
        <v/>
      </c>
      <c r="AS276" t="str">
        <f>""</f>
        <v/>
      </c>
      <c r="AT276" t="str">
        <f>""</f>
        <v/>
      </c>
      <c r="AU276" t="str">
        <f>""</f>
        <v/>
      </c>
      <c r="AV276" t="str">
        <f>""</f>
        <v/>
      </c>
      <c r="AW276" t="str">
        <f>""</f>
        <v/>
      </c>
      <c r="AX276" t="str">
        <f>""</f>
        <v/>
      </c>
      <c r="AY276" t="str">
        <f>""</f>
        <v/>
      </c>
    </row>
    <row r="277" spans="1:51">
      <c r="A277" t="str">
        <f>""</f>
        <v/>
      </c>
      <c r="B277" t="str">
        <f>""</f>
        <v/>
      </c>
      <c r="C277" t="str">
        <f>""</f>
        <v/>
      </c>
      <c r="D277" t="str">
        <f>""</f>
        <v/>
      </c>
      <c r="E277" t="str">
        <f>""</f>
        <v/>
      </c>
      <c r="F277" t="str">
        <f>""</f>
        <v/>
      </c>
      <c r="G277" t="str">
        <f>""</f>
        <v/>
      </c>
      <c r="H277" t="str">
        <f>""</f>
        <v/>
      </c>
      <c r="I277" t="str">
        <f>""</f>
        <v/>
      </c>
      <c r="J277" t="str">
        <f>""</f>
        <v/>
      </c>
      <c r="K277" t="str">
        <f>""</f>
        <v/>
      </c>
      <c r="L277" t="str">
        <f>""</f>
        <v/>
      </c>
      <c r="M277" t="str">
        <f>""</f>
        <v/>
      </c>
      <c r="N277" t="str">
        <f>""</f>
        <v/>
      </c>
      <c r="O277" t="str">
        <f>""</f>
        <v/>
      </c>
      <c r="P277" t="str">
        <f>""</f>
        <v/>
      </c>
      <c r="Q277" t="str">
        <f>""</f>
        <v/>
      </c>
      <c r="R277" t="str">
        <f>""</f>
        <v/>
      </c>
      <c r="S277" t="str">
        <f>""</f>
        <v/>
      </c>
      <c r="T277" t="str">
        <f>""</f>
        <v/>
      </c>
      <c r="V277" t="str">
        <f>""</f>
        <v/>
      </c>
      <c r="W277" t="str">
        <f>""</f>
        <v/>
      </c>
      <c r="X277" t="str">
        <f>""</f>
        <v/>
      </c>
      <c r="Y277" t="str">
        <f>""</f>
        <v/>
      </c>
      <c r="Z277" t="str">
        <f>""</f>
        <v/>
      </c>
      <c r="AA277" t="str">
        <f>""</f>
        <v/>
      </c>
      <c r="AB277" t="str">
        <f>""</f>
        <v/>
      </c>
      <c r="AC277" t="str">
        <f>""</f>
        <v/>
      </c>
      <c r="AD277" t="str">
        <f>""</f>
        <v/>
      </c>
      <c r="AE277" t="str">
        <f>""</f>
        <v/>
      </c>
      <c r="AF277" t="str">
        <f>""</f>
        <v/>
      </c>
      <c r="AG277" t="str">
        <f>""</f>
        <v/>
      </c>
      <c r="AH277" t="str">
        <f>""</f>
        <v/>
      </c>
      <c r="AI277" t="str">
        <f>""</f>
        <v/>
      </c>
      <c r="AJ277" t="str">
        <f>""</f>
        <v/>
      </c>
      <c r="AK277" t="str">
        <f>""</f>
        <v/>
      </c>
      <c r="AL277" t="str">
        <f>""</f>
        <v/>
      </c>
      <c r="AM277" t="str">
        <f>""</f>
        <v/>
      </c>
      <c r="AN277" t="str">
        <f>""</f>
        <v/>
      </c>
      <c r="AO277" t="str">
        <f>""</f>
        <v/>
      </c>
      <c r="AP277" t="str">
        <f>""</f>
        <v/>
      </c>
      <c r="AQ277" t="str">
        <f>""</f>
        <v/>
      </c>
      <c r="AR277" t="str">
        <f>""</f>
        <v/>
      </c>
      <c r="AS277" t="str">
        <f>""</f>
        <v/>
      </c>
      <c r="AT277" t="str">
        <f>""</f>
        <v/>
      </c>
      <c r="AU277" t="str">
        <f>""</f>
        <v/>
      </c>
      <c r="AV277" t="str">
        <f>""</f>
        <v/>
      </c>
      <c r="AW277" t="str">
        <f>""</f>
        <v/>
      </c>
      <c r="AX277" t="str">
        <f>""</f>
        <v/>
      </c>
      <c r="AY277" t="str">
        <f>""</f>
        <v/>
      </c>
    </row>
    <row r="278" spans="1:51">
      <c r="A278" t="str">
        <f>""</f>
        <v/>
      </c>
      <c r="B278" t="str">
        <f>""</f>
        <v/>
      </c>
      <c r="C278" t="str">
        <f>""</f>
        <v/>
      </c>
      <c r="D278" t="str">
        <f>""</f>
        <v/>
      </c>
      <c r="E278" t="str">
        <f>""</f>
        <v/>
      </c>
      <c r="F278" t="str">
        <f>""</f>
        <v/>
      </c>
      <c r="G278" t="str">
        <f>""</f>
        <v/>
      </c>
      <c r="H278" t="str">
        <f>""</f>
        <v/>
      </c>
      <c r="I278" t="str">
        <f>""</f>
        <v/>
      </c>
      <c r="J278" t="str">
        <f>""</f>
        <v/>
      </c>
      <c r="K278" t="str">
        <f>""</f>
        <v/>
      </c>
      <c r="L278" t="str">
        <f>""</f>
        <v/>
      </c>
      <c r="M278" t="str">
        <f>""</f>
        <v/>
      </c>
      <c r="N278" t="str">
        <f>""</f>
        <v/>
      </c>
      <c r="O278" t="str">
        <f>""</f>
        <v/>
      </c>
      <c r="P278" t="str">
        <f>""</f>
        <v/>
      </c>
      <c r="Q278" t="str">
        <f>""</f>
        <v/>
      </c>
      <c r="R278" t="str">
        <f>""</f>
        <v/>
      </c>
      <c r="S278" t="str">
        <f>""</f>
        <v/>
      </c>
      <c r="T278" t="str">
        <f>""</f>
        <v/>
      </c>
      <c r="V278" t="str">
        <f>""</f>
        <v/>
      </c>
      <c r="W278" t="str">
        <f>""</f>
        <v/>
      </c>
      <c r="X278" t="str">
        <f>""</f>
        <v/>
      </c>
      <c r="Y278" t="str">
        <f>""</f>
        <v/>
      </c>
      <c r="Z278" t="str">
        <f>""</f>
        <v/>
      </c>
      <c r="AA278" t="str">
        <f>""</f>
        <v/>
      </c>
      <c r="AB278" t="str">
        <f>""</f>
        <v/>
      </c>
      <c r="AC278" t="str">
        <f>""</f>
        <v/>
      </c>
      <c r="AD278" t="str">
        <f>""</f>
        <v/>
      </c>
      <c r="AE278" t="str">
        <f>""</f>
        <v/>
      </c>
      <c r="AF278" t="str">
        <f>""</f>
        <v/>
      </c>
      <c r="AG278" t="str">
        <f>""</f>
        <v/>
      </c>
      <c r="AH278" t="str">
        <f>""</f>
        <v/>
      </c>
      <c r="AI278" t="str">
        <f>""</f>
        <v/>
      </c>
      <c r="AJ278" t="str">
        <f>""</f>
        <v/>
      </c>
      <c r="AK278" t="str">
        <f>""</f>
        <v/>
      </c>
      <c r="AL278" t="str">
        <f>""</f>
        <v/>
      </c>
      <c r="AM278" t="str">
        <f>""</f>
        <v/>
      </c>
      <c r="AN278" t="str">
        <f>""</f>
        <v/>
      </c>
      <c r="AO278" t="str">
        <f>""</f>
        <v/>
      </c>
      <c r="AP278" t="str">
        <f>""</f>
        <v/>
      </c>
      <c r="AQ278" t="str">
        <f>""</f>
        <v/>
      </c>
      <c r="AR278" t="str">
        <f>""</f>
        <v/>
      </c>
      <c r="AS278" t="str">
        <f>""</f>
        <v/>
      </c>
      <c r="AT278" t="str">
        <f>""</f>
        <v/>
      </c>
      <c r="AU278" t="str">
        <f>""</f>
        <v/>
      </c>
      <c r="AV278" t="str">
        <f>""</f>
        <v/>
      </c>
      <c r="AW278" t="str">
        <f>""</f>
        <v/>
      </c>
      <c r="AX278" t="str">
        <f>""</f>
        <v/>
      </c>
      <c r="AY278" t="str">
        <f>""</f>
        <v/>
      </c>
    </row>
    <row r="279" spans="1:51">
      <c r="A279" t="str">
        <f>""</f>
        <v/>
      </c>
      <c r="B279" t="str">
        <f>""</f>
        <v/>
      </c>
      <c r="C279" t="str">
        <f>""</f>
        <v/>
      </c>
      <c r="D279" t="str">
        <f>""</f>
        <v/>
      </c>
      <c r="E279" t="str">
        <f>""</f>
        <v/>
      </c>
      <c r="F279" t="str">
        <f>""</f>
        <v/>
      </c>
      <c r="G279" t="str">
        <f>""</f>
        <v/>
      </c>
      <c r="H279" t="str">
        <f>""</f>
        <v/>
      </c>
      <c r="I279" t="str">
        <f>""</f>
        <v/>
      </c>
      <c r="J279" t="str">
        <f>""</f>
        <v/>
      </c>
      <c r="K279" t="str">
        <f>""</f>
        <v/>
      </c>
      <c r="L279" t="str">
        <f>""</f>
        <v/>
      </c>
      <c r="M279" t="str">
        <f>""</f>
        <v/>
      </c>
      <c r="N279" t="str">
        <f>""</f>
        <v/>
      </c>
      <c r="O279" t="str">
        <f>""</f>
        <v/>
      </c>
      <c r="P279" t="str">
        <f>""</f>
        <v/>
      </c>
      <c r="Q279" t="str">
        <f>""</f>
        <v/>
      </c>
      <c r="R279" t="str">
        <f>""</f>
        <v/>
      </c>
      <c r="S279" t="str">
        <f>""</f>
        <v/>
      </c>
      <c r="T279" t="str">
        <f>""</f>
        <v/>
      </c>
      <c r="V279" t="str">
        <f>""</f>
        <v/>
      </c>
      <c r="W279" t="str">
        <f>""</f>
        <v/>
      </c>
      <c r="X279" t="str">
        <f>""</f>
        <v/>
      </c>
      <c r="Y279" t="str">
        <f>""</f>
        <v/>
      </c>
      <c r="Z279" t="str">
        <f>""</f>
        <v/>
      </c>
      <c r="AA279" t="str">
        <f>""</f>
        <v/>
      </c>
      <c r="AB279" t="str">
        <f>""</f>
        <v/>
      </c>
      <c r="AC279" t="str">
        <f>""</f>
        <v/>
      </c>
      <c r="AD279" t="str">
        <f>""</f>
        <v/>
      </c>
      <c r="AE279" t="str">
        <f>""</f>
        <v/>
      </c>
      <c r="AF279" t="str">
        <f>""</f>
        <v/>
      </c>
      <c r="AG279" t="str">
        <f>""</f>
        <v/>
      </c>
      <c r="AH279" t="str">
        <f>""</f>
        <v/>
      </c>
      <c r="AI279" t="str">
        <f>""</f>
        <v/>
      </c>
      <c r="AJ279" t="str">
        <f>""</f>
        <v/>
      </c>
      <c r="AK279" t="str">
        <f>""</f>
        <v/>
      </c>
      <c r="AL279" t="str">
        <f>""</f>
        <v/>
      </c>
      <c r="AM279" t="str">
        <f>""</f>
        <v/>
      </c>
      <c r="AN279" t="str">
        <f>""</f>
        <v/>
      </c>
      <c r="AO279" t="str">
        <f>""</f>
        <v/>
      </c>
      <c r="AP279" t="str">
        <f>""</f>
        <v/>
      </c>
      <c r="AQ279" t="str">
        <f>""</f>
        <v/>
      </c>
      <c r="AR279" t="str">
        <f>""</f>
        <v/>
      </c>
      <c r="AS279" t="str">
        <f>""</f>
        <v/>
      </c>
      <c r="AT279" t="str">
        <f>""</f>
        <v/>
      </c>
      <c r="AU279" t="str">
        <f>""</f>
        <v/>
      </c>
      <c r="AV279" t="str">
        <f>""</f>
        <v/>
      </c>
      <c r="AW279" t="str">
        <f>""</f>
        <v/>
      </c>
      <c r="AX279" t="str">
        <f>""</f>
        <v/>
      </c>
      <c r="AY279" t="str">
        <f>""</f>
        <v/>
      </c>
    </row>
    <row r="280" spans="1:51">
      <c r="A280" t="str">
        <f>""</f>
        <v/>
      </c>
      <c r="B280" t="str">
        <f>""</f>
        <v/>
      </c>
      <c r="C280" t="str">
        <f>""</f>
        <v/>
      </c>
      <c r="D280" t="str">
        <f>""</f>
        <v/>
      </c>
      <c r="E280" t="str">
        <f>""</f>
        <v/>
      </c>
      <c r="F280" t="str">
        <f>""</f>
        <v/>
      </c>
      <c r="G280" t="str">
        <f>""</f>
        <v/>
      </c>
      <c r="H280" t="str">
        <f>""</f>
        <v/>
      </c>
      <c r="I280" t="str">
        <f>""</f>
        <v/>
      </c>
      <c r="J280" t="str">
        <f>""</f>
        <v/>
      </c>
      <c r="K280" t="str">
        <f>""</f>
        <v/>
      </c>
      <c r="L280" t="str">
        <f>""</f>
        <v/>
      </c>
      <c r="M280" t="str">
        <f>""</f>
        <v/>
      </c>
      <c r="N280" t="str">
        <f>""</f>
        <v/>
      </c>
      <c r="O280" t="str">
        <f>""</f>
        <v/>
      </c>
      <c r="P280" t="str">
        <f>""</f>
        <v/>
      </c>
      <c r="Q280" t="str">
        <f>""</f>
        <v/>
      </c>
      <c r="R280" t="str">
        <f>""</f>
        <v/>
      </c>
      <c r="S280" t="str">
        <f>""</f>
        <v/>
      </c>
      <c r="T280" t="str">
        <f>""</f>
        <v/>
      </c>
      <c r="V280" t="str">
        <f>""</f>
        <v/>
      </c>
      <c r="W280" t="str">
        <f>""</f>
        <v/>
      </c>
      <c r="X280" t="str">
        <f>""</f>
        <v/>
      </c>
      <c r="Y280" t="str">
        <f>""</f>
        <v/>
      </c>
      <c r="Z280" t="str">
        <f>""</f>
        <v/>
      </c>
      <c r="AA280" t="str">
        <f>""</f>
        <v/>
      </c>
      <c r="AB280" t="str">
        <f>""</f>
        <v/>
      </c>
      <c r="AC280" t="str">
        <f>""</f>
        <v/>
      </c>
      <c r="AD280" t="str">
        <f>""</f>
        <v/>
      </c>
      <c r="AE280" t="str">
        <f>""</f>
        <v/>
      </c>
      <c r="AF280" t="str">
        <f>""</f>
        <v/>
      </c>
      <c r="AG280" t="str">
        <f>""</f>
        <v/>
      </c>
      <c r="AH280" t="str">
        <f>""</f>
        <v/>
      </c>
      <c r="AI280" t="str">
        <f>""</f>
        <v/>
      </c>
      <c r="AJ280" t="str">
        <f>""</f>
        <v/>
      </c>
      <c r="AK280" t="str">
        <f>""</f>
        <v/>
      </c>
      <c r="AL280" t="str">
        <f>""</f>
        <v/>
      </c>
      <c r="AM280" t="str">
        <f>""</f>
        <v/>
      </c>
      <c r="AN280" t="str">
        <f>""</f>
        <v/>
      </c>
      <c r="AO280" t="str">
        <f>""</f>
        <v/>
      </c>
      <c r="AP280" t="str">
        <f>""</f>
        <v/>
      </c>
      <c r="AQ280" t="str">
        <f>""</f>
        <v/>
      </c>
      <c r="AR280" t="str">
        <f>""</f>
        <v/>
      </c>
      <c r="AS280" t="str">
        <f>""</f>
        <v/>
      </c>
      <c r="AT280" t="str">
        <f>""</f>
        <v/>
      </c>
      <c r="AU280" t="str">
        <f>""</f>
        <v/>
      </c>
      <c r="AV280" t="str">
        <f>""</f>
        <v/>
      </c>
      <c r="AW280" t="str">
        <f>""</f>
        <v/>
      </c>
      <c r="AX280" t="str">
        <f>""</f>
        <v/>
      </c>
      <c r="AY280" t="str">
        <f>""</f>
        <v/>
      </c>
    </row>
    <row r="281" spans="1:51">
      <c r="A281" t="str">
        <f>""</f>
        <v/>
      </c>
      <c r="B281" t="str">
        <f>""</f>
        <v/>
      </c>
      <c r="C281" t="str">
        <f>""</f>
        <v/>
      </c>
      <c r="D281" t="str">
        <f>""</f>
        <v/>
      </c>
      <c r="E281" t="str">
        <f>""</f>
        <v/>
      </c>
      <c r="F281" t="str">
        <f>""</f>
        <v/>
      </c>
      <c r="G281" t="str">
        <f>""</f>
        <v/>
      </c>
      <c r="H281" t="str">
        <f>""</f>
        <v/>
      </c>
      <c r="I281" t="str">
        <f>""</f>
        <v/>
      </c>
      <c r="J281" t="str">
        <f>""</f>
        <v/>
      </c>
      <c r="K281" t="str">
        <f>""</f>
        <v/>
      </c>
      <c r="L281" t="str">
        <f>""</f>
        <v/>
      </c>
      <c r="M281" t="str">
        <f>""</f>
        <v/>
      </c>
      <c r="N281" t="str">
        <f>""</f>
        <v/>
      </c>
      <c r="O281" t="str">
        <f>""</f>
        <v/>
      </c>
      <c r="P281" t="str">
        <f>""</f>
        <v/>
      </c>
      <c r="Q281" t="str">
        <f>""</f>
        <v/>
      </c>
      <c r="R281" t="str">
        <f>""</f>
        <v/>
      </c>
      <c r="S281" t="str">
        <f>""</f>
        <v/>
      </c>
      <c r="T281" t="str">
        <f>""</f>
        <v/>
      </c>
      <c r="V281" t="str">
        <f>""</f>
        <v/>
      </c>
      <c r="W281" t="str">
        <f>""</f>
        <v/>
      </c>
      <c r="X281" t="str">
        <f>""</f>
        <v/>
      </c>
      <c r="Y281" t="str">
        <f>""</f>
        <v/>
      </c>
      <c r="Z281" t="str">
        <f>""</f>
        <v/>
      </c>
      <c r="AA281" t="str">
        <f>""</f>
        <v/>
      </c>
      <c r="AB281" t="str">
        <f>""</f>
        <v/>
      </c>
      <c r="AC281" t="str">
        <f>""</f>
        <v/>
      </c>
      <c r="AD281" t="str">
        <f>""</f>
        <v/>
      </c>
      <c r="AE281" t="str">
        <f>""</f>
        <v/>
      </c>
      <c r="AF281" t="str">
        <f>""</f>
        <v/>
      </c>
      <c r="AG281" t="str">
        <f>""</f>
        <v/>
      </c>
      <c r="AH281" t="str">
        <f>""</f>
        <v/>
      </c>
      <c r="AI281" t="str">
        <f>""</f>
        <v/>
      </c>
      <c r="AJ281" t="str">
        <f>""</f>
        <v/>
      </c>
      <c r="AK281" t="str">
        <f>""</f>
        <v/>
      </c>
      <c r="AL281" t="str">
        <f>""</f>
        <v/>
      </c>
      <c r="AM281" t="str">
        <f>""</f>
        <v/>
      </c>
      <c r="AN281" t="str">
        <f>""</f>
        <v/>
      </c>
      <c r="AO281" t="str">
        <f>""</f>
        <v/>
      </c>
      <c r="AP281" t="str">
        <f>""</f>
        <v/>
      </c>
      <c r="AQ281" t="str">
        <f>""</f>
        <v/>
      </c>
      <c r="AR281" t="str">
        <f>""</f>
        <v/>
      </c>
      <c r="AS281" t="str">
        <f>""</f>
        <v/>
      </c>
      <c r="AT281" t="str">
        <f>""</f>
        <v/>
      </c>
      <c r="AU281" t="str">
        <f>""</f>
        <v/>
      </c>
      <c r="AV281" t="str">
        <f>""</f>
        <v/>
      </c>
      <c r="AW281" t="str">
        <f>""</f>
        <v/>
      </c>
      <c r="AX281" t="str">
        <f>""</f>
        <v/>
      </c>
      <c r="AY281" t="str">
        <f>""</f>
        <v/>
      </c>
    </row>
    <row r="282" spans="1:51">
      <c r="A282" t="str">
        <f>""</f>
        <v/>
      </c>
      <c r="B282" t="str">
        <f>""</f>
        <v/>
      </c>
      <c r="C282" t="str">
        <f>""</f>
        <v/>
      </c>
      <c r="D282" t="str">
        <f>""</f>
        <v/>
      </c>
      <c r="E282" t="str">
        <f>""</f>
        <v/>
      </c>
      <c r="F282" t="str">
        <f>""</f>
        <v/>
      </c>
      <c r="G282" t="str">
        <f>""</f>
        <v/>
      </c>
      <c r="H282" t="str">
        <f>""</f>
        <v/>
      </c>
      <c r="I282" t="str">
        <f>""</f>
        <v/>
      </c>
      <c r="J282" t="str">
        <f>""</f>
        <v/>
      </c>
      <c r="K282" t="str">
        <f>""</f>
        <v/>
      </c>
      <c r="L282" t="str">
        <f>""</f>
        <v/>
      </c>
      <c r="M282" t="str">
        <f>""</f>
        <v/>
      </c>
      <c r="N282" t="str">
        <f>""</f>
        <v/>
      </c>
      <c r="O282" t="str">
        <f>""</f>
        <v/>
      </c>
      <c r="P282" t="str">
        <f>""</f>
        <v/>
      </c>
      <c r="Q282" t="str">
        <f>""</f>
        <v/>
      </c>
      <c r="R282" t="str">
        <f>""</f>
        <v/>
      </c>
      <c r="S282" t="str">
        <f>""</f>
        <v/>
      </c>
      <c r="T282" t="str">
        <f>""</f>
        <v/>
      </c>
      <c r="V282" t="str">
        <f>""</f>
        <v/>
      </c>
      <c r="W282" t="str">
        <f>""</f>
        <v/>
      </c>
      <c r="X282" t="str">
        <f>""</f>
        <v/>
      </c>
      <c r="Y282" t="str">
        <f>""</f>
        <v/>
      </c>
      <c r="Z282" t="str">
        <f>""</f>
        <v/>
      </c>
      <c r="AA282" t="str">
        <f>""</f>
        <v/>
      </c>
      <c r="AB282" t="str">
        <f>""</f>
        <v/>
      </c>
      <c r="AC282" t="str">
        <f>""</f>
        <v/>
      </c>
      <c r="AD282" t="str">
        <f>""</f>
        <v/>
      </c>
      <c r="AE282" t="str">
        <f>""</f>
        <v/>
      </c>
      <c r="AF282" t="str">
        <f>""</f>
        <v/>
      </c>
      <c r="AG282" t="str">
        <f>""</f>
        <v/>
      </c>
      <c r="AH282" t="str">
        <f>""</f>
        <v/>
      </c>
      <c r="AI282" t="str">
        <f>""</f>
        <v/>
      </c>
      <c r="AJ282" t="str">
        <f>""</f>
        <v/>
      </c>
      <c r="AK282" t="str">
        <f>""</f>
        <v/>
      </c>
      <c r="AL282" t="str">
        <f>""</f>
        <v/>
      </c>
      <c r="AM282" t="str">
        <f>""</f>
        <v/>
      </c>
      <c r="AN282" t="str">
        <f>""</f>
        <v/>
      </c>
      <c r="AO282" t="str">
        <f>""</f>
        <v/>
      </c>
      <c r="AP282" t="str">
        <f>""</f>
        <v/>
      </c>
      <c r="AQ282" t="str">
        <f>""</f>
        <v/>
      </c>
      <c r="AR282" t="str">
        <f>""</f>
        <v/>
      </c>
      <c r="AS282" t="str">
        <f>""</f>
        <v/>
      </c>
      <c r="AT282" t="str">
        <f>""</f>
        <v/>
      </c>
      <c r="AU282" t="str">
        <f>""</f>
        <v/>
      </c>
      <c r="AV282" t="str">
        <f>""</f>
        <v/>
      </c>
      <c r="AW282" t="str">
        <f>""</f>
        <v/>
      </c>
      <c r="AX282" t="str">
        <f>""</f>
        <v/>
      </c>
      <c r="AY282" t="str">
        <f>""</f>
        <v/>
      </c>
    </row>
    <row r="283" spans="1:51">
      <c r="A283" t="str">
        <f>""</f>
        <v/>
      </c>
      <c r="B283" t="str">
        <f>""</f>
        <v/>
      </c>
      <c r="C283" t="str">
        <f>""</f>
        <v/>
      </c>
      <c r="D283" t="str">
        <f>""</f>
        <v/>
      </c>
      <c r="E283" t="str">
        <f>""</f>
        <v/>
      </c>
      <c r="F283" t="str">
        <f>""</f>
        <v/>
      </c>
      <c r="G283" t="str">
        <f>""</f>
        <v/>
      </c>
      <c r="H283" t="str">
        <f>""</f>
        <v/>
      </c>
      <c r="I283" t="str">
        <f>""</f>
        <v/>
      </c>
      <c r="J283" t="str">
        <f>""</f>
        <v/>
      </c>
      <c r="K283" t="str">
        <f>""</f>
        <v/>
      </c>
      <c r="L283" t="str">
        <f>""</f>
        <v/>
      </c>
      <c r="M283" t="str">
        <f>""</f>
        <v/>
      </c>
      <c r="N283" t="str">
        <f>""</f>
        <v/>
      </c>
      <c r="O283" t="str">
        <f>""</f>
        <v/>
      </c>
      <c r="P283" t="str">
        <f>""</f>
        <v/>
      </c>
      <c r="Q283" t="str">
        <f>""</f>
        <v/>
      </c>
      <c r="R283" t="str">
        <f>""</f>
        <v/>
      </c>
      <c r="S283" t="str">
        <f>""</f>
        <v/>
      </c>
      <c r="T283" t="str">
        <f>""</f>
        <v/>
      </c>
      <c r="V283" t="str">
        <f>""</f>
        <v/>
      </c>
      <c r="W283" t="str">
        <f>""</f>
        <v/>
      </c>
      <c r="X283" t="str">
        <f>""</f>
        <v/>
      </c>
      <c r="Y283" t="str">
        <f>""</f>
        <v/>
      </c>
      <c r="Z283" t="str">
        <f>""</f>
        <v/>
      </c>
      <c r="AA283" t="str">
        <f>""</f>
        <v/>
      </c>
      <c r="AB283" t="str">
        <f>""</f>
        <v/>
      </c>
      <c r="AC283" t="str">
        <f>""</f>
        <v/>
      </c>
      <c r="AD283" t="str">
        <f>""</f>
        <v/>
      </c>
      <c r="AE283" t="str">
        <f>""</f>
        <v/>
      </c>
      <c r="AF283" t="str">
        <f>""</f>
        <v/>
      </c>
      <c r="AG283" t="str">
        <f>""</f>
        <v/>
      </c>
      <c r="AH283" t="str">
        <f>""</f>
        <v/>
      </c>
      <c r="AI283" t="str">
        <f>""</f>
        <v/>
      </c>
      <c r="AJ283" t="str">
        <f>""</f>
        <v/>
      </c>
      <c r="AK283" t="str">
        <f>""</f>
        <v/>
      </c>
      <c r="AL283" t="str">
        <f>""</f>
        <v/>
      </c>
      <c r="AM283" t="str">
        <f>""</f>
        <v/>
      </c>
      <c r="AN283" t="str">
        <f>""</f>
        <v/>
      </c>
      <c r="AO283" t="str">
        <f>""</f>
        <v/>
      </c>
      <c r="AP283" t="str">
        <f>""</f>
        <v/>
      </c>
      <c r="AQ283" t="str">
        <f>""</f>
        <v/>
      </c>
      <c r="AR283" t="str">
        <f>""</f>
        <v/>
      </c>
      <c r="AS283" t="str">
        <f>""</f>
        <v/>
      </c>
      <c r="AT283" t="str">
        <f>""</f>
        <v/>
      </c>
      <c r="AU283" t="str">
        <f>""</f>
        <v/>
      </c>
      <c r="AV283" t="str">
        <f>""</f>
        <v/>
      </c>
      <c r="AW283" t="str">
        <f>""</f>
        <v/>
      </c>
      <c r="AX283" t="str">
        <f>""</f>
        <v/>
      </c>
      <c r="AY283" t="str">
        <f>""</f>
        <v/>
      </c>
    </row>
    <row r="284" spans="1:51">
      <c r="A284" t="str">
        <f>""</f>
        <v/>
      </c>
      <c r="B284" t="str">
        <f>""</f>
        <v/>
      </c>
      <c r="C284" t="str">
        <f>""</f>
        <v/>
      </c>
      <c r="D284" t="str">
        <f>""</f>
        <v/>
      </c>
      <c r="E284" t="str">
        <f>""</f>
        <v/>
      </c>
      <c r="F284" t="str">
        <f>""</f>
        <v/>
      </c>
      <c r="G284" t="str">
        <f>""</f>
        <v/>
      </c>
      <c r="H284" t="str">
        <f>""</f>
        <v/>
      </c>
      <c r="I284" t="str">
        <f>""</f>
        <v/>
      </c>
      <c r="J284" t="str">
        <f>""</f>
        <v/>
      </c>
      <c r="K284" t="str">
        <f>""</f>
        <v/>
      </c>
      <c r="L284" t="str">
        <f>""</f>
        <v/>
      </c>
      <c r="M284" t="str">
        <f>""</f>
        <v/>
      </c>
      <c r="N284" t="str">
        <f>""</f>
        <v/>
      </c>
      <c r="O284" t="str">
        <f>""</f>
        <v/>
      </c>
      <c r="P284" t="str">
        <f>""</f>
        <v/>
      </c>
      <c r="Q284" t="str">
        <f>""</f>
        <v/>
      </c>
      <c r="R284" t="str">
        <f>""</f>
        <v/>
      </c>
      <c r="S284" t="str">
        <f>""</f>
        <v/>
      </c>
      <c r="T284" t="str">
        <f>""</f>
        <v/>
      </c>
      <c r="V284" t="str">
        <f>""</f>
        <v/>
      </c>
      <c r="W284" t="str">
        <f>""</f>
        <v/>
      </c>
      <c r="X284" t="str">
        <f>""</f>
        <v/>
      </c>
      <c r="Y284" t="str">
        <f>""</f>
        <v/>
      </c>
      <c r="Z284" t="str">
        <f>""</f>
        <v/>
      </c>
      <c r="AA284" t="str">
        <f>""</f>
        <v/>
      </c>
      <c r="AB284" t="str">
        <f>""</f>
        <v/>
      </c>
      <c r="AC284" t="str">
        <f>""</f>
        <v/>
      </c>
      <c r="AD284" t="str">
        <f>""</f>
        <v/>
      </c>
      <c r="AE284" t="str">
        <f>""</f>
        <v/>
      </c>
      <c r="AF284" t="str">
        <f>""</f>
        <v/>
      </c>
      <c r="AG284" t="str">
        <f>""</f>
        <v/>
      </c>
      <c r="AH284" t="str">
        <f>""</f>
        <v/>
      </c>
      <c r="AI284" t="str">
        <f>""</f>
        <v/>
      </c>
      <c r="AJ284" t="str">
        <f>""</f>
        <v/>
      </c>
      <c r="AK284" t="str">
        <f>""</f>
        <v/>
      </c>
      <c r="AL284" t="str">
        <f>""</f>
        <v/>
      </c>
      <c r="AM284" t="str">
        <f>""</f>
        <v/>
      </c>
      <c r="AN284" t="str">
        <f>""</f>
        <v/>
      </c>
      <c r="AO284" t="str">
        <f>""</f>
        <v/>
      </c>
      <c r="AP284" t="str">
        <f>""</f>
        <v/>
      </c>
      <c r="AQ284" t="str">
        <f>""</f>
        <v/>
      </c>
      <c r="AR284" t="str">
        <f>""</f>
        <v/>
      </c>
      <c r="AS284" t="str">
        <f>""</f>
        <v/>
      </c>
      <c r="AT284" t="str">
        <f>""</f>
        <v/>
      </c>
      <c r="AU284" t="str">
        <f>""</f>
        <v/>
      </c>
      <c r="AV284" t="str">
        <f>""</f>
        <v/>
      </c>
      <c r="AW284" t="str">
        <f>""</f>
        <v/>
      </c>
      <c r="AX284" t="str">
        <f>""</f>
        <v/>
      </c>
      <c r="AY284" t="str">
        <f>""</f>
        <v/>
      </c>
    </row>
    <row r="285" spans="1:51">
      <c r="A285" t="str">
        <f>""</f>
        <v/>
      </c>
      <c r="B285" t="str">
        <f>""</f>
        <v/>
      </c>
      <c r="C285" t="str">
        <f>""</f>
        <v/>
      </c>
      <c r="D285" t="str">
        <f>""</f>
        <v/>
      </c>
      <c r="E285" t="str">
        <f>""</f>
        <v/>
      </c>
      <c r="F285" t="str">
        <f>""</f>
        <v/>
      </c>
      <c r="G285" t="str">
        <f>""</f>
        <v/>
      </c>
      <c r="H285" t="str">
        <f>""</f>
        <v/>
      </c>
      <c r="I285" t="str">
        <f>""</f>
        <v/>
      </c>
      <c r="J285" t="str">
        <f>""</f>
        <v/>
      </c>
      <c r="K285" t="str">
        <f>""</f>
        <v/>
      </c>
      <c r="L285" t="str">
        <f>""</f>
        <v/>
      </c>
      <c r="M285" t="str">
        <f>""</f>
        <v/>
      </c>
      <c r="N285" t="str">
        <f>""</f>
        <v/>
      </c>
      <c r="O285" t="str">
        <f>""</f>
        <v/>
      </c>
      <c r="P285" t="str">
        <f>""</f>
        <v/>
      </c>
      <c r="Q285" t="str">
        <f>""</f>
        <v/>
      </c>
      <c r="R285" t="str">
        <f>""</f>
        <v/>
      </c>
      <c r="S285" t="str">
        <f>""</f>
        <v/>
      </c>
      <c r="T285" t="str">
        <f>""</f>
        <v/>
      </c>
      <c r="V285" t="str">
        <f>""</f>
        <v/>
      </c>
      <c r="W285" t="str">
        <f>""</f>
        <v/>
      </c>
      <c r="X285" t="str">
        <f>""</f>
        <v/>
      </c>
      <c r="Y285" t="str">
        <f>""</f>
        <v/>
      </c>
      <c r="Z285" t="str">
        <f>""</f>
        <v/>
      </c>
      <c r="AA285" t="str">
        <f>""</f>
        <v/>
      </c>
      <c r="AB285" t="str">
        <f>""</f>
        <v/>
      </c>
      <c r="AC285" t="str">
        <f>""</f>
        <v/>
      </c>
      <c r="AD285" t="str">
        <f>""</f>
        <v/>
      </c>
      <c r="AE285" t="str">
        <f>""</f>
        <v/>
      </c>
      <c r="AF285" t="str">
        <f>""</f>
        <v/>
      </c>
      <c r="AG285" t="str">
        <f>""</f>
        <v/>
      </c>
      <c r="AH285" t="str">
        <f>""</f>
        <v/>
      </c>
      <c r="AI285" t="str">
        <f>""</f>
        <v/>
      </c>
      <c r="AJ285" t="str">
        <f>""</f>
        <v/>
      </c>
      <c r="AK285" t="str">
        <f>""</f>
        <v/>
      </c>
      <c r="AL285" t="str">
        <f>""</f>
        <v/>
      </c>
      <c r="AM285" t="str">
        <f>""</f>
        <v/>
      </c>
      <c r="AN285" t="str">
        <f>""</f>
        <v/>
      </c>
      <c r="AO285" t="str">
        <f>""</f>
        <v/>
      </c>
      <c r="AP285" t="str">
        <f>""</f>
        <v/>
      </c>
      <c r="AQ285" t="str">
        <f>""</f>
        <v/>
      </c>
      <c r="AR285" t="str">
        <f>""</f>
        <v/>
      </c>
      <c r="AS285" t="str">
        <f>""</f>
        <v/>
      </c>
      <c r="AT285" t="str">
        <f>""</f>
        <v/>
      </c>
      <c r="AU285" t="str">
        <f>""</f>
        <v/>
      </c>
      <c r="AV285" t="str">
        <f>""</f>
        <v/>
      </c>
      <c r="AW285" t="str">
        <f>""</f>
        <v/>
      </c>
      <c r="AX285" t="str">
        <f>""</f>
        <v/>
      </c>
      <c r="AY285" t="str">
        <f>""</f>
        <v/>
      </c>
    </row>
    <row r="286" spans="1:51">
      <c r="A286" t="str">
        <f>""</f>
        <v/>
      </c>
      <c r="B286" t="str">
        <f>""</f>
        <v/>
      </c>
      <c r="C286" t="str">
        <f>""</f>
        <v/>
      </c>
      <c r="D286" t="str">
        <f>""</f>
        <v/>
      </c>
      <c r="E286" t="str">
        <f>""</f>
        <v/>
      </c>
      <c r="F286" t="str">
        <f>""</f>
        <v/>
      </c>
      <c r="G286" t="str">
        <f>""</f>
        <v/>
      </c>
      <c r="H286" t="str">
        <f>""</f>
        <v/>
      </c>
      <c r="I286" t="str">
        <f>""</f>
        <v/>
      </c>
      <c r="J286" t="str">
        <f>""</f>
        <v/>
      </c>
      <c r="K286" t="str">
        <f>""</f>
        <v/>
      </c>
      <c r="L286" t="str">
        <f>""</f>
        <v/>
      </c>
      <c r="M286" t="str">
        <f>""</f>
        <v/>
      </c>
      <c r="N286" t="str">
        <f>""</f>
        <v/>
      </c>
      <c r="O286" t="str">
        <f>""</f>
        <v/>
      </c>
      <c r="P286" t="str">
        <f>""</f>
        <v/>
      </c>
      <c r="Q286" t="str">
        <f>""</f>
        <v/>
      </c>
      <c r="R286" t="str">
        <f>""</f>
        <v/>
      </c>
      <c r="S286" t="str">
        <f>""</f>
        <v/>
      </c>
      <c r="T286" t="str">
        <f>""</f>
        <v/>
      </c>
      <c r="V286" t="str">
        <f>""</f>
        <v/>
      </c>
      <c r="W286" t="str">
        <f>""</f>
        <v/>
      </c>
      <c r="X286" t="str">
        <f>""</f>
        <v/>
      </c>
      <c r="Y286" t="str">
        <f>""</f>
        <v/>
      </c>
      <c r="Z286" t="str">
        <f>""</f>
        <v/>
      </c>
      <c r="AA286" t="str">
        <f>""</f>
        <v/>
      </c>
      <c r="AB286" t="str">
        <f>""</f>
        <v/>
      </c>
      <c r="AC286" t="str">
        <f>""</f>
        <v/>
      </c>
      <c r="AD286" t="str">
        <f>""</f>
        <v/>
      </c>
      <c r="AE286" t="str">
        <f>""</f>
        <v/>
      </c>
      <c r="AF286" t="str">
        <f>""</f>
        <v/>
      </c>
      <c r="AG286" t="str">
        <f>""</f>
        <v/>
      </c>
      <c r="AH286" t="str">
        <f>""</f>
        <v/>
      </c>
      <c r="AI286" t="str">
        <f>""</f>
        <v/>
      </c>
      <c r="AJ286" t="str">
        <f>""</f>
        <v/>
      </c>
      <c r="AK286" t="str">
        <f>""</f>
        <v/>
      </c>
      <c r="AL286" t="str">
        <f>""</f>
        <v/>
      </c>
      <c r="AM286" t="str">
        <f>""</f>
        <v/>
      </c>
      <c r="AN286" t="str">
        <f>""</f>
        <v/>
      </c>
      <c r="AO286" t="str">
        <f>""</f>
        <v/>
      </c>
      <c r="AP286" t="str">
        <f>""</f>
        <v/>
      </c>
      <c r="AQ286" t="str">
        <f>""</f>
        <v/>
      </c>
      <c r="AR286" t="str">
        <f>""</f>
        <v/>
      </c>
      <c r="AS286" t="str">
        <f>""</f>
        <v/>
      </c>
      <c r="AT286" t="str">
        <f>""</f>
        <v/>
      </c>
      <c r="AU286" t="str">
        <f>""</f>
        <v/>
      </c>
      <c r="AV286" t="str">
        <f>""</f>
        <v/>
      </c>
      <c r="AW286" t="str">
        <f>""</f>
        <v/>
      </c>
      <c r="AX286" t="str">
        <f>""</f>
        <v/>
      </c>
      <c r="AY286" t="str">
        <f>""</f>
        <v/>
      </c>
    </row>
    <row r="287" spans="1:51">
      <c r="A287" t="str">
        <f>""</f>
        <v/>
      </c>
      <c r="B287" t="str">
        <f>""</f>
        <v/>
      </c>
      <c r="C287" t="str">
        <f>""</f>
        <v/>
      </c>
      <c r="D287" t="str">
        <f>""</f>
        <v/>
      </c>
      <c r="E287" t="str">
        <f>""</f>
        <v/>
      </c>
      <c r="F287" t="str">
        <f>""</f>
        <v/>
      </c>
      <c r="G287" t="str">
        <f>""</f>
        <v/>
      </c>
      <c r="H287" t="str">
        <f>""</f>
        <v/>
      </c>
      <c r="I287" t="str">
        <f>""</f>
        <v/>
      </c>
      <c r="J287" t="str">
        <f>""</f>
        <v/>
      </c>
      <c r="K287" t="str">
        <f>""</f>
        <v/>
      </c>
      <c r="L287" t="str">
        <f>""</f>
        <v/>
      </c>
      <c r="M287" t="str">
        <f>""</f>
        <v/>
      </c>
      <c r="N287" t="str">
        <f>""</f>
        <v/>
      </c>
      <c r="O287" t="str">
        <f>""</f>
        <v/>
      </c>
      <c r="P287" t="str">
        <f>""</f>
        <v/>
      </c>
      <c r="Q287" t="str">
        <f>""</f>
        <v/>
      </c>
      <c r="R287" t="str">
        <f>""</f>
        <v/>
      </c>
      <c r="S287" t="str">
        <f>""</f>
        <v/>
      </c>
      <c r="T287" t="str">
        <f>""</f>
        <v/>
      </c>
      <c r="V287" t="str">
        <f>""</f>
        <v/>
      </c>
      <c r="W287" t="str">
        <f>""</f>
        <v/>
      </c>
      <c r="X287" t="str">
        <f>""</f>
        <v/>
      </c>
      <c r="Y287" t="str">
        <f>""</f>
        <v/>
      </c>
      <c r="Z287" t="str">
        <f>""</f>
        <v/>
      </c>
      <c r="AA287" t="str">
        <f>""</f>
        <v/>
      </c>
      <c r="AB287" t="str">
        <f>""</f>
        <v/>
      </c>
      <c r="AC287" t="str">
        <f>""</f>
        <v/>
      </c>
      <c r="AD287" t="str">
        <f>""</f>
        <v/>
      </c>
      <c r="AE287" t="str">
        <f>""</f>
        <v/>
      </c>
      <c r="AF287" t="str">
        <f>""</f>
        <v/>
      </c>
      <c r="AG287" t="str">
        <f>""</f>
        <v/>
      </c>
      <c r="AH287" t="str">
        <f>""</f>
        <v/>
      </c>
      <c r="AI287" t="str">
        <f>""</f>
        <v/>
      </c>
      <c r="AJ287" t="str">
        <f>""</f>
        <v/>
      </c>
      <c r="AK287" t="str">
        <f>""</f>
        <v/>
      </c>
      <c r="AL287" t="str">
        <f>""</f>
        <v/>
      </c>
      <c r="AM287" t="str">
        <f>""</f>
        <v/>
      </c>
      <c r="AN287" t="str">
        <f>""</f>
        <v/>
      </c>
      <c r="AO287" t="str">
        <f>""</f>
        <v/>
      </c>
      <c r="AP287" t="str">
        <f>""</f>
        <v/>
      </c>
      <c r="AQ287" t="str">
        <f>""</f>
        <v/>
      </c>
      <c r="AR287" t="str">
        <f>""</f>
        <v/>
      </c>
      <c r="AS287" t="str">
        <f>""</f>
        <v/>
      </c>
      <c r="AT287" t="str">
        <f>""</f>
        <v/>
      </c>
      <c r="AU287" t="str">
        <f>""</f>
        <v/>
      </c>
      <c r="AV287" t="str">
        <f>""</f>
        <v/>
      </c>
      <c r="AW287" t="str">
        <f>""</f>
        <v/>
      </c>
      <c r="AX287" t="str">
        <f>""</f>
        <v/>
      </c>
      <c r="AY287" t="str">
        <f>""</f>
        <v/>
      </c>
    </row>
    <row r="288" spans="1:51">
      <c r="A288" t="str">
        <f>""</f>
        <v/>
      </c>
      <c r="B288" t="str">
        <f>""</f>
        <v/>
      </c>
      <c r="C288" t="str">
        <f>""</f>
        <v/>
      </c>
      <c r="D288" t="str">
        <f>""</f>
        <v/>
      </c>
      <c r="E288" t="str">
        <f>""</f>
        <v/>
      </c>
      <c r="F288" t="str">
        <f>""</f>
        <v/>
      </c>
      <c r="G288" t="str">
        <f>""</f>
        <v/>
      </c>
      <c r="H288" t="str">
        <f>""</f>
        <v/>
      </c>
      <c r="I288" t="str">
        <f>""</f>
        <v/>
      </c>
      <c r="J288" t="str">
        <f>""</f>
        <v/>
      </c>
      <c r="K288" t="str">
        <f>""</f>
        <v/>
      </c>
      <c r="L288" t="str">
        <f>""</f>
        <v/>
      </c>
      <c r="M288" t="str">
        <f>""</f>
        <v/>
      </c>
      <c r="N288" t="str">
        <f>""</f>
        <v/>
      </c>
      <c r="O288" t="str">
        <f>""</f>
        <v/>
      </c>
      <c r="P288" t="str">
        <f>""</f>
        <v/>
      </c>
      <c r="Q288" t="str">
        <f>""</f>
        <v/>
      </c>
      <c r="R288" t="str">
        <f>""</f>
        <v/>
      </c>
      <c r="S288" t="str">
        <f>""</f>
        <v/>
      </c>
      <c r="T288" t="str">
        <f>""</f>
        <v/>
      </c>
      <c r="V288" t="str">
        <f>""</f>
        <v/>
      </c>
      <c r="W288" t="str">
        <f>""</f>
        <v/>
      </c>
      <c r="X288" t="str">
        <f>""</f>
        <v/>
      </c>
      <c r="Y288" t="str">
        <f>""</f>
        <v/>
      </c>
      <c r="Z288" t="str">
        <f>""</f>
        <v/>
      </c>
      <c r="AA288" t="str">
        <f>""</f>
        <v/>
      </c>
      <c r="AB288" t="str">
        <f>""</f>
        <v/>
      </c>
      <c r="AC288" t="str">
        <f>""</f>
        <v/>
      </c>
      <c r="AD288" t="str">
        <f>""</f>
        <v/>
      </c>
      <c r="AE288" t="str">
        <f>""</f>
        <v/>
      </c>
      <c r="AF288" t="str">
        <f>""</f>
        <v/>
      </c>
      <c r="AG288" t="str">
        <f>""</f>
        <v/>
      </c>
      <c r="AH288" t="str">
        <f>""</f>
        <v/>
      </c>
      <c r="AI288" t="str">
        <f>""</f>
        <v/>
      </c>
      <c r="AJ288" t="str">
        <f>""</f>
        <v/>
      </c>
      <c r="AK288" t="str">
        <f>""</f>
        <v/>
      </c>
      <c r="AL288" t="str">
        <f>""</f>
        <v/>
      </c>
      <c r="AM288" t="str">
        <f>""</f>
        <v/>
      </c>
      <c r="AN288" t="str">
        <f>""</f>
        <v/>
      </c>
      <c r="AO288" t="str">
        <f>""</f>
        <v/>
      </c>
      <c r="AP288" t="str">
        <f>""</f>
        <v/>
      </c>
      <c r="AQ288" t="str">
        <f>""</f>
        <v/>
      </c>
      <c r="AR288" t="str">
        <f>""</f>
        <v/>
      </c>
      <c r="AS288" t="str">
        <f>""</f>
        <v/>
      </c>
      <c r="AT288" t="str">
        <f>""</f>
        <v/>
      </c>
      <c r="AU288" t="str">
        <f>""</f>
        <v/>
      </c>
      <c r="AV288" t="str">
        <f>""</f>
        <v/>
      </c>
      <c r="AW288" t="str">
        <f>""</f>
        <v/>
      </c>
      <c r="AX288" t="str">
        <f>""</f>
        <v/>
      </c>
      <c r="AY288" t="str">
        <f>""</f>
        <v/>
      </c>
    </row>
    <row r="289" spans="1:51">
      <c r="A289" t="str">
        <f>""</f>
        <v/>
      </c>
      <c r="B289" t="str">
        <f>""</f>
        <v/>
      </c>
      <c r="C289" t="str">
        <f>""</f>
        <v/>
      </c>
      <c r="D289" t="str">
        <f>""</f>
        <v/>
      </c>
      <c r="E289" t="str">
        <f>""</f>
        <v/>
      </c>
      <c r="F289" t="str">
        <f>""</f>
        <v/>
      </c>
      <c r="G289" t="str">
        <f>""</f>
        <v/>
      </c>
      <c r="H289" t="str">
        <f>""</f>
        <v/>
      </c>
      <c r="I289" t="str">
        <f>""</f>
        <v/>
      </c>
      <c r="J289" t="str">
        <f>""</f>
        <v/>
      </c>
      <c r="K289" t="str">
        <f>""</f>
        <v/>
      </c>
      <c r="L289" t="str">
        <f>""</f>
        <v/>
      </c>
      <c r="M289" t="str">
        <f>""</f>
        <v/>
      </c>
      <c r="N289" t="str">
        <f>""</f>
        <v/>
      </c>
      <c r="O289" t="str">
        <f>""</f>
        <v/>
      </c>
      <c r="P289" t="str">
        <f>""</f>
        <v/>
      </c>
      <c r="Q289" t="str">
        <f>""</f>
        <v/>
      </c>
      <c r="R289" t="str">
        <f>""</f>
        <v/>
      </c>
      <c r="S289" t="str">
        <f>""</f>
        <v/>
      </c>
      <c r="T289" t="str">
        <f>""</f>
        <v/>
      </c>
      <c r="V289" t="str">
        <f>""</f>
        <v/>
      </c>
      <c r="W289" t="str">
        <f>""</f>
        <v/>
      </c>
      <c r="X289" t="str">
        <f>""</f>
        <v/>
      </c>
      <c r="Y289" t="str">
        <f>""</f>
        <v/>
      </c>
      <c r="Z289" t="str">
        <f>""</f>
        <v/>
      </c>
      <c r="AA289" t="str">
        <f>""</f>
        <v/>
      </c>
      <c r="AB289" t="str">
        <f>""</f>
        <v/>
      </c>
      <c r="AC289" t="str">
        <f>""</f>
        <v/>
      </c>
      <c r="AD289" t="str">
        <f>""</f>
        <v/>
      </c>
      <c r="AE289" t="str">
        <f>""</f>
        <v/>
      </c>
      <c r="AF289" t="str">
        <f>""</f>
        <v/>
      </c>
      <c r="AG289" t="str">
        <f>""</f>
        <v/>
      </c>
      <c r="AH289" t="str">
        <f>""</f>
        <v/>
      </c>
      <c r="AI289" t="str">
        <f>""</f>
        <v/>
      </c>
      <c r="AJ289" t="str">
        <f>""</f>
        <v/>
      </c>
      <c r="AK289" t="str">
        <f>""</f>
        <v/>
      </c>
      <c r="AL289" t="str">
        <f>""</f>
        <v/>
      </c>
      <c r="AM289" t="str">
        <f>""</f>
        <v/>
      </c>
      <c r="AN289" t="str">
        <f>""</f>
        <v/>
      </c>
      <c r="AO289" t="str">
        <f>""</f>
        <v/>
      </c>
      <c r="AP289" t="str">
        <f>""</f>
        <v/>
      </c>
      <c r="AQ289" t="str">
        <f>""</f>
        <v/>
      </c>
      <c r="AR289" t="str">
        <f>""</f>
        <v/>
      </c>
      <c r="AS289" t="str">
        <f>""</f>
        <v/>
      </c>
      <c r="AT289" t="str">
        <f>""</f>
        <v/>
      </c>
      <c r="AU289" t="str">
        <f>""</f>
        <v/>
      </c>
      <c r="AV289" t="str">
        <f>""</f>
        <v/>
      </c>
      <c r="AW289" t="str">
        <f>""</f>
        <v/>
      </c>
      <c r="AX289" t="str">
        <f>""</f>
        <v/>
      </c>
      <c r="AY289" t="str">
        <f>""</f>
        <v/>
      </c>
    </row>
    <row r="290" spans="1:51">
      <c r="A290" t="str">
        <f>""</f>
        <v/>
      </c>
      <c r="B290" t="str">
        <f>""</f>
        <v/>
      </c>
      <c r="C290" t="str">
        <f>""</f>
        <v/>
      </c>
      <c r="D290" t="str">
        <f>""</f>
        <v/>
      </c>
      <c r="E290" t="str">
        <f>""</f>
        <v/>
      </c>
      <c r="F290" t="str">
        <f>""</f>
        <v/>
      </c>
      <c r="G290" t="str">
        <f>""</f>
        <v/>
      </c>
      <c r="H290" t="str">
        <f>""</f>
        <v/>
      </c>
      <c r="I290" t="str">
        <f>""</f>
        <v/>
      </c>
      <c r="J290" t="str">
        <f>""</f>
        <v/>
      </c>
      <c r="K290" t="str">
        <f>""</f>
        <v/>
      </c>
      <c r="L290" t="str">
        <f>""</f>
        <v/>
      </c>
      <c r="M290" t="str">
        <f>""</f>
        <v/>
      </c>
      <c r="N290" t="str">
        <f>""</f>
        <v/>
      </c>
      <c r="O290" t="str">
        <f>""</f>
        <v/>
      </c>
      <c r="P290" t="str">
        <f>""</f>
        <v/>
      </c>
      <c r="Q290" t="str">
        <f>""</f>
        <v/>
      </c>
      <c r="R290" t="str">
        <f>""</f>
        <v/>
      </c>
      <c r="S290" t="str">
        <f>""</f>
        <v/>
      </c>
      <c r="T290" t="str">
        <f>""</f>
        <v/>
      </c>
      <c r="V290" t="str">
        <f>""</f>
        <v/>
      </c>
      <c r="W290" t="str">
        <f>""</f>
        <v/>
      </c>
      <c r="X290" t="str">
        <f>""</f>
        <v/>
      </c>
      <c r="Y290" t="str">
        <f>""</f>
        <v/>
      </c>
      <c r="Z290" t="str">
        <f>""</f>
        <v/>
      </c>
      <c r="AA290" t="str">
        <f>""</f>
        <v/>
      </c>
      <c r="AB290" t="str">
        <f>""</f>
        <v/>
      </c>
      <c r="AC290" t="str">
        <f>""</f>
        <v/>
      </c>
      <c r="AD290" t="str">
        <f>""</f>
        <v/>
      </c>
      <c r="AE290" t="str">
        <f>""</f>
        <v/>
      </c>
      <c r="AF290" t="str">
        <f>""</f>
        <v/>
      </c>
      <c r="AG290" t="str">
        <f>""</f>
        <v/>
      </c>
      <c r="AH290" t="str">
        <f>""</f>
        <v/>
      </c>
      <c r="AI290" t="str">
        <f>""</f>
        <v/>
      </c>
      <c r="AJ290" t="str">
        <f>""</f>
        <v/>
      </c>
      <c r="AK290" t="str">
        <f>""</f>
        <v/>
      </c>
      <c r="AL290" t="str">
        <f>""</f>
        <v/>
      </c>
      <c r="AM290" t="str">
        <f>""</f>
        <v/>
      </c>
      <c r="AN290" t="str">
        <f>""</f>
        <v/>
      </c>
      <c r="AO290" t="str">
        <f>""</f>
        <v/>
      </c>
      <c r="AP290" t="str">
        <f>""</f>
        <v/>
      </c>
      <c r="AQ290" t="str">
        <f>""</f>
        <v/>
      </c>
      <c r="AR290" t="str">
        <f>""</f>
        <v/>
      </c>
      <c r="AS290" t="str">
        <f>""</f>
        <v/>
      </c>
      <c r="AT290" t="str">
        <f>""</f>
        <v/>
      </c>
      <c r="AU290" t="str">
        <f>""</f>
        <v/>
      </c>
      <c r="AV290" t="str">
        <f>""</f>
        <v/>
      </c>
      <c r="AW290" t="str">
        <f>""</f>
        <v/>
      </c>
      <c r="AX290" t="str">
        <f>""</f>
        <v/>
      </c>
      <c r="AY290" t="str">
        <f>""</f>
        <v/>
      </c>
    </row>
    <row r="291" spans="1:51">
      <c r="A291" t="str">
        <f>""</f>
        <v/>
      </c>
      <c r="B291" t="str">
        <f>""</f>
        <v/>
      </c>
      <c r="C291" t="str">
        <f>""</f>
        <v/>
      </c>
      <c r="D291" t="str">
        <f>""</f>
        <v/>
      </c>
      <c r="E291" t="str">
        <f>""</f>
        <v/>
      </c>
      <c r="F291" t="str">
        <f>""</f>
        <v/>
      </c>
      <c r="G291" t="str">
        <f>""</f>
        <v/>
      </c>
      <c r="H291" t="str">
        <f>""</f>
        <v/>
      </c>
      <c r="I291" t="str">
        <f>""</f>
        <v/>
      </c>
      <c r="J291" t="str">
        <f>""</f>
        <v/>
      </c>
      <c r="K291" t="str">
        <f>""</f>
        <v/>
      </c>
      <c r="L291" t="str">
        <f>""</f>
        <v/>
      </c>
      <c r="M291" t="str">
        <f>""</f>
        <v/>
      </c>
      <c r="N291" t="str">
        <f>""</f>
        <v/>
      </c>
      <c r="O291" t="str">
        <f>""</f>
        <v/>
      </c>
      <c r="P291" t="str">
        <f>""</f>
        <v/>
      </c>
      <c r="Q291" t="str">
        <f>""</f>
        <v/>
      </c>
      <c r="R291" t="str">
        <f>""</f>
        <v/>
      </c>
      <c r="S291" t="str">
        <f>""</f>
        <v/>
      </c>
      <c r="T291" t="str">
        <f>""</f>
        <v/>
      </c>
      <c r="V291" t="str">
        <f>""</f>
        <v/>
      </c>
      <c r="W291" t="str">
        <f>""</f>
        <v/>
      </c>
      <c r="X291" t="str">
        <f>""</f>
        <v/>
      </c>
      <c r="Y291" t="str">
        <f>""</f>
        <v/>
      </c>
      <c r="Z291" t="str">
        <f>""</f>
        <v/>
      </c>
      <c r="AA291" t="str">
        <f>""</f>
        <v/>
      </c>
      <c r="AB291" t="str">
        <f>""</f>
        <v/>
      </c>
      <c r="AC291" t="str">
        <f>""</f>
        <v/>
      </c>
      <c r="AD291" t="str">
        <f>""</f>
        <v/>
      </c>
      <c r="AE291" t="str">
        <f>""</f>
        <v/>
      </c>
      <c r="AF291" t="str">
        <f>""</f>
        <v/>
      </c>
      <c r="AG291" t="str">
        <f>""</f>
        <v/>
      </c>
      <c r="AH291" t="str">
        <f>""</f>
        <v/>
      </c>
      <c r="AI291" t="str">
        <f>""</f>
        <v/>
      </c>
      <c r="AJ291" t="str">
        <f>""</f>
        <v/>
      </c>
      <c r="AK291" t="str">
        <f>""</f>
        <v/>
      </c>
      <c r="AL291" t="str">
        <f>""</f>
        <v/>
      </c>
      <c r="AM291" t="str">
        <f>""</f>
        <v/>
      </c>
      <c r="AN291" t="str">
        <f>""</f>
        <v/>
      </c>
      <c r="AO291" t="str">
        <f>""</f>
        <v/>
      </c>
      <c r="AP291" t="str">
        <f>""</f>
        <v/>
      </c>
      <c r="AQ291" t="str">
        <f>""</f>
        <v/>
      </c>
      <c r="AR291" t="str">
        <f>""</f>
        <v/>
      </c>
      <c r="AS291" t="str">
        <f>""</f>
        <v/>
      </c>
      <c r="AT291" t="str">
        <f>""</f>
        <v/>
      </c>
      <c r="AU291" t="str">
        <f>""</f>
        <v/>
      </c>
      <c r="AV291" t="str">
        <f>""</f>
        <v/>
      </c>
      <c r="AW291" t="str">
        <f>""</f>
        <v/>
      </c>
      <c r="AX291" t="str">
        <f>""</f>
        <v/>
      </c>
      <c r="AY291" t="str">
        <f>""</f>
        <v/>
      </c>
    </row>
    <row r="292" spans="1:51">
      <c r="A292" t="str">
        <f>""</f>
        <v/>
      </c>
      <c r="B292" t="str">
        <f>""</f>
        <v/>
      </c>
      <c r="C292" t="str">
        <f>""</f>
        <v/>
      </c>
      <c r="D292" t="str">
        <f>""</f>
        <v/>
      </c>
      <c r="E292" t="str">
        <f>""</f>
        <v/>
      </c>
      <c r="F292" t="str">
        <f>""</f>
        <v/>
      </c>
      <c r="G292" t="str">
        <f>""</f>
        <v/>
      </c>
      <c r="H292" t="str">
        <f>""</f>
        <v/>
      </c>
      <c r="I292" t="str">
        <f>""</f>
        <v/>
      </c>
      <c r="J292" t="str">
        <f>""</f>
        <v/>
      </c>
      <c r="K292" t="str">
        <f>""</f>
        <v/>
      </c>
      <c r="L292" t="str">
        <f>""</f>
        <v/>
      </c>
      <c r="M292" t="str">
        <f>""</f>
        <v/>
      </c>
      <c r="N292" t="str">
        <f>""</f>
        <v/>
      </c>
      <c r="O292" t="str">
        <f>""</f>
        <v/>
      </c>
      <c r="P292" t="str">
        <f>""</f>
        <v/>
      </c>
      <c r="Q292" t="str">
        <f>""</f>
        <v/>
      </c>
      <c r="R292" t="str">
        <f>""</f>
        <v/>
      </c>
      <c r="S292" t="str">
        <f>""</f>
        <v/>
      </c>
      <c r="T292" t="str">
        <f>""</f>
        <v/>
      </c>
      <c r="V292" t="str">
        <f>""</f>
        <v/>
      </c>
      <c r="W292" t="str">
        <f>""</f>
        <v/>
      </c>
      <c r="X292" t="str">
        <f>""</f>
        <v/>
      </c>
      <c r="Y292" t="str">
        <f>""</f>
        <v/>
      </c>
      <c r="Z292" t="str">
        <f>""</f>
        <v/>
      </c>
      <c r="AA292" t="str">
        <f>""</f>
        <v/>
      </c>
      <c r="AB292" t="str">
        <f>""</f>
        <v/>
      </c>
      <c r="AC292" t="str">
        <f>""</f>
        <v/>
      </c>
      <c r="AD292" t="str">
        <f>""</f>
        <v/>
      </c>
      <c r="AE292" t="str">
        <f>""</f>
        <v/>
      </c>
      <c r="AF292" t="str">
        <f>""</f>
        <v/>
      </c>
      <c r="AG292" t="str">
        <f>""</f>
        <v/>
      </c>
      <c r="AH292" t="str">
        <f>""</f>
        <v/>
      </c>
      <c r="AI292" t="str">
        <f>""</f>
        <v/>
      </c>
      <c r="AJ292" t="str">
        <f>""</f>
        <v/>
      </c>
      <c r="AK292" t="str">
        <f>""</f>
        <v/>
      </c>
      <c r="AL292" t="str">
        <f>""</f>
        <v/>
      </c>
      <c r="AM292" t="str">
        <f>""</f>
        <v/>
      </c>
      <c r="AN292" t="str">
        <f>""</f>
        <v/>
      </c>
      <c r="AO292" t="str">
        <f>""</f>
        <v/>
      </c>
      <c r="AP292" t="str">
        <f>""</f>
        <v/>
      </c>
      <c r="AQ292" t="str">
        <f>""</f>
        <v/>
      </c>
      <c r="AR292" t="str">
        <f>""</f>
        <v/>
      </c>
      <c r="AS292" t="str">
        <f>""</f>
        <v/>
      </c>
      <c r="AT292" t="str">
        <f>""</f>
        <v/>
      </c>
      <c r="AU292" t="str">
        <f>""</f>
        <v/>
      </c>
      <c r="AV292" t="str">
        <f>""</f>
        <v/>
      </c>
      <c r="AW292" t="str">
        <f>""</f>
        <v/>
      </c>
      <c r="AX292" t="str">
        <f>""</f>
        <v/>
      </c>
      <c r="AY292" t="str">
        <f>""</f>
        <v/>
      </c>
    </row>
    <row r="293" spans="1:51">
      <c r="A293" t="str">
        <f>""</f>
        <v/>
      </c>
      <c r="B293" t="str">
        <f>""</f>
        <v/>
      </c>
      <c r="C293" t="str">
        <f>""</f>
        <v/>
      </c>
      <c r="D293" t="str">
        <f>""</f>
        <v/>
      </c>
      <c r="E293" t="str">
        <f>""</f>
        <v/>
      </c>
      <c r="F293" t="str">
        <f>""</f>
        <v/>
      </c>
      <c r="G293" t="str">
        <f>""</f>
        <v/>
      </c>
      <c r="H293" t="str">
        <f>""</f>
        <v/>
      </c>
      <c r="I293" t="str">
        <f>""</f>
        <v/>
      </c>
      <c r="J293" t="str">
        <f>""</f>
        <v/>
      </c>
      <c r="K293" t="str">
        <f>""</f>
        <v/>
      </c>
      <c r="L293" t="str">
        <f>""</f>
        <v/>
      </c>
      <c r="M293" t="str">
        <f>""</f>
        <v/>
      </c>
      <c r="N293" t="str">
        <f>""</f>
        <v/>
      </c>
      <c r="O293" t="str">
        <f>""</f>
        <v/>
      </c>
      <c r="P293" t="str">
        <f>""</f>
        <v/>
      </c>
      <c r="Q293" t="str">
        <f>""</f>
        <v/>
      </c>
      <c r="R293" t="str">
        <f>""</f>
        <v/>
      </c>
      <c r="S293" t="str">
        <f>""</f>
        <v/>
      </c>
      <c r="T293" t="str">
        <f>""</f>
        <v/>
      </c>
      <c r="V293" t="str">
        <f>""</f>
        <v/>
      </c>
      <c r="W293" t="str">
        <f>""</f>
        <v/>
      </c>
      <c r="X293" t="str">
        <f>""</f>
        <v/>
      </c>
      <c r="Y293" t="str">
        <f>""</f>
        <v/>
      </c>
      <c r="Z293" t="str">
        <f>""</f>
        <v/>
      </c>
      <c r="AA293" t="str">
        <f>""</f>
        <v/>
      </c>
      <c r="AB293" t="str">
        <f>""</f>
        <v/>
      </c>
      <c r="AC293" t="str">
        <f>""</f>
        <v/>
      </c>
      <c r="AD293" t="str">
        <f>""</f>
        <v/>
      </c>
      <c r="AE293" t="str">
        <f>""</f>
        <v/>
      </c>
      <c r="AF293" t="str">
        <f>""</f>
        <v/>
      </c>
      <c r="AG293" t="str">
        <f>""</f>
        <v/>
      </c>
      <c r="AH293" t="str">
        <f>""</f>
        <v/>
      </c>
      <c r="AI293" t="str">
        <f>""</f>
        <v/>
      </c>
      <c r="AJ293" t="str">
        <f>""</f>
        <v/>
      </c>
      <c r="AK293" t="str">
        <f>""</f>
        <v/>
      </c>
      <c r="AL293" t="str">
        <f>""</f>
        <v/>
      </c>
      <c r="AM293" t="str">
        <f>""</f>
        <v/>
      </c>
      <c r="AN293" t="str">
        <f>""</f>
        <v/>
      </c>
      <c r="AO293" t="str">
        <f>""</f>
        <v/>
      </c>
      <c r="AP293" t="str">
        <f>""</f>
        <v/>
      </c>
      <c r="AQ293" t="str">
        <f>""</f>
        <v/>
      </c>
      <c r="AR293" t="str">
        <f>""</f>
        <v/>
      </c>
      <c r="AS293" t="str">
        <f>""</f>
        <v/>
      </c>
      <c r="AT293" t="str">
        <f>""</f>
        <v/>
      </c>
      <c r="AU293" t="str">
        <f>""</f>
        <v/>
      </c>
      <c r="AV293" t="str">
        <f>""</f>
        <v/>
      </c>
      <c r="AW293" t="str">
        <f>""</f>
        <v/>
      </c>
      <c r="AX293" t="str">
        <f>""</f>
        <v/>
      </c>
      <c r="AY293" t="str">
        <f>""</f>
        <v/>
      </c>
    </row>
    <row r="294" spans="1:51">
      <c r="A294" t="str">
        <f>""</f>
        <v/>
      </c>
      <c r="B294" t="str">
        <f>""</f>
        <v/>
      </c>
      <c r="C294" t="str">
        <f>""</f>
        <v/>
      </c>
      <c r="D294" t="str">
        <f>""</f>
        <v/>
      </c>
      <c r="E294" t="str">
        <f>""</f>
        <v/>
      </c>
      <c r="F294" t="str">
        <f>""</f>
        <v/>
      </c>
      <c r="G294" t="str">
        <f>""</f>
        <v/>
      </c>
      <c r="H294" t="str">
        <f>""</f>
        <v/>
      </c>
      <c r="I294" t="str">
        <f>""</f>
        <v/>
      </c>
      <c r="J294" t="str">
        <f>""</f>
        <v/>
      </c>
      <c r="K294" t="str">
        <f>""</f>
        <v/>
      </c>
      <c r="L294" t="str">
        <f>""</f>
        <v/>
      </c>
      <c r="M294" t="str">
        <f>""</f>
        <v/>
      </c>
      <c r="N294" t="str">
        <f>""</f>
        <v/>
      </c>
      <c r="O294" t="str">
        <f>""</f>
        <v/>
      </c>
      <c r="P294" t="str">
        <f>""</f>
        <v/>
      </c>
      <c r="Q294" t="str">
        <f>""</f>
        <v/>
      </c>
      <c r="R294" t="str">
        <f>""</f>
        <v/>
      </c>
      <c r="S294" t="str">
        <f>""</f>
        <v/>
      </c>
      <c r="T294" t="str">
        <f>""</f>
        <v/>
      </c>
      <c r="V294" t="str">
        <f>""</f>
        <v/>
      </c>
      <c r="W294" t="str">
        <f>""</f>
        <v/>
      </c>
      <c r="X294" t="str">
        <f>""</f>
        <v/>
      </c>
      <c r="Y294" t="str">
        <f>""</f>
        <v/>
      </c>
      <c r="Z294" t="str">
        <f>""</f>
        <v/>
      </c>
      <c r="AA294" t="str">
        <f>""</f>
        <v/>
      </c>
      <c r="AB294" t="str">
        <f>""</f>
        <v/>
      </c>
      <c r="AC294" t="str">
        <f>""</f>
        <v/>
      </c>
      <c r="AD294" t="str">
        <f>""</f>
        <v/>
      </c>
      <c r="AE294" t="str">
        <f>""</f>
        <v/>
      </c>
      <c r="AF294" t="str">
        <f>""</f>
        <v/>
      </c>
      <c r="AG294" t="str">
        <f>""</f>
        <v/>
      </c>
      <c r="AH294" t="str">
        <f>""</f>
        <v/>
      </c>
      <c r="AI294" t="str">
        <f>""</f>
        <v/>
      </c>
      <c r="AJ294" t="str">
        <f>""</f>
        <v/>
      </c>
      <c r="AK294" t="str">
        <f>""</f>
        <v/>
      </c>
      <c r="AL294" t="str">
        <f>""</f>
        <v/>
      </c>
      <c r="AM294" t="str">
        <f>""</f>
        <v/>
      </c>
      <c r="AN294" t="str">
        <f>""</f>
        <v/>
      </c>
      <c r="AO294" t="str">
        <f>""</f>
        <v/>
      </c>
      <c r="AP294" t="str">
        <f>""</f>
        <v/>
      </c>
      <c r="AQ294" t="str">
        <f>""</f>
        <v/>
      </c>
      <c r="AR294" t="str">
        <f>""</f>
        <v/>
      </c>
      <c r="AS294" t="str">
        <f>""</f>
        <v/>
      </c>
      <c r="AT294" t="str">
        <f>""</f>
        <v/>
      </c>
      <c r="AU294" t="str">
        <f>""</f>
        <v/>
      </c>
      <c r="AV294" t="str">
        <f>""</f>
        <v/>
      </c>
      <c r="AW294" t="str">
        <f>""</f>
        <v/>
      </c>
      <c r="AX294" t="str">
        <f>""</f>
        <v/>
      </c>
      <c r="AY294" t="str">
        <f>""</f>
        <v/>
      </c>
    </row>
    <row r="295" spans="1:51">
      <c r="A295" t="str">
        <f>""</f>
        <v/>
      </c>
      <c r="B295" t="str">
        <f>""</f>
        <v/>
      </c>
      <c r="C295" t="str">
        <f>""</f>
        <v/>
      </c>
      <c r="D295" t="str">
        <f>""</f>
        <v/>
      </c>
      <c r="E295" t="str">
        <f>""</f>
        <v/>
      </c>
      <c r="F295" t="str">
        <f>""</f>
        <v/>
      </c>
      <c r="G295" t="str">
        <f>""</f>
        <v/>
      </c>
      <c r="H295" t="str">
        <f>""</f>
        <v/>
      </c>
      <c r="I295" t="str">
        <f>""</f>
        <v/>
      </c>
      <c r="J295" t="str">
        <f>""</f>
        <v/>
      </c>
      <c r="K295" t="str">
        <f>""</f>
        <v/>
      </c>
      <c r="L295" t="str">
        <f>""</f>
        <v/>
      </c>
      <c r="M295" t="str">
        <f>""</f>
        <v/>
      </c>
      <c r="N295" t="str">
        <f>""</f>
        <v/>
      </c>
      <c r="O295" t="str">
        <f>""</f>
        <v/>
      </c>
      <c r="P295" t="str">
        <f>""</f>
        <v/>
      </c>
      <c r="Q295" t="str">
        <f>""</f>
        <v/>
      </c>
      <c r="R295" t="str">
        <f>""</f>
        <v/>
      </c>
      <c r="S295" t="str">
        <f>""</f>
        <v/>
      </c>
      <c r="T295" t="str">
        <f>""</f>
        <v/>
      </c>
      <c r="V295" t="str">
        <f>""</f>
        <v/>
      </c>
      <c r="W295" t="str">
        <f>""</f>
        <v/>
      </c>
      <c r="X295" t="str">
        <f>""</f>
        <v/>
      </c>
      <c r="Y295" t="str">
        <f>""</f>
        <v/>
      </c>
      <c r="Z295" t="str">
        <f>""</f>
        <v/>
      </c>
      <c r="AA295" t="str">
        <f>""</f>
        <v/>
      </c>
      <c r="AB295" t="str">
        <f>""</f>
        <v/>
      </c>
      <c r="AC295" t="str">
        <f>""</f>
        <v/>
      </c>
      <c r="AD295" t="str">
        <f>""</f>
        <v/>
      </c>
      <c r="AE295" t="str">
        <f>""</f>
        <v/>
      </c>
      <c r="AF295" t="str">
        <f>""</f>
        <v/>
      </c>
      <c r="AG295" t="str">
        <f>""</f>
        <v/>
      </c>
      <c r="AH295" t="str">
        <f>""</f>
        <v/>
      </c>
      <c r="AI295" t="str">
        <f>""</f>
        <v/>
      </c>
      <c r="AJ295" t="str">
        <f>""</f>
        <v/>
      </c>
      <c r="AK295" t="str">
        <f>""</f>
        <v/>
      </c>
      <c r="AL295" t="str">
        <f>""</f>
        <v/>
      </c>
      <c r="AM295" t="str">
        <f>""</f>
        <v/>
      </c>
      <c r="AN295" t="str">
        <f>""</f>
        <v/>
      </c>
      <c r="AO295" t="str">
        <f>""</f>
        <v/>
      </c>
      <c r="AP295" t="str">
        <f>""</f>
        <v/>
      </c>
      <c r="AQ295" t="str">
        <f>""</f>
        <v/>
      </c>
      <c r="AR295" t="str">
        <f>""</f>
        <v/>
      </c>
      <c r="AS295" t="str">
        <f>""</f>
        <v/>
      </c>
      <c r="AT295" t="str">
        <f>""</f>
        <v/>
      </c>
      <c r="AU295" t="str">
        <f>""</f>
        <v/>
      </c>
      <c r="AV295" t="str">
        <f>""</f>
        <v/>
      </c>
      <c r="AW295" t="str">
        <f>""</f>
        <v/>
      </c>
      <c r="AX295" t="str">
        <f>""</f>
        <v/>
      </c>
      <c r="AY295" t="str">
        <f>""</f>
        <v/>
      </c>
    </row>
    <row r="296" spans="1:51">
      <c r="A296" t="str">
        <f>""</f>
        <v/>
      </c>
      <c r="B296" t="str">
        <f>""</f>
        <v/>
      </c>
      <c r="C296" t="str">
        <f>""</f>
        <v/>
      </c>
      <c r="D296" t="str">
        <f>""</f>
        <v/>
      </c>
      <c r="E296" t="str">
        <f>""</f>
        <v/>
      </c>
      <c r="F296" t="str">
        <f>""</f>
        <v/>
      </c>
      <c r="G296" t="str">
        <f>""</f>
        <v/>
      </c>
      <c r="H296" t="str">
        <f>""</f>
        <v/>
      </c>
      <c r="I296" t="str">
        <f>""</f>
        <v/>
      </c>
      <c r="J296" t="str">
        <f>""</f>
        <v/>
      </c>
      <c r="K296" t="str">
        <f>""</f>
        <v/>
      </c>
      <c r="L296" t="str">
        <f>""</f>
        <v/>
      </c>
      <c r="M296" t="str">
        <f>""</f>
        <v/>
      </c>
      <c r="N296" t="str">
        <f>""</f>
        <v/>
      </c>
      <c r="O296" t="str">
        <f>""</f>
        <v/>
      </c>
      <c r="P296" t="str">
        <f>""</f>
        <v/>
      </c>
      <c r="Q296" t="str">
        <f>""</f>
        <v/>
      </c>
      <c r="R296" t="str">
        <f>""</f>
        <v/>
      </c>
      <c r="S296" t="str">
        <f>""</f>
        <v/>
      </c>
      <c r="T296" t="str">
        <f>""</f>
        <v/>
      </c>
      <c r="V296" t="str">
        <f>""</f>
        <v/>
      </c>
      <c r="W296" t="str">
        <f>""</f>
        <v/>
      </c>
      <c r="X296" t="str">
        <f>""</f>
        <v/>
      </c>
      <c r="Y296" t="str">
        <f>""</f>
        <v/>
      </c>
      <c r="Z296" t="str">
        <f>""</f>
        <v/>
      </c>
      <c r="AA296" t="str">
        <f>""</f>
        <v/>
      </c>
      <c r="AB296" t="str">
        <f>""</f>
        <v/>
      </c>
      <c r="AC296" t="str">
        <f>""</f>
        <v/>
      </c>
      <c r="AD296" t="str">
        <f>""</f>
        <v/>
      </c>
      <c r="AE296" t="str">
        <f>""</f>
        <v/>
      </c>
      <c r="AF296" t="str">
        <f>""</f>
        <v/>
      </c>
      <c r="AG296" t="str">
        <f>""</f>
        <v/>
      </c>
      <c r="AH296" t="str">
        <f>""</f>
        <v/>
      </c>
      <c r="AI296" t="str">
        <f>""</f>
        <v/>
      </c>
      <c r="AJ296" t="str">
        <f>""</f>
        <v/>
      </c>
      <c r="AK296" t="str">
        <f>""</f>
        <v/>
      </c>
      <c r="AL296" t="str">
        <f>""</f>
        <v/>
      </c>
      <c r="AM296" t="str">
        <f>""</f>
        <v/>
      </c>
      <c r="AN296" t="str">
        <f>""</f>
        <v/>
      </c>
      <c r="AO296" t="str">
        <f>""</f>
        <v/>
      </c>
      <c r="AP296" t="str">
        <f>""</f>
        <v/>
      </c>
      <c r="AQ296" t="str">
        <f>""</f>
        <v/>
      </c>
      <c r="AR296" t="str">
        <f>""</f>
        <v/>
      </c>
      <c r="AS296" t="str">
        <f>""</f>
        <v/>
      </c>
      <c r="AT296" t="str">
        <f>""</f>
        <v/>
      </c>
      <c r="AU296" t="str">
        <f>""</f>
        <v/>
      </c>
      <c r="AV296" t="str">
        <f>""</f>
        <v/>
      </c>
      <c r="AW296" t="str">
        <f>""</f>
        <v/>
      </c>
      <c r="AX296" t="str">
        <f>""</f>
        <v/>
      </c>
      <c r="AY296" t="str">
        <f>""</f>
        <v/>
      </c>
    </row>
    <row r="297" spans="1:51">
      <c r="A297" t="str">
        <f>""</f>
        <v/>
      </c>
      <c r="B297" t="str">
        <f>""</f>
        <v/>
      </c>
      <c r="C297" t="str">
        <f>""</f>
        <v/>
      </c>
      <c r="D297" t="str">
        <f>""</f>
        <v/>
      </c>
      <c r="E297" t="str">
        <f>""</f>
        <v/>
      </c>
      <c r="F297" t="str">
        <f>""</f>
        <v/>
      </c>
      <c r="G297" t="str">
        <f>""</f>
        <v/>
      </c>
      <c r="H297" t="str">
        <f>""</f>
        <v/>
      </c>
      <c r="I297" t="str">
        <f>""</f>
        <v/>
      </c>
      <c r="J297" t="str">
        <f>""</f>
        <v/>
      </c>
      <c r="K297" t="str">
        <f>""</f>
        <v/>
      </c>
      <c r="L297" t="str">
        <f>""</f>
        <v/>
      </c>
      <c r="M297" t="str">
        <f>""</f>
        <v/>
      </c>
      <c r="N297" t="str">
        <f>""</f>
        <v/>
      </c>
      <c r="O297" t="str">
        <f>""</f>
        <v/>
      </c>
      <c r="P297" t="str">
        <f>""</f>
        <v/>
      </c>
      <c r="Q297" t="str">
        <f>""</f>
        <v/>
      </c>
      <c r="R297" t="str">
        <f>""</f>
        <v/>
      </c>
      <c r="S297" t="str">
        <f>""</f>
        <v/>
      </c>
      <c r="T297" t="str">
        <f>""</f>
        <v/>
      </c>
      <c r="V297" t="str">
        <f>""</f>
        <v/>
      </c>
      <c r="W297" t="str">
        <f>""</f>
        <v/>
      </c>
      <c r="X297" t="str">
        <f>""</f>
        <v/>
      </c>
      <c r="Y297" t="str">
        <f>""</f>
        <v/>
      </c>
      <c r="Z297" t="str">
        <f>""</f>
        <v/>
      </c>
      <c r="AA297" t="str">
        <f>""</f>
        <v/>
      </c>
      <c r="AB297" t="str">
        <f>""</f>
        <v/>
      </c>
      <c r="AC297" t="str">
        <f>""</f>
        <v/>
      </c>
      <c r="AD297" t="str">
        <f>""</f>
        <v/>
      </c>
      <c r="AE297" t="str">
        <f>""</f>
        <v/>
      </c>
      <c r="AF297" t="str">
        <f>""</f>
        <v/>
      </c>
      <c r="AG297" t="str">
        <f>""</f>
        <v/>
      </c>
      <c r="AH297" t="str">
        <f>""</f>
        <v/>
      </c>
      <c r="AI297" t="str">
        <f>""</f>
        <v/>
      </c>
      <c r="AJ297" t="str">
        <f>""</f>
        <v/>
      </c>
      <c r="AK297" t="str">
        <f>""</f>
        <v/>
      </c>
      <c r="AL297" t="str">
        <f>""</f>
        <v/>
      </c>
      <c r="AM297" t="str">
        <f>""</f>
        <v/>
      </c>
      <c r="AN297" t="str">
        <f>""</f>
        <v/>
      </c>
      <c r="AO297" t="str">
        <f>""</f>
        <v/>
      </c>
      <c r="AP297" t="str">
        <f>""</f>
        <v/>
      </c>
      <c r="AQ297" t="str">
        <f>""</f>
        <v/>
      </c>
      <c r="AR297" t="str">
        <f>""</f>
        <v/>
      </c>
      <c r="AS297" t="str">
        <f>""</f>
        <v/>
      </c>
      <c r="AT297" t="str">
        <f>""</f>
        <v/>
      </c>
      <c r="AU297" t="str">
        <f>""</f>
        <v/>
      </c>
      <c r="AV297" t="str">
        <f>""</f>
        <v/>
      </c>
      <c r="AW297" t="str">
        <f>""</f>
        <v/>
      </c>
      <c r="AX297" t="str">
        <f>""</f>
        <v/>
      </c>
      <c r="AY297" t="str">
        <f>""</f>
        <v/>
      </c>
    </row>
    <row r="298" spans="1:51">
      <c r="A298" t="str">
        <f>""</f>
        <v/>
      </c>
      <c r="B298" t="str">
        <f>""</f>
        <v/>
      </c>
      <c r="C298" t="str">
        <f>""</f>
        <v/>
      </c>
      <c r="D298" t="str">
        <f>""</f>
        <v/>
      </c>
      <c r="E298" t="str">
        <f>""</f>
        <v/>
      </c>
      <c r="F298" t="str">
        <f>""</f>
        <v/>
      </c>
      <c r="G298" t="str">
        <f>""</f>
        <v/>
      </c>
      <c r="H298" t="str">
        <f>""</f>
        <v/>
      </c>
      <c r="I298" t="str">
        <f>""</f>
        <v/>
      </c>
      <c r="J298" t="str">
        <f>""</f>
        <v/>
      </c>
      <c r="K298" t="str">
        <f>""</f>
        <v/>
      </c>
      <c r="L298" t="str">
        <f>""</f>
        <v/>
      </c>
      <c r="M298" t="str">
        <f>""</f>
        <v/>
      </c>
      <c r="N298" t="str">
        <f>""</f>
        <v/>
      </c>
      <c r="O298" t="str">
        <f>""</f>
        <v/>
      </c>
      <c r="P298" t="str">
        <f>""</f>
        <v/>
      </c>
      <c r="Q298" t="str">
        <f>""</f>
        <v/>
      </c>
      <c r="R298" t="str">
        <f>""</f>
        <v/>
      </c>
      <c r="S298" t="str">
        <f>""</f>
        <v/>
      </c>
      <c r="T298" t="str">
        <f>""</f>
        <v/>
      </c>
      <c r="V298" t="str">
        <f>""</f>
        <v/>
      </c>
      <c r="W298" t="str">
        <f>""</f>
        <v/>
      </c>
      <c r="X298" t="str">
        <f>""</f>
        <v/>
      </c>
      <c r="Y298" t="str">
        <f>""</f>
        <v/>
      </c>
      <c r="Z298" t="str">
        <f>""</f>
        <v/>
      </c>
      <c r="AA298" t="str">
        <f>""</f>
        <v/>
      </c>
      <c r="AB298" t="str">
        <f>""</f>
        <v/>
      </c>
      <c r="AC298" t="str">
        <f>""</f>
        <v/>
      </c>
      <c r="AD298" t="str">
        <f>""</f>
        <v/>
      </c>
      <c r="AE298" t="str">
        <f>""</f>
        <v/>
      </c>
      <c r="AF298" t="str">
        <f>""</f>
        <v/>
      </c>
      <c r="AG298" t="str">
        <f>""</f>
        <v/>
      </c>
      <c r="AH298" t="str">
        <f>""</f>
        <v/>
      </c>
      <c r="AI298" t="str">
        <f>""</f>
        <v/>
      </c>
      <c r="AJ298" t="str">
        <f>""</f>
        <v/>
      </c>
      <c r="AK298" t="str">
        <f>""</f>
        <v/>
      </c>
      <c r="AL298" t="str">
        <f>""</f>
        <v/>
      </c>
      <c r="AM298" t="str">
        <f>""</f>
        <v/>
      </c>
      <c r="AN298" t="str">
        <f>""</f>
        <v/>
      </c>
      <c r="AO298" t="str">
        <f>""</f>
        <v/>
      </c>
      <c r="AP298" t="str">
        <f>""</f>
        <v/>
      </c>
      <c r="AQ298" t="str">
        <f>""</f>
        <v/>
      </c>
      <c r="AR298" t="str">
        <f>""</f>
        <v/>
      </c>
      <c r="AS298" t="str">
        <f>""</f>
        <v/>
      </c>
      <c r="AT298" t="str">
        <f>""</f>
        <v/>
      </c>
      <c r="AU298" t="str">
        <f>""</f>
        <v/>
      </c>
      <c r="AV298" t="str">
        <f>""</f>
        <v/>
      </c>
      <c r="AW298" t="str">
        <f>""</f>
        <v/>
      </c>
      <c r="AX298" t="str">
        <f>""</f>
        <v/>
      </c>
      <c r="AY298" t="str">
        <f>""</f>
        <v/>
      </c>
    </row>
    <row r="299" spans="1:51">
      <c r="A299" t="str">
        <f>""</f>
        <v/>
      </c>
      <c r="B299" t="str">
        <f>""</f>
        <v/>
      </c>
      <c r="C299" t="str">
        <f>""</f>
        <v/>
      </c>
      <c r="D299" t="str">
        <f>""</f>
        <v/>
      </c>
      <c r="E299" t="str">
        <f>""</f>
        <v/>
      </c>
      <c r="F299" t="str">
        <f>""</f>
        <v/>
      </c>
      <c r="G299" t="str">
        <f>""</f>
        <v/>
      </c>
      <c r="H299" t="str">
        <f>""</f>
        <v/>
      </c>
      <c r="I299" t="str">
        <f>""</f>
        <v/>
      </c>
      <c r="J299" t="str">
        <f>""</f>
        <v/>
      </c>
      <c r="K299" t="str">
        <f>""</f>
        <v/>
      </c>
      <c r="L299" t="str">
        <f>""</f>
        <v/>
      </c>
      <c r="M299" t="str">
        <f>""</f>
        <v/>
      </c>
      <c r="N299" t="str">
        <f>""</f>
        <v/>
      </c>
      <c r="O299" t="str">
        <f>""</f>
        <v/>
      </c>
      <c r="P299" t="str">
        <f>""</f>
        <v/>
      </c>
      <c r="Q299" t="str">
        <f>""</f>
        <v/>
      </c>
      <c r="R299" t="str">
        <f>""</f>
        <v/>
      </c>
      <c r="S299" t="str">
        <f>""</f>
        <v/>
      </c>
      <c r="T299" t="str">
        <f>""</f>
        <v/>
      </c>
      <c r="V299" t="str">
        <f>""</f>
        <v/>
      </c>
      <c r="W299" t="str">
        <f>""</f>
        <v/>
      </c>
      <c r="X299" t="str">
        <f>""</f>
        <v/>
      </c>
      <c r="Y299" t="str">
        <f>""</f>
        <v/>
      </c>
      <c r="Z299" t="str">
        <f>""</f>
        <v/>
      </c>
      <c r="AA299" t="str">
        <f>""</f>
        <v/>
      </c>
      <c r="AB299" t="str">
        <f>""</f>
        <v/>
      </c>
      <c r="AC299" t="str">
        <f>""</f>
        <v/>
      </c>
      <c r="AD299" t="str">
        <f>""</f>
        <v/>
      </c>
      <c r="AE299" t="str">
        <f>""</f>
        <v/>
      </c>
      <c r="AF299" t="str">
        <f>""</f>
        <v/>
      </c>
      <c r="AG299" t="str">
        <f>""</f>
        <v/>
      </c>
      <c r="AH299" t="str">
        <f>""</f>
        <v/>
      </c>
      <c r="AI299" t="str">
        <f>""</f>
        <v/>
      </c>
      <c r="AJ299" t="str">
        <f>""</f>
        <v/>
      </c>
      <c r="AK299" t="str">
        <f>""</f>
        <v/>
      </c>
      <c r="AL299" t="str">
        <f>""</f>
        <v/>
      </c>
      <c r="AM299" t="str">
        <f>""</f>
        <v/>
      </c>
      <c r="AN299" t="str">
        <f>""</f>
        <v/>
      </c>
      <c r="AO299" t="str">
        <f>""</f>
        <v/>
      </c>
      <c r="AP299" t="str">
        <f>""</f>
        <v/>
      </c>
      <c r="AQ299" t="str">
        <f>""</f>
        <v/>
      </c>
      <c r="AR299" t="str">
        <f>""</f>
        <v/>
      </c>
      <c r="AS299" t="str">
        <f>""</f>
        <v/>
      </c>
      <c r="AT299" t="str">
        <f>""</f>
        <v/>
      </c>
      <c r="AU299" t="str">
        <f>""</f>
        <v/>
      </c>
      <c r="AV299" t="str">
        <f>""</f>
        <v/>
      </c>
      <c r="AW299" t="str">
        <f>""</f>
        <v/>
      </c>
      <c r="AX299" t="str">
        <f>""</f>
        <v/>
      </c>
      <c r="AY299" t="str">
        <f>""</f>
        <v/>
      </c>
    </row>
    <row r="300" spans="1:51">
      <c r="A300" t="str">
        <f>""</f>
        <v/>
      </c>
      <c r="B300" t="str">
        <f>""</f>
        <v/>
      </c>
      <c r="C300" t="str">
        <f>""</f>
        <v/>
      </c>
      <c r="D300" t="str">
        <f>""</f>
        <v/>
      </c>
      <c r="E300" t="str">
        <f>""</f>
        <v/>
      </c>
      <c r="F300" t="str">
        <f>""</f>
        <v/>
      </c>
      <c r="G300" t="str">
        <f>""</f>
        <v/>
      </c>
      <c r="H300" t="str">
        <f>""</f>
        <v/>
      </c>
      <c r="I300" t="str">
        <f>""</f>
        <v/>
      </c>
      <c r="J300" t="str">
        <f>""</f>
        <v/>
      </c>
      <c r="K300" t="str">
        <f>""</f>
        <v/>
      </c>
      <c r="L300" t="str">
        <f>""</f>
        <v/>
      </c>
      <c r="M300" t="str">
        <f>""</f>
        <v/>
      </c>
      <c r="N300" t="str">
        <f>""</f>
        <v/>
      </c>
      <c r="O300" t="str">
        <f>""</f>
        <v/>
      </c>
      <c r="P300" t="str">
        <f>""</f>
        <v/>
      </c>
      <c r="Q300" t="str">
        <f>""</f>
        <v/>
      </c>
      <c r="R300" t="str">
        <f>""</f>
        <v/>
      </c>
      <c r="S300" t="str">
        <f>""</f>
        <v/>
      </c>
      <c r="T300" t="str">
        <f>""</f>
        <v/>
      </c>
      <c r="V300" t="str">
        <f>""</f>
        <v/>
      </c>
      <c r="W300" t="str">
        <f>""</f>
        <v/>
      </c>
      <c r="X300" t="str">
        <f>""</f>
        <v/>
      </c>
      <c r="Y300" t="str">
        <f>""</f>
        <v/>
      </c>
      <c r="Z300" t="str">
        <f>""</f>
        <v/>
      </c>
      <c r="AA300" t="str">
        <f>""</f>
        <v/>
      </c>
      <c r="AB300" t="str">
        <f>""</f>
        <v/>
      </c>
      <c r="AC300" t="str">
        <f>""</f>
        <v/>
      </c>
      <c r="AD300" t="str">
        <f>""</f>
        <v/>
      </c>
      <c r="AE300" t="str">
        <f>""</f>
        <v/>
      </c>
      <c r="AF300" t="str">
        <f>""</f>
        <v/>
      </c>
      <c r="AG300" t="str">
        <f>""</f>
        <v/>
      </c>
      <c r="AH300" t="str">
        <f>""</f>
        <v/>
      </c>
      <c r="AI300" t="str">
        <f>""</f>
        <v/>
      </c>
      <c r="AJ300" t="str">
        <f>""</f>
        <v/>
      </c>
      <c r="AK300" t="str">
        <f>""</f>
        <v/>
      </c>
      <c r="AL300" t="str">
        <f>""</f>
        <v/>
      </c>
      <c r="AM300" t="str">
        <f>""</f>
        <v/>
      </c>
      <c r="AN300" t="str">
        <f>""</f>
        <v/>
      </c>
      <c r="AO300" t="str">
        <f>""</f>
        <v/>
      </c>
      <c r="AP300" t="str">
        <f>""</f>
        <v/>
      </c>
      <c r="AQ300" t="str">
        <f>""</f>
        <v/>
      </c>
      <c r="AR300" t="str">
        <f>""</f>
        <v/>
      </c>
      <c r="AS300" t="str">
        <f>""</f>
        <v/>
      </c>
      <c r="AT300" t="str">
        <f>""</f>
        <v/>
      </c>
      <c r="AU300" t="str">
        <f>""</f>
        <v/>
      </c>
      <c r="AV300" t="str">
        <f>""</f>
        <v/>
      </c>
      <c r="AW300" t="str">
        <f>""</f>
        <v/>
      </c>
      <c r="AX300" t="str">
        <f>""</f>
        <v/>
      </c>
      <c r="AY300" t="str">
        <f>""</f>
        <v/>
      </c>
    </row>
    <row r="301" spans="1:51">
      <c r="A301" t="str">
        <f>""</f>
        <v/>
      </c>
      <c r="B301" t="str">
        <f>""</f>
        <v/>
      </c>
      <c r="C301" t="str">
        <f>""</f>
        <v/>
      </c>
      <c r="D301" t="str">
        <f>""</f>
        <v/>
      </c>
      <c r="E301" t="str">
        <f>""</f>
        <v/>
      </c>
      <c r="F301" t="str">
        <f>""</f>
        <v/>
      </c>
      <c r="G301" t="str">
        <f>""</f>
        <v/>
      </c>
      <c r="H301" t="str">
        <f>""</f>
        <v/>
      </c>
      <c r="I301" t="str">
        <f>""</f>
        <v/>
      </c>
      <c r="J301" t="str">
        <f>""</f>
        <v/>
      </c>
      <c r="K301" t="str">
        <f>""</f>
        <v/>
      </c>
      <c r="L301" t="str">
        <f>""</f>
        <v/>
      </c>
      <c r="M301" t="str">
        <f>""</f>
        <v/>
      </c>
      <c r="N301" t="str">
        <f>""</f>
        <v/>
      </c>
      <c r="O301" t="str">
        <f>""</f>
        <v/>
      </c>
      <c r="P301" t="str">
        <f>""</f>
        <v/>
      </c>
      <c r="Q301" t="str">
        <f>""</f>
        <v/>
      </c>
      <c r="R301" t="str">
        <f>""</f>
        <v/>
      </c>
      <c r="S301" t="str">
        <f>""</f>
        <v/>
      </c>
      <c r="T301" t="str">
        <f>""</f>
        <v/>
      </c>
      <c r="V301" t="str">
        <f>""</f>
        <v/>
      </c>
      <c r="W301" t="str">
        <f>""</f>
        <v/>
      </c>
      <c r="X301" t="str">
        <f>""</f>
        <v/>
      </c>
      <c r="Y301" t="str">
        <f>""</f>
        <v/>
      </c>
      <c r="Z301" t="str">
        <f>""</f>
        <v/>
      </c>
      <c r="AA301" t="str">
        <f>""</f>
        <v/>
      </c>
      <c r="AB301" t="str">
        <f>""</f>
        <v/>
      </c>
      <c r="AC301" t="str">
        <f>""</f>
        <v/>
      </c>
      <c r="AD301" t="str">
        <f>""</f>
        <v/>
      </c>
      <c r="AE301" t="str">
        <f>""</f>
        <v/>
      </c>
      <c r="AF301" t="str">
        <f>""</f>
        <v/>
      </c>
      <c r="AG301" t="str">
        <f>""</f>
        <v/>
      </c>
      <c r="AH301" t="str">
        <f>""</f>
        <v/>
      </c>
      <c r="AI301" t="str">
        <f>""</f>
        <v/>
      </c>
      <c r="AJ301" t="str">
        <f>""</f>
        <v/>
      </c>
      <c r="AK301" t="str">
        <f>""</f>
        <v/>
      </c>
      <c r="AL301" t="str">
        <f>""</f>
        <v/>
      </c>
      <c r="AM301" t="str">
        <f>""</f>
        <v/>
      </c>
      <c r="AN301" t="str">
        <f>""</f>
        <v/>
      </c>
      <c r="AO301" t="str">
        <f>""</f>
        <v/>
      </c>
      <c r="AP301" t="str">
        <f>""</f>
        <v/>
      </c>
      <c r="AQ301" t="str">
        <f>""</f>
        <v/>
      </c>
      <c r="AR301" t="str">
        <f>""</f>
        <v/>
      </c>
      <c r="AS301" t="str">
        <f>""</f>
        <v/>
      </c>
      <c r="AT301" t="str">
        <f>""</f>
        <v/>
      </c>
      <c r="AU301" t="str">
        <f>""</f>
        <v/>
      </c>
      <c r="AV301" t="str">
        <f>""</f>
        <v/>
      </c>
      <c r="AW301" t="str">
        <f>""</f>
        <v/>
      </c>
      <c r="AX301" t="str">
        <f>""</f>
        <v/>
      </c>
      <c r="AY301" t="str">
        <f>""</f>
        <v/>
      </c>
    </row>
    <row r="302" spans="1:51">
      <c r="A302" t="str">
        <f>""</f>
        <v/>
      </c>
      <c r="B302" t="str">
        <f>""</f>
        <v/>
      </c>
      <c r="C302" t="str">
        <f>""</f>
        <v/>
      </c>
      <c r="D302" t="str">
        <f>""</f>
        <v/>
      </c>
      <c r="E302" t="str">
        <f>""</f>
        <v/>
      </c>
      <c r="F302" t="str">
        <f>""</f>
        <v/>
      </c>
      <c r="G302" t="str">
        <f>""</f>
        <v/>
      </c>
      <c r="H302" t="str">
        <f>""</f>
        <v/>
      </c>
      <c r="I302" t="str">
        <f>""</f>
        <v/>
      </c>
      <c r="J302" t="str">
        <f>""</f>
        <v/>
      </c>
      <c r="K302" t="str">
        <f>""</f>
        <v/>
      </c>
      <c r="L302" t="str">
        <f>""</f>
        <v/>
      </c>
      <c r="M302" t="str">
        <f>""</f>
        <v/>
      </c>
      <c r="N302" t="str">
        <f>""</f>
        <v/>
      </c>
      <c r="O302" t="str">
        <f>""</f>
        <v/>
      </c>
      <c r="P302" t="str">
        <f>""</f>
        <v/>
      </c>
      <c r="Q302" t="str">
        <f>""</f>
        <v/>
      </c>
      <c r="R302" t="str">
        <f>""</f>
        <v/>
      </c>
      <c r="S302" t="str">
        <f>""</f>
        <v/>
      </c>
      <c r="T302" t="str">
        <f>""</f>
        <v/>
      </c>
      <c r="V302" t="str">
        <f>""</f>
        <v/>
      </c>
      <c r="W302" t="str">
        <f>""</f>
        <v/>
      </c>
      <c r="X302" t="str">
        <f>""</f>
        <v/>
      </c>
      <c r="Y302" t="str">
        <f>""</f>
        <v/>
      </c>
      <c r="Z302" t="str">
        <f>""</f>
        <v/>
      </c>
      <c r="AA302" t="str">
        <f>""</f>
        <v/>
      </c>
      <c r="AB302" t="str">
        <f>""</f>
        <v/>
      </c>
      <c r="AC302" t="str">
        <f>""</f>
        <v/>
      </c>
      <c r="AD302" t="str">
        <f>""</f>
        <v/>
      </c>
      <c r="AE302" t="str">
        <f>""</f>
        <v/>
      </c>
      <c r="AF302" t="str">
        <f>""</f>
        <v/>
      </c>
      <c r="AG302" t="str">
        <f>""</f>
        <v/>
      </c>
      <c r="AH302" t="str">
        <f>""</f>
        <v/>
      </c>
      <c r="AI302" t="str">
        <f>""</f>
        <v/>
      </c>
      <c r="AJ302" t="str">
        <f>""</f>
        <v/>
      </c>
      <c r="AK302" t="str">
        <f>""</f>
        <v/>
      </c>
      <c r="AL302" t="str">
        <f>""</f>
        <v/>
      </c>
      <c r="AM302" t="str">
        <f>""</f>
        <v/>
      </c>
      <c r="AN302" t="str">
        <f>""</f>
        <v/>
      </c>
      <c r="AO302" t="str">
        <f>""</f>
        <v/>
      </c>
      <c r="AP302" t="str">
        <f>""</f>
        <v/>
      </c>
      <c r="AQ302" t="str">
        <f>""</f>
        <v/>
      </c>
      <c r="AR302" t="str">
        <f>""</f>
        <v/>
      </c>
      <c r="AS302" t="str">
        <f>""</f>
        <v/>
      </c>
      <c r="AT302" t="str">
        <f>""</f>
        <v/>
      </c>
      <c r="AU302" t="str">
        <f>""</f>
        <v/>
      </c>
      <c r="AV302" t="str">
        <f>""</f>
        <v/>
      </c>
      <c r="AW302" t="str">
        <f>""</f>
        <v/>
      </c>
      <c r="AX302" t="str">
        <f>""</f>
        <v/>
      </c>
      <c r="AY302" t="str">
        <f>""</f>
        <v/>
      </c>
    </row>
    <row r="303" spans="1:51">
      <c r="A303" t="str">
        <f>""</f>
        <v/>
      </c>
      <c r="B303" t="str">
        <f>""</f>
        <v/>
      </c>
      <c r="C303" t="str">
        <f>""</f>
        <v/>
      </c>
      <c r="D303" t="str">
        <f>""</f>
        <v/>
      </c>
      <c r="E303" t="str">
        <f>""</f>
        <v/>
      </c>
      <c r="F303" t="str">
        <f>""</f>
        <v/>
      </c>
      <c r="G303" t="str">
        <f>""</f>
        <v/>
      </c>
      <c r="H303" t="str">
        <f>""</f>
        <v/>
      </c>
      <c r="I303" t="str">
        <f>""</f>
        <v/>
      </c>
      <c r="J303" t="str">
        <f>""</f>
        <v/>
      </c>
      <c r="K303" t="str">
        <f>""</f>
        <v/>
      </c>
      <c r="L303" t="str">
        <f>""</f>
        <v/>
      </c>
      <c r="M303" t="str">
        <f>""</f>
        <v/>
      </c>
      <c r="N303" t="str">
        <f>""</f>
        <v/>
      </c>
      <c r="O303" t="str">
        <f>""</f>
        <v/>
      </c>
      <c r="P303" t="str">
        <f>""</f>
        <v/>
      </c>
      <c r="Q303" t="str">
        <f>""</f>
        <v/>
      </c>
      <c r="R303" t="str">
        <f>""</f>
        <v/>
      </c>
      <c r="S303" t="str">
        <f>""</f>
        <v/>
      </c>
      <c r="T303" t="str">
        <f>""</f>
        <v/>
      </c>
      <c r="V303" t="str">
        <f>""</f>
        <v/>
      </c>
      <c r="W303" t="str">
        <f>""</f>
        <v/>
      </c>
      <c r="X303" t="str">
        <f>""</f>
        <v/>
      </c>
      <c r="Y303" t="str">
        <f>""</f>
        <v/>
      </c>
      <c r="Z303" t="str">
        <f>""</f>
        <v/>
      </c>
      <c r="AA303" t="str">
        <f>""</f>
        <v/>
      </c>
      <c r="AB303" t="str">
        <f>""</f>
        <v/>
      </c>
      <c r="AC303" t="str">
        <f>""</f>
        <v/>
      </c>
      <c r="AD303" t="str">
        <f>""</f>
        <v/>
      </c>
      <c r="AE303" t="str">
        <f>""</f>
        <v/>
      </c>
      <c r="AF303" t="str">
        <f>""</f>
        <v/>
      </c>
      <c r="AG303" t="str">
        <f>""</f>
        <v/>
      </c>
      <c r="AH303" t="str">
        <f>""</f>
        <v/>
      </c>
      <c r="AI303" t="str">
        <f>""</f>
        <v/>
      </c>
      <c r="AJ303" t="str">
        <f>""</f>
        <v/>
      </c>
      <c r="AK303" t="str">
        <f>""</f>
        <v/>
      </c>
      <c r="AL303" t="str">
        <f>""</f>
        <v/>
      </c>
      <c r="AM303" t="str">
        <f>""</f>
        <v/>
      </c>
      <c r="AN303" t="str">
        <f>""</f>
        <v/>
      </c>
      <c r="AO303" t="str">
        <f>""</f>
        <v/>
      </c>
      <c r="AP303" t="str">
        <f>""</f>
        <v/>
      </c>
      <c r="AQ303" t="str">
        <f>""</f>
        <v/>
      </c>
      <c r="AR303" t="str">
        <f>""</f>
        <v/>
      </c>
      <c r="AS303" t="str">
        <f>""</f>
        <v/>
      </c>
      <c r="AT303" t="str">
        <f>""</f>
        <v/>
      </c>
      <c r="AU303" t="str">
        <f>""</f>
        <v/>
      </c>
      <c r="AV303" t="str">
        <f>""</f>
        <v/>
      </c>
      <c r="AW303" t="str">
        <f>""</f>
        <v/>
      </c>
      <c r="AX303" t="str">
        <f>""</f>
        <v/>
      </c>
      <c r="AY303" t="str">
        <f>""</f>
        <v/>
      </c>
    </row>
    <row r="304" spans="1:51">
      <c r="A304" t="str">
        <f>""</f>
        <v/>
      </c>
      <c r="B304" t="str">
        <f>""</f>
        <v/>
      </c>
      <c r="C304" t="str">
        <f>""</f>
        <v/>
      </c>
      <c r="D304" t="str">
        <f>""</f>
        <v/>
      </c>
      <c r="E304" t="str">
        <f>""</f>
        <v/>
      </c>
      <c r="F304" t="str">
        <f>""</f>
        <v/>
      </c>
      <c r="G304" t="str">
        <f>""</f>
        <v/>
      </c>
      <c r="H304" t="str">
        <f>""</f>
        <v/>
      </c>
      <c r="I304" t="str">
        <f>""</f>
        <v/>
      </c>
      <c r="J304" t="str">
        <f>""</f>
        <v/>
      </c>
      <c r="K304" t="str">
        <f>""</f>
        <v/>
      </c>
      <c r="L304" t="str">
        <f>""</f>
        <v/>
      </c>
      <c r="M304" t="str">
        <f>""</f>
        <v/>
      </c>
      <c r="N304" t="str">
        <f>""</f>
        <v/>
      </c>
      <c r="O304" t="str">
        <f>""</f>
        <v/>
      </c>
      <c r="P304" t="str">
        <f>""</f>
        <v/>
      </c>
      <c r="Q304" t="str">
        <f>""</f>
        <v/>
      </c>
      <c r="R304" t="str">
        <f>""</f>
        <v/>
      </c>
      <c r="S304" t="str">
        <f>""</f>
        <v/>
      </c>
      <c r="T304" t="str">
        <f>""</f>
        <v/>
      </c>
      <c r="V304" t="str">
        <f>""</f>
        <v/>
      </c>
      <c r="W304" t="str">
        <f>""</f>
        <v/>
      </c>
      <c r="X304" t="str">
        <f>""</f>
        <v/>
      </c>
      <c r="Y304" t="str">
        <f>""</f>
        <v/>
      </c>
      <c r="Z304" t="str">
        <f>""</f>
        <v/>
      </c>
      <c r="AA304" t="str">
        <f>""</f>
        <v/>
      </c>
      <c r="AB304" t="str">
        <f>""</f>
        <v/>
      </c>
      <c r="AC304" t="str">
        <f>""</f>
        <v/>
      </c>
      <c r="AD304" t="str">
        <f>""</f>
        <v/>
      </c>
      <c r="AE304" t="str">
        <f>""</f>
        <v/>
      </c>
      <c r="AF304" t="str">
        <f>""</f>
        <v/>
      </c>
      <c r="AG304" t="str">
        <f>""</f>
        <v/>
      </c>
      <c r="AH304" t="str">
        <f>""</f>
        <v/>
      </c>
      <c r="AI304" t="str">
        <f>""</f>
        <v/>
      </c>
      <c r="AJ304" t="str">
        <f>""</f>
        <v/>
      </c>
      <c r="AK304" t="str">
        <f>""</f>
        <v/>
      </c>
      <c r="AL304" t="str">
        <f>""</f>
        <v/>
      </c>
      <c r="AM304" t="str">
        <f>""</f>
        <v/>
      </c>
      <c r="AN304" t="str">
        <f>""</f>
        <v/>
      </c>
      <c r="AO304" t="str">
        <f>""</f>
        <v/>
      </c>
      <c r="AP304" t="str">
        <f>""</f>
        <v/>
      </c>
      <c r="AQ304" t="str">
        <f>""</f>
        <v/>
      </c>
      <c r="AR304" t="str">
        <f>""</f>
        <v/>
      </c>
      <c r="AS304" t="str">
        <f>""</f>
        <v/>
      </c>
      <c r="AT304" t="str">
        <f>""</f>
        <v/>
      </c>
      <c r="AU304" t="str">
        <f>""</f>
        <v/>
      </c>
      <c r="AV304" t="str">
        <f>""</f>
        <v/>
      </c>
      <c r="AW304" t="str">
        <f>""</f>
        <v/>
      </c>
      <c r="AX304" t="str">
        <f>""</f>
        <v/>
      </c>
      <c r="AY304" t="str">
        <f>""</f>
        <v/>
      </c>
    </row>
    <row r="305" spans="1:51">
      <c r="A305" t="str">
        <f>""</f>
        <v/>
      </c>
      <c r="B305" t="str">
        <f>""</f>
        <v/>
      </c>
      <c r="C305" t="str">
        <f>""</f>
        <v/>
      </c>
      <c r="D305" t="str">
        <f>""</f>
        <v/>
      </c>
      <c r="E305" t="str">
        <f>""</f>
        <v/>
      </c>
      <c r="F305" t="str">
        <f>""</f>
        <v/>
      </c>
      <c r="G305" t="str">
        <f>""</f>
        <v/>
      </c>
      <c r="H305" t="str">
        <f>""</f>
        <v/>
      </c>
      <c r="I305" t="str">
        <f>""</f>
        <v/>
      </c>
      <c r="J305" t="str">
        <f>""</f>
        <v/>
      </c>
      <c r="K305" t="str">
        <f>""</f>
        <v/>
      </c>
      <c r="L305" t="str">
        <f>""</f>
        <v/>
      </c>
      <c r="M305" t="str">
        <f>""</f>
        <v/>
      </c>
      <c r="N305" t="str">
        <f>""</f>
        <v/>
      </c>
      <c r="O305" t="str">
        <f>""</f>
        <v/>
      </c>
      <c r="P305" t="str">
        <f>""</f>
        <v/>
      </c>
      <c r="Q305" t="str">
        <f>""</f>
        <v/>
      </c>
      <c r="R305" t="str">
        <f>""</f>
        <v/>
      </c>
      <c r="S305" t="str">
        <f>""</f>
        <v/>
      </c>
      <c r="T305" t="str">
        <f>""</f>
        <v/>
      </c>
      <c r="V305" t="str">
        <f>""</f>
        <v/>
      </c>
      <c r="W305" t="str">
        <f>""</f>
        <v/>
      </c>
      <c r="X305" t="str">
        <f>""</f>
        <v/>
      </c>
      <c r="Y305" t="str">
        <f>""</f>
        <v/>
      </c>
      <c r="Z305" t="str">
        <f>""</f>
        <v/>
      </c>
      <c r="AA305" t="str">
        <f>""</f>
        <v/>
      </c>
      <c r="AB305" t="str">
        <f>""</f>
        <v/>
      </c>
      <c r="AC305" t="str">
        <f>""</f>
        <v/>
      </c>
      <c r="AD305" t="str">
        <f>""</f>
        <v/>
      </c>
      <c r="AE305" t="str">
        <f>""</f>
        <v/>
      </c>
      <c r="AF305" t="str">
        <f>""</f>
        <v/>
      </c>
      <c r="AG305" t="str">
        <f>""</f>
        <v/>
      </c>
      <c r="AH305" t="str">
        <f>""</f>
        <v/>
      </c>
      <c r="AI305" t="str">
        <f>""</f>
        <v/>
      </c>
      <c r="AJ305" t="str">
        <f>""</f>
        <v/>
      </c>
      <c r="AK305" t="str">
        <f>""</f>
        <v/>
      </c>
      <c r="AL305" t="str">
        <f>""</f>
        <v/>
      </c>
      <c r="AM305" t="str">
        <f>""</f>
        <v/>
      </c>
      <c r="AN305" t="str">
        <f>""</f>
        <v/>
      </c>
      <c r="AO305" t="str">
        <f>""</f>
        <v/>
      </c>
      <c r="AP305" t="str">
        <f>""</f>
        <v/>
      </c>
      <c r="AQ305" t="str">
        <f>""</f>
        <v/>
      </c>
      <c r="AR305" t="str">
        <f>""</f>
        <v/>
      </c>
      <c r="AS305" t="str">
        <f>""</f>
        <v/>
      </c>
      <c r="AT305" t="str">
        <f>""</f>
        <v/>
      </c>
      <c r="AU305" t="str">
        <f>""</f>
        <v/>
      </c>
      <c r="AV305" t="str">
        <f>""</f>
        <v/>
      </c>
      <c r="AW305" t="str">
        <f>""</f>
        <v/>
      </c>
      <c r="AX305" t="str">
        <f>""</f>
        <v/>
      </c>
      <c r="AY305" t="str">
        <f>""</f>
        <v/>
      </c>
    </row>
    <row r="306" spans="1:51">
      <c r="A306" t="str">
        <f>""</f>
        <v/>
      </c>
      <c r="B306" t="str">
        <f>""</f>
        <v/>
      </c>
      <c r="C306" t="str">
        <f>""</f>
        <v/>
      </c>
      <c r="D306" t="str">
        <f>""</f>
        <v/>
      </c>
      <c r="E306" t="str">
        <f>""</f>
        <v/>
      </c>
      <c r="F306" t="str">
        <f>""</f>
        <v/>
      </c>
      <c r="G306" t="str">
        <f>""</f>
        <v/>
      </c>
      <c r="H306" t="str">
        <f>""</f>
        <v/>
      </c>
      <c r="I306" t="str">
        <f>""</f>
        <v/>
      </c>
      <c r="J306" t="str">
        <f>""</f>
        <v/>
      </c>
      <c r="K306" t="str">
        <f>""</f>
        <v/>
      </c>
      <c r="L306" t="str">
        <f>""</f>
        <v/>
      </c>
      <c r="M306" t="str">
        <f>""</f>
        <v/>
      </c>
      <c r="N306" t="str">
        <f>""</f>
        <v/>
      </c>
      <c r="O306" t="str">
        <f>""</f>
        <v/>
      </c>
      <c r="P306" t="str">
        <f>""</f>
        <v/>
      </c>
      <c r="Q306" t="str">
        <f>""</f>
        <v/>
      </c>
      <c r="R306" t="str">
        <f>""</f>
        <v/>
      </c>
      <c r="S306" t="str">
        <f>""</f>
        <v/>
      </c>
      <c r="T306" t="str">
        <f>""</f>
        <v/>
      </c>
      <c r="V306" t="str">
        <f>""</f>
        <v/>
      </c>
      <c r="W306" t="str">
        <f>""</f>
        <v/>
      </c>
      <c r="X306" t="str">
        <f>""</f>
        <v/>
      </c>
      <c r="Y306" t="str">
        <f>""</f>
        <v/>
      </c>
      <c r="Z306" t="str">
        <f>""</f>
        <v/>
      </c>
      <c r="AA306" t="str">
        <f>""</f>
        <v/>
      </c>
      <c r="AB306" t="str">
        <f>""</f>
        <v/>
      </c>
      <c r="AC306" t="str">
        <f>""</f>
        <v/>
      </c>
      <c r="AD306" t="str">
        <f>""</f>
        <v/>
      </c>
      <c r="AE306" t="str">
        <f>""</f>
        <v/>
      </c>
      <c r="AF306" t="str">
        <f>""</f>
        <v/>
      </c>
      <c r="AG306" t="str">
        <f>""</f>
        <v/>
      </c>
      <c r="AH306" t="str">
        <f>""</f>
        <v/>
      </c>
      <c r="AI306" t="str">
        <f>""</f>
        <v/>
      </c>
      <c r="AJ306" t="str">
        <f>""</f>
        <v/>
      </c>
      <c r="AK306" t="str">
        <f>""</f>
        <v/>
      </c>
      <c r="AL306" t="str">
        <f>""</f>
        <v/>
      </c>
      <c r="AM306" t="str">
        <f>""</f>
        <v/>
      </c>
      <c r="AN306" t="str">
        <f>""</f>
        <v/>
      </c>
      <c r="AO306" t="str">
        <f>""</f>
        <v/>
      </c>
      <c r="AP306" t="str">
        <f>""</f>
        <v/>
      </c>
      <c r="AQ306" t="str">
        <f>""</f>
        <v/>
      </c>
      <c r="AR306" t="str">
        <f>""</f>
        <v/>
      </c>
      <c r="AS306" t="str">
        <f>""</f>
        <v/>
      </c>
      <c r="AT306" t="str">
        <f>""</f>
        <v/>
      </c>
      <c r="AU306" t="str">
        <f>""</f>
        <v/>
      </c>
      <c r="AV306" t="str">
        <f>""</f>
        <v/>
      </c>
      <c r="AW306" t="str">
        <f>""</f>
        <v/>
      </c>
      <c r="AX306" t="str">
        <f>""</f>
        <v/>
      </c>
      <c r="AY306" t="str">
        <f>""</f>
        <v/>
      </c>
    </row>
    <row r="307" spans="1:51">
      <c r="A307" t="str">
        <f>""</f>
        <v/>
      </c>
      <c r="B307" t="str">
        <f>""</f>
        <v/>
      </c>
      <c r="C307" t="str">
        <f>""</f>
        <v/>
      </c>
      <c r="D307" t="str">
        <f>""</f>
        <v/>
      </c>
      <c r="E307" t="str">
        <f>""</f>
        <v/>
      </c>
      <c r="F307" t="str">
        <f>""</f>
        <v/>
      </c>
      <c r="G307" t="str">
        <f>""</f>
        <v/>
      </c>
      <c r="H307" t="str">
        <f>""</f>
        <v/>
      </c>
      <c r="I307" t="str">
        <f>""</f>
        <v/>
      </c>
      <c r="J307" t="str">
        <f>""</f>
        <v/>
      </c>
      <c r="K307" t="str">
        <f>""</f>
        <v/>
      </c>
      <c r="L307" t="str">
        <f>""</f>
        <v/>
      </c>
      <c r="M307" t="str">
        <f>""</f>
        <v/>
      </c>
      <c r="N307" t="str">
        <f>""</f>
        <v/>
      </c>
      <c r="O307" t="str">
        <f>""</f>
        <v/>
      </c>
      <c r="P307" t="str">
        <f>""</f>
        <v/>
      </c>
      <c r="Q307" t="str">
        <f>""</f>
        <v/>
      </c>
      <c r="R307" t="str">
        <f>""</f>
        <v/>
      </c>
      <c r="S307" t="str">
        <f>""</f>
        <v/>
      </c>
      <c r="T307" t="str">
        <f>""</f>
        <v/>
      </c>
      <c r="V307" t="str">
        <f>""</f>
        <v/>
      </c>
      <c r="W307" t="str">
        <f>""</f>
        <v/>
      </c>
      <c r="X307" t="str">
        <f>""</f>
        <v/>
      </c>
      <c r="Y307" t="str">
        <f>""</f>
        <v/>
      </c>
      <c r="Z307" t="str">
        <f>""</f>
        <v/>
      </c>
      <c r="AA307" t="str">
        <f>""</f>
        <v/>
      </c>
      <c r="AB307" t="str">
        <f>""</f>
        <v/>
      </c>
      <c r="AC307" t="str">
        <f>""</f>
        <v/>
      </c>
      <c r="AD307" t="str">
        <f>""</f>
        <v/>
      </c>
      <c r="AE307" t="str">
        <f>""</f>
        <v/>
      </c>
      <c r="AF307" t="str">
        <f>""</f>
        <v/>
      </c>
      <c r="AG307" t="str">
        <f>""</f>
        <v/>
      </c>
      <c r="AH307" t="str">
        <f>""</f>
        <v/>
      </c>
      <c r="AI307" t="str">
        <f>""</f>
        <v/>
      </c>
      <c r="AJ307" t="str">
        <f>""</f>
        <v/>
      </c>
      <c r="AK307" t="str">
        <f>""</f>
        <v/>
      </c>
      <c r="AL307" t="str">
        <f>""</f>
        <v/>
      </c>
      <c r="AM307" t="str">
        <f>""</f>
        <v/>
      </c>
      <c r="AN307" t="str">
        <f>""</f>
        <v/>
      </c>
      <c r="AO307" t="str">
        <f>""</f>
        <v/>
      </c>
      <c r="AP307" t="str">
        <f>""</f>
        <v/>
      </c>
      <c r="AQ307" t="str">
        <f>""</f>
        <v/>
      </c>
      <c r="AR307" t="str">
        <f>""</f>
        <v/>
      </c>
      <c r="AS307" t="str">
        <f>""</f>
        <v/>
      </c>
      <c r="AT307" t="str">
        <f>""</f>
        <v/>
      </c>
      <c r="AU307" t="str">
        <f>""</f>
        <v/>
      </c>
      <c r="AV307" t="str">
        <f>""</f>
        <v/>
      </c>
      <c r="AW307" t="str">
        <f>""</f>
        <v/>
      </c>
      <c r="AX307" t="str">
        <f>""</f>
        <v/>
      </c>
      <c r="AY307" t="str">
        <f>""</f>
        <v/>
      </c>
    </row>
    <row r="308" spans="1:51">
      <c r="A308" t="str">
        <f>""</f>
        <v/>
      </c>
      <c r="B308" t="str">
        <f>""</f>
        <v/>
      </c>
      <c r="C308" t="str">
        <f>""</f>
        <v/>
      </c>
      <c r="D308" t="str">
        <f>""</f>
        <v/>
      </c>
      <c r="E308" t="str">
        <f>""</f>
        <v/>
      </c>
      <c r="F308" t="str">
        <f>""</f>
        <v/>
      </c>
      <c r="G308" t="str">
        <f>""</f>
        <v/>
      </c>
      <c r="H308" t="str">
        <f>""</f>
        <v/>
      </c>
      <c r="I308" t="str">
        <f>""</f>
        <v/>
      </c>
      <c r="J308" t="str">
        <f>""</f>
        <v/>
      </c>
      <c r="K308" t="str">
        <f>""</f>
        <v/>
      </c>
      <c r="L308" t="str">
        <f>""</f>
        <v/>
      </c>
      <c r="M308" t="str">
        <f>""</f>
        <v/>
      </c>
      <c r="N308" t="str">
        <f>""</f>
        <v/>
      </c>
      <c r="O308" t="str">
        <f>""</f>
        <v/>
      </c>
      <c r="P308" t="str">
        <f>""</f>
        <v/>
      </c>
      <c r="Q308" t="str">
        <f>""</f>
        <v/>
      </c>
      <c r="R308" t="str">
        <f>""</f>
        <v/>
      </c>
      <c r="S308" t="str">
        <f>""</f>
        <v/>
      </c>
      <c r="T308" t="str">
        <f>""</f>
        <v/>
      </c>
      <c r="V308" t="str">
        <f>""</f>
        <v/>
      </c>
      <c r="W308" t="str">
        <f>""</f>
        <v/>
      </c>
      <c r="X308" t="str">
        <f>""</f>
        <v/>
      </c>
      <c r="Y308" t="str">
        <f>""</f>
        <v/>
      </c>
      <c r="Z308" t="str">
        <f>""</f>
        <v/>
      </c>
      <c r="AA308" t="str">
        <f>""</f>
        <v/>
      </c>
      <c r="AB308" t="str">
        <f>""</f>
        <v/>
      </c>
      <c r="AC308" t="str">
        <f>""</f>
        <v/>
      </c>
      <c r="AD308" t="str">
        <f>""</f>
        <v/>
      </c>
      <c r="AE308" t="str">
        <f>""</f>
        <v/>
      </c>
      <c r="AF308" t="str">
        <f>""</f>
        <v/>
      </c>
      <c r="AG308" t="str">
        <f>""</f>
        <v/>
      </c>
      <c r="AH308" t="str">
        <f>""</f>
        <v/>
      </c>
      <c r="AI308" t="str">
        <f>""</f>
        <v/>
      </c>
      <c r="AJ308" t="str">
        <f>""</f>
        <v/>
      </c>
      <c r="AK308" t="str">
        <f>""</f>
        <v/>
      </c>
      <c r="AL308" t="str">
        <f>""</f>
        <v/>
      </c>
      <c r="AM308" t="str">
        <f>""</f>
        <v/>
      </c>
      <c r="AN308" t="str">
        <f>""</f>
        <v/>
      </c>
      <c r="AO308" t="str">
        <f>""</f>
        <v/>
      </c>
      <c r="AP308" t="str">
        <f>""</f>
        <v/>
      </c>
      <c r="AQ308" t="str">
        <f>""</f>
        <v/>
      </c>
      <c r="AR308" t="str">
        <f>""</f>
        <v/>
      </c>
      <c r="AS308" t="str">
        <f>""</f>
        <v/>
      </c>
      <c r="AT308" t="str">
        <f>""</f>
        <v/>
      </c>
      <c r="AU308" t="str">
        <f>""</f>
        <v/>
      </c>
      <c r="AV308" t="str">
        <f>""</f>
        <v/>
      </c>
      <c r="AW308" t="str">
        <f>""</f>
        <v/>
      </c>
      <c r="AX308" t="str">
        <f>""</f>
        <v/>
      </c>
      <c r="AY308" t="str">
        <f>""</f>
        <v/>
      </c>
    </row>
    <row r="309" spans="1:51">
      <c r="A309" t="str">
        <f>""</f>
        <v/>
      </c>
      <c r="B309" t="str">
        <f>""</f>
        <v/>
      </c>
      <c r="C309" t="str">
        <f>""</f>
        <v/>
      </c>
      <c r="D309" t="str">
        <f>""</f>
        <v/>
      </c>
      <c r="E309" t="str">
        <f>""</f>
        <v/>
      </c>
      <c r="F309" t="str">
        <f>""</f>
        <v/>
      </c>
      <c r="G309" t="str">
        <f>""</f>
        <v/>
      </c>
      <c r="H309" t="str">
        <f>""</f>
        <v/>
      </c>
      <c r="I309" t="str">
        <f>""</f>
        <v/>
      </c>
      <c r="J309" t="str">
        <f>""</f>
        <v/>
      </c>
      <c r="K309" t="str">
        <f>""</f>
        <v/>
      </c>
      <c r="L309" t="str">
        <f>""</f>
        <v/>
      </c>
      <c r="M309" t="str">
        <f>""</f>
        <v/>
      </c>
      <c r="N309" t="str">
        <f>""</f>
        <v/>
      </c>
      <c r="O309" t="str">
        <f>""</f>
        <v/>
      </c>
      <c r="P309" t="str">
        <f>""</f>
        <v/>
      </c>
      <c r="Q309" t="str">
        <f>""</f>
        <v/>
      </c>
      <c r="R309" t="str">
        <f>""</f>
        <v/>
      </c>
      <c r="S309" t="str">
        <f>""</f>
        <v/>
      </c>
      <c r="T309" t="str">
        <f>""</f>
        <v/>
      </c>
      <c r="V309" t="str">
        <f>""</f>
        <v/>
      </c>
      <c r="W309" t="str">
        <f>""</f>
        <v/>
      </c>
      <c r="X309" t="str">
        <f>""</f>
        <v/>
      </c>
      <c r="Y309" t="str">
        <f>""</f>
        <v/>
      </c>
      <c r="Z309" t="str">
        <f>""</f>
        <v/>
      </c>
      <c r="AA309" t="str">
        <f>""</f>
        <v/>
      </c>
      <c r="AB309" t="str">
        <f>""</f>
        <v/>
      </c>
      <c r="AC309" t="str">
        <f>""</f>
        <v/>
      </c>
      <c r="AD309" t="str">
        <f>""</f>
        <v/>
      </c>
      <c r="AE309" t="str">
        <f>""</f>
        <v/>
      </c>
      <c r="AF309" t="str">
        <f>""</f>
        <v/>
      </c>
      <c r="AG309" t="str">
        <f>""</f>
        <v/>
      </c>
      <c r="AH309" t="str">
        <f>""</f>
        <v/>
      </c>
      <c r="AI309" t="str">
        <f>""</f>
        <v/>
      </c>
      <c r="AJ309" t="str">
        <f>""</f>
        <v/>
      </c>
      <c r="AK309" t="str">
        <f>""</f>
        <v/>
      </c>
      <c r="AL309" t="str">
        <f>""</f>
        <v/>
      </c>
      <c r="AM309" t="str">
        <f>""</f>
        <v/>
      </c>
      <c r="AN309" t="str">
        <f>""</f>
        <v/>
      </c>
      <c r="AO309" t="str">
        <f>""</f>
        <v/>
      </c>
      <c r="AP309" t="str">
        <f>""</f>
        <v/>
      </c>
      <c r="AQ309" t="str">
        <f>""</f>
        <v/>
      </c>
      <c r="AR309" t="str">
        <f>""</f>
        <v/>
      </c>
      <c r="AS309" t="str">
        <f>""</f>
        <v/>
      </c>
      <c r="AT309" t="str">
        <f>""</f>
        <v/>
      </c>
      <c r="AU309" t="str">
        <f>""</f>
        <v/>
      </c>
      <c r="AV309" t="str">
        <f>""</f>
        <v/>
      </c>
      <c r="AW309" t="str">
        <f>""</f>
        <v/>
      </c>
      <c r="AX309" t="str">
        <f>""</f>
        <v/>
      </c>
      <c r="AY309" t="str">
        <f>""</f>
        <v/>
      </c>
    </row>
    <row r="310" spans="1:51">
      <c r="A310" t="str">
        <f>""</f>
        <v/>
      </c>
      <c r="B310" t="str">
        <f>""</f>
        <v/>
      </c>
      <c r="C310" t="str">
        <f>""</f>
        <v/>
      </c>
      <c r="D310" t="str">
        <f>""</f>
        <v/>
      </c>
      <c r="E310" t="str">
        <f>""</f>
        <v/>
      </c>
      <c r="F310" t="str">
        <f>""</f>
        <v/>
      </c>
      <c r="G310" t="str">
        <f>""</f>
        <v/>
      </c>
      <c r="H310" t="str">
        <f>""</f>
        <v/>
      </c>
      <c r="I310" t="str">
        <f>""</f>
        <v/>
      </c>
      <c r="J310" t="str">
        <f>""</f>
        <v/>
      </c>
      <c r="K310" t="str">
        <f>""</f>
        <v/>
      </c>
      <c r="L310" t="str">
        <f>""</f>
        <v/>
      </c>
      <c r="M310" t="str">
        <f>""</f>
        <v/>
      </c>
      <c r="N310" t="str">
        <f>""</f>
        <v/>
      </c>
      <c r="O310" t="str">
        <f>""</f>
        <v/>
      </c>
      <c r="P310" t="str">
        <f>""</f>
        <v/>
      </c>
      <c r="Q310" t="str">
        <f>""</f>
        <v/>
      </c>
      <c r="R310" t="str">
        <f>""</f>
        <v/>
      </c>
      <c r="S310" t="str">
        <f>""</f>
        <v/>
      </c>
      <c r="T310" t="str">
        <f>""</f>
        <v/>
      </c>
      <c r="V310" t="str">
        <f>""</f>
        <v/>
      </c>
      <c r="W310" t="str">
        <f>""</f>
        <v/>
      </c>
      <c r="X310" t="str">
        <f>""</f>
        <v/>
      </c>
      <c r="Y310" t="str">
        <f>""</f>
        <v/>
      </c>
      <c r="Z310" t="str">
        <f>""</f>
        <v/>
      </c>
      <c r="AA310" t="str">
        <f>""</f>
        <v/>
      </c>
      <c r="AB310" t="str">
        <f>""</f>
        <v/>
      </c>
      <c r="AC310" t="str">
        <f>""</f>
        <v/>
      </c>
      <c r="AD310" t="str">
        <f>""</f>
        <v/>
      </c>
      <c r="AE310" t="str">
        <f>""</f>
        <v/>
      </c>
      <c r="AF310" t="str">
        <f>""</f>
        <v/>
      </c>
      <c r="AG310" t="str">
        <f>""</f>
        <v/>
      </c>
      <c r="AH310" t="str">
        <f>""</f>
        <v/>
      </c>
      <c r="AI310" t="str">
        <f>""</f>
        <v/>
      </c>
      <c r="AJ310" t="str">
        <f>""</f>
        <v/>
      </c>
      <c r="AK310" t="str">
        <f>""</f>
        <v/>
      </c>
      <c r="AL310" t="str">
        <f>""</f>
        <v/>
      </c>
      <c r="AM310" t="str">
        <f>""</f>
        <v/>
      </c>
      <c r="AN310" t="str">
        <f>""</f>
        <v/>
      </c>
      <c r="AO310" t="str">
        <f>""</f>
        <v/>
      </c>
      <c r="AP310" t="str">
        <f>""</f>
        <v/>
      </c>
      <c r="AQ310" t="str">
        <f>""</f>
        <v/>
      </c>
      <c r="AR310" t="str">
        <f>""</f>
        <v/>
      </c>
      <c r="AS310" t="str">
        <f>""</f>
        <v/>
      </c>
      <c r="AT310" t="str">
        <f>""</f>
        <v/>
      </c>
      <c r="AU310" t="str">
        <f>""</f>
        <v/>
      </c>
      <c r="AV310" t="str">
        <f>""</f>
        <v/>
      </c>
      <c r="AW310" t="str">
        <f>""</f>
        <v/>
      </c>
      <c r="AX310" t="str">
        <f>""</f>
        <v/>
      </c>
      <c r="AY310" t="str">
        <f>""</f>
        <v/>
      </c>
    </row>
    <row r="311" spans="1:51">
      <c r="A311" t="str">
        <f>""</f>
        <v/>
      </c>
      <c r="B311" t="str">
        <f>""</f>
        <v/>
      </c>
      <c r="C311" t="str">
        <f>""</f>
        <v/>
      </c>
      <c r="D311" t="str">
        <f>""</f>
        <v/>
      </c>
      <c r="E311" t="str">
        <f>""</f>
        <v/>
      </c>
      <c r="F311" t="str">
        <f>""</f>
        <v/>
      </c>
      <c r="G311" t="str">
        <f>""</f>
        <v/>
      </c>
      <c r="H311" t="str">
        <f>""</f>
        <v/>
      </c>
      <c r="I311" t="str">
        <f>""</f>
        <v/>
      </c>
      <c r="J311" t="str">
        <f>""</f>
        <v/>
      </c>
      <c r="K311" t="str">
        <f>""</f>
        <v/>
      </c>
      <c r="L311" t="str">
        <f>""</f>
        <v/>
      </c>
      <c r="M311" t="str">
        <f>""</f>
        <v/>
      </c>
      <c r="N311" t="str">
        <f>""</f>
        <v/>
      </c>
      <c r="O311" t="str">
        <f>""</f>
        <v/>
      </c>
      <c r="P311" t="str">
        <f>""</f>
        <v/>
      </c>
      <c r="Q311" t="str">
        <f>""</f>
        <v/>
      </c>
      <c r="R311" t="str">
        <f>""</f>
        <v/>
      </c>
      <c r="S311" t="str">
        <f>""</f>
        <v/>
      </c>
      <c r="T311" t="str">
        <f>""</f>
        <v/>
      </c>
      <c r="V311" t="str">
        <f>""</f>
        <v/>
      </c>
      <c r="W311" t="str">
        <f>""</f>
        <v/>
      </c>
      <c r="X311" t="str">
        <f>""</f>
        <v/>
      </c>
      <c r="Y311" t="str">
        <f>""</f>
        <v/>
      </c>
      <c r="Z311" t="str">
        <f>""</f>
        <v/>
      </c>
      <c r="AA311" t="str">
        <f>""</f>
        <v/>
      </c>
      <c r="AB311" t="str">
        <f>""</f>
        <v/>
      </c>
      <c r="AC311" t="str">
        <f>""</f>
        <v/>
      </c>
      <c r="AD311" t="str">
        <f>""</f>
        <v/>
      </c>
      <c r="AE311" t="str">
        <f>""</f>
        <v/>
      </c>
      <c r="AF311" t="str">
        <f>""</f>
        <v/>
      </c>
      <c r="AG311" t="str">
        <f>""</f>
        <v/>
      </c>
      <c r="AH311" t="str">
        <f>""</f>
        <v/>
      </c>
      <c r="AI311" t="str">
        <f>""</f>
        <v/>
      </c>
      <c r="AJ311" t="str">
        <f>""</f>
        <v/>
      </c>
      <c r="AK311" t="str">
        <f>""</f>
        <v/>
      </c>
      <c r="AL311" t="str">
        <f>""</f>
        <v/>
      </c>
      <c r="AM311" t="str">
        <f>""</f>
        <v/>
      </c>
      <c r="AN311" t="str">
        <f>""</f>
        <v/>
      </c>
      <c r="AO311" t="str">
        <f>""</f>
        <v/>
      </c>
      <c r="AP311" t="str">
        <f>""</f>
        <v/>
      </c>
      <c r="AQ311" t="str">
        <f>""</f>
        <v/>
      </c>
      <c r="AR311" t="str">
        <f>""</f>
        <v/>
      </c>
      <c r="AS311" t="str">
        <f>""</f>
        <v/>
      </c>
      <c r="AT311" t="str">
        <f>""</f>
        <v/>
      </c>
      <c r="AU311" t="str">
        <f>""</f>
        <v/>
      </c>
      <c r="AV311" t="str">
        <f>""</f>
        <v/>
      </c>
      <c r="AW311" t="str">
        <f>""</f>
        <v/>
      </c>
      <c r="AX311" t="str">
        <f>""</f>
        <v/>
      </c>
      <c r="AY311" t="str">
        <f>""</f>
        <v/>
      </c>
    </row>
    <row r="312" spans="1:51">
      <c r="A312" t="str">
        <f>""</f>
        <v/>
      </c>
      <c r="B312" t="str">
        <f>""</f>
        <v/>
      </c>
      <c r="C312" t="str">
        <f>""</f>
        <v/>
      </c>
      <c r="D312" t="str">
        <f>""</f>
        <v/>
      </c>
      <c r="E312" t="str">
        <f>""</f>
        <v/>
      </c>
      <c r="F312" t="str">
        <f>""</f>
        <v/>
      </c>
      <c r="G312" t="str">
        <f>""</f>
        <v/>
      </c>
      <c r="H312" t="str">
        <f>""</f>
        <v/>
      </c>
      <c r="I312" t="str">
        <f>""</f>
        <v/>
      </c>
      <c r="J312" t="str">
        <f>""</f>
        <v/>
      </c>
      <c r="K312" t="str">
        <f>""</f>
        <v/>
      </c>
      <c r="L312" t="str">
        <f>""</f>
        <v/>
      </c>
      <c r="M312" t="str">
        <f>""</f>
        <v/>
      </c>
      <c r="N312" t="str">
        <f>""</f>
        <v/>
      </c>
      <c r="O312" t="str">
        <f>""</f>
        <v/>
      </c>
      <c r="P312" t="str">
        <f>""</f>
        <v/>
      </c>
      <c r="Q312" t="str">
        <f>""</f>
        <v/>
      </c>
      <c r="R312" t="str">
        <f>""</f>
        <v/>
      </c>
      <c r="S312" t="str">
        <f>""</f>
        <v/>
      </c>
      <c r="T312" t="str">
        <f>""</f>
        <v/>
      </c>
      <c r="V312" t="str">
        <f>""</f>
        <v/>
      </c>
      <c r="W312" t="str">
        <f>""</f>
        <v/>
      </c>
      <c r="X312" t="str">
        <f>""</f>
        <v/>
      </c>
      <c r="Y312" t="str">
        <f>""</f>
        <v/>
      </c>
      <c r="Z312" t="str">
        <f>""</f>
        <v/>
      </c>
      <c r="AA312" t="str">
        <f>""</f>
        <v/>
      </c>
      <c r="AB312" t="str">
        <f>""</f>
        <v/>
      </c>
      <c r="AC312" t="str">
        <f>""</f>
        <v/>
      </c>
      <c r="AD312" t="str">
        <f>""</f>
        <v/>
      </c>
      <c r="AE312" t="str">
        <f>""</f>
        <v/>
      </c>
      <c r="AF312" t="str">
        <f>""</f>
        <v/>
      </c>
      <c r="AG312" t="str">
        <f>""</f>
        <v/>
      </c>
      <c r="AH312" t="str">
        <f>""</f>
        <v/>
      </c>
      <c r="AI312" t="str">
        <f>""</f>
        <v/>
      </c>
      <c r="AJ312" t="str">
        <f>""</f>
        <v/>
      </c>
      <c r="AK312" t="str">
        <f>""</f>
        <v/>
      </c>
      <c r="AL312" t="str">
        <f>""</f>
        <v/>
      </c>
      <c r="AM312" t="str">
        <f>""</f>
        <v/>
      </c>
      <c r="AN312" t="str">
        <f>""</f>
        <v/>
      </c>
      <c r="AO312" t="str">
        <f>""</f>
        <v/>
      </c>
      <c r="AP312" t="str">
        <f>""</f>
        <v/>
      </c>
      <c r="AQ312" t="str">
        <f>""</f>
        <v/>
      </c>
      <c r="AR312" t="str">
        <f>""</f>
        <v/>
      </c>
      <c r="AS312" t="str">
        <f>""</f>
        <v/>
      </c>
      <c r="AT312" t="str">
        <f>""</f>
        <v/>
      </c>
      <c r="AU312" t="str">
        <f>""</f>
        <v/>
      </c>
      <c r="AV312" t="str">
        <f>""</f>
        <v/>
      </c>
      <c r="AW312" t="str">
        <f>""</f>
        <v/>
      </c>
      <c r="AX312" t="str">
        <f>""</f>
        <v/>
      </c>
      <c r="AY312" t="str">
        <f>""</f>
        <v/>
      </c>
    </row>
    <row r="313" spans="1:51">
      <c r="A313" t="str">
        <f>""</f>
        <v/>
      </c>
      <c r="B313" t="str">
        <f>""</f>
        <v/>
      </c>
      <c r="C313" t="str">
        <f>""</f>
        <v/>
      </c>
      <c r="D313" t="str">
        <f>""</f>
        <v/>
      </c>
      <c r="E313" t="str">
        <f>""</f>
        <v/>
      </c>
      <c r="F313" t="str">
        <f>""</f>
        <v/>
      </c>
      <c r="G313" t="str">
        <f>""</f>
        <v/>
      </c>
      <c r="H313" t="str">
        <f>""</f>
        <v/>
      </c>
      <c r="I313" t="str">
        <f>""</f>
        <v/>
      </c>
      <c r="J313" t="str">
        <f>""</f>
        <v/>
      </c>
      <c r="K313" t="str">
        <f>""</f>
        <v/>
      </c>
      <c r="L313" t="str">
        <f>""</f>
        <v/>
      </c>
      <c r="M313" t="str">
        <f>""</f>
        <v/>
      </c>
      <c r="N313" t="str">
        <f>""</f>
        <v/>
      </c>
      <c r="O313" t="str">
        <f>""</f>
        <v/>
      </c>
      <c r="P313" t="str">
        <f>""</f>
        <v/>
      </c>
      <c r="Q313" t="str">
        <f>""</f>
        <v/>
      </c>
      <c r="R313" t="str">
        <f>""</f>
        <v/>
      </c>
      <c r="S313" t="str">
        <f>""</f>
        <v/>
      </c>
      <c r="T313" t="str">
        <f>""</f>
        <v/>
      </c>
      <c r="V313" t="str">
        <f>""</f>
        <v/>
      </c>
      <c r="W313" t="str">
        <f>""</f>
        <v/>
      </c>
      <c r="X313" t="str">
        <f>""</f>
        <v/>
      </c>
      <c r="Y313" t="str">
        <f>""</f>
        <v/>
      </c>
      <c r="Z313" t="str">
        <f>""</f>
        <v/>
      </c>
      <c r="AA313" t="str">
        <f>""</f>
        <v/>
      </c>
      <c r="AB313" t="str">
        <f>""</f>
        <v/>
      </c>
      <c r="AC313" t="str">
        <f>""</f>
        <v/>
      </c>
      <c r="AD313" t="str">
        <f>""</f>
        <v/>
      </c>
      <c r="AE313" t="str">
        <f>""</f>
        <v/>
      </c>
      <c r="AF313" t="str">
        <f>""</f>
        <v/>
      </c>
      <c r="AG313" t="str">
        <f>""</f>
        <v/>
      </c>
      <c r="AH313" t="str">
        <f>""</f>
        <v/>
      </c>
      <c r="AI313" t="str">
        <f>""</f>
        <v/>
      </c>
      <c r="AJ313" t="str">
        <f>""</f>
        <v/>
      </c>
      <c r="AK313" t="str">
        <f>""</f>
        <v/>
      </c>
      <c r="AL313" t="str">
        <f>""</f>
        <v/>
      </c>
      <c r="AM313" t="str">
        <f>""</f>
        <v/>
      </c>
      <c r="AN313" t="str">
        <f>""</f>
        <v/>
      </c>
      <c r="AO313" t="str">
        <f>""</f>
        <v/>
      </c>
      <c r="AP313" t="str">
        <f>""</f>
        <v/>
      </c>
      <c r="AQ313" t="str">
        <f>""</f>
        <v/>
      </c>
      <c r="AR313" t="str">
        <f>""</f>
        <v/>
      </c>
      <c r="AS313" t="str">
        <f>""</f>
        <v/>
      </c>
      <c r="AT313" t="str">
        <f>""</f>
        <v/>
      </c>
      <c r="AU313" t="str">
        <f>""</f>
        <v/>
      </c>
      <c r="AV313" t="str">
        <f>""</f>
        <v/>
      </c>
      <c r="AW313" t="str">
        <f>""</f>
        <v/>
      </c>
      <c r="AX313" t="str">
        <f>""</f>
        <v/>
      </c>
      <c r="AY313" t="str">
        <f>""</f>
        <v/>
      </c>
    </row>
    <row r="314" spans="1:51">
      <c r="A314" t="str">
        <f>""</f>
        <v/>
      </c>
      <c r="B314" t="str">
        <f>""</f>
        <v/>
      </c>
      <c r="C314" t="str">
        <f>""</f>
        <v/>
      </c>
      <c r="D314" t="str">
        <f>""</f>
        <v/>
      </c>
      <c r="E314" t="str">
        <f>""</f>
        <v/>
      </c>
      <c r="F314" t="str">
        <f>""</f>
        <v/>
      </c>
      <c r="G314" t="str">
        <f>""</f>
        <v/>
      </c>
      <c r="H314" t="str">
        <f>""</f>
        <v/>
      </c>
      <c r="I314" t="str">
        <f>""</f>
        <v/>
      </c>
      <c r="J314" t="str">
        <f>""</f>
        <v/>
      </c>
      <c r="K314" t="str">
        <f>""</f>
        <v/>
      </c>
      <c r="L314" t="str">
        <f>""</f>
        <v/>
      </c>
      <c r="M314" t="str">
        <f>""</f>
        <v/>
      </c>
      <c r="N314" t="str">
        <f>""</f>
        <v/>
      </c>
      <c r="O314" t="str">
        <f>""</f>
        <v/>
      </c>
      <c r="P314" t="str">
        <f>""</f>
        <v/>
      </c>
      <c r="Q314" t="str">
        <f>""</f>
        <v/>
      </c>
      <c r="R314" t="str">
        <f>""</f>
        <v/>
      </c>
      <c r="S314" t="str">
        <f>""</f>
        <v/>
      </c>
      <c r="T314" t="str">
        <f>""</f>
        <v/>
      </c>
      <c r="V314" t="str">
        <f>""</f>
        <v/>
      </c>
      <c r="W314" t="str">
        <f>""</f>
        <v/>
      </c>
      <c r="X314" t="str">
        <f>""</f>
        <v/>
      </c>
      <c r="Y314" t="str">
        <f>""</f>
        <v/>
      </c>
      <c r="Z314" t="str">
        <f>""</f>
        <v/>
      </c>
      <c r="AA314" t="str">
        <f>""</f>
        <v/>
      </c>
      <c r="AB314" t="str">
        <f>""</f>
        <v/>
      </c>
      <c r="AC314" t="str">
        <f>""</f>
        <v/>
      </c>
      <c r="AD314" t="str">
        <f>""</f>
        <v/>
      </c>
      <c r="AE314" t="str">
        <f>""</f>
        <v/>
      </c>
      <c r="AF314" t="str">
        <f>""</f>
        <v/>
      </c>
      <c r="AG314" t="str">
        <f>""</f>
        <v/>
      </c>
      <c r="AH314" t="str">
        <f>""</f>
        <v/>
      </c>
      <c r="AI314" t="str">
        <f>""</f>
        <v/>
      </c>
      <c r="AJ314" t="str">
        <f>""</f>
        <v/>
      </c>
      <c r="AK314" t="str">
        <f>""</f>
        <v/>
      </c>
      <c r="AL314" t="str">
        <f>""</f>
        <v/>
      </c>
      <c r="AM314" t="str">
        <f>""</f>
        <v/>
      </c>
      <c r="AN314" t="str">
        <f>""</f>
        <v/>
      </c>
      <c r="AO314" t="str">
        <f>""</f>
        <v/>
      </c>
      <c r="AP314" t="str">
        <f>""</f>
        <v/>
      </c>
      <c r="AQ314" t="str">
        <f>""</f>
        <v/>
      </c>
      <c r="AR314" t="str">
        <f>""</f>
        <v/>
      </c>
      <c r="AS314" t="str">
        <f>""</f>
        <v/>
      </c>
      <c r="AT314" t="str">
        <f>""</f>
        <v/>
      </c>
      <c r="AU314" t="str">
        <f>""</f>
        <v/>
      </c>
      <c r="AV314" t="str">
        <f>""</f>
        <v/>
      </c>
      <c r="AW314" t="str">
        <f>""</f>
        <v/>
      </c>
      <c r="AX314" t="str">
        <f>""</f>
        <v/>
      </c>
      <c r="AY314" t="str">
        <f>""</f>
        <v/>
      </c>
    </row>
    <row r="315" spans="1:51">
      <c r="A315" t="str">
        <f>""</f>
        <v/>
      </c>
      <c r="B315" t="str">
        <f>""</f>
        <v/>
      </c>
      <c r="C315" t="str">
        <f>""</f>
        <v/>
      </c>
      <c r="D315" t="str">
        <f>""</f>
        <v/>
      </c>
      <c r="E315" t="str">
        <f>""</f>
        <v/>
      </c>
      <c r="F315" t="str">
        <f>""</f>
        <v/>
      </c>
      <c r="G315" t="str">
        <f>""</f>
        <v/>
      </c>
      <c r="H315" t="str">
        <f>""</f>
        <v/>
      </c>
      <c r="I315" t="str">
        <f>""</f>
        <v/>
      </c>
      <c r="J315" t="str">
        <f>""</f>
        <v/>
      </c>
      <c r="K315" t="str">
        <f>""</f>
        <v/>
      </c>
      <c r="L315" t="str">
        <f>""</f>
        <v/>
      </c>
      <c r="M315" t="str">
        <f>""</f>
        <v/>
      </c>
      <c r="N315" t="str">
        <f>""</f>
        <v/>
      </c>
      <c r="O315" t="str">
        <f>""</f>
        <v/>
      </c>
      <c r="P315" t="str">
        <f>""</f>
        <v/>
      </c>
      <c r="Q315" t="str">
        <f>""</f>
        <v/>
      </c>
      <c r="R315" t="str">
        <f>""</f>
        <v/>
      </c>
      <c r="S315" t="str">
        <f>""</f>
        <v/>
      </c>
      <c r="T315" t="str">
        <f>""</f>
        <v/>
      </c>
      <c r="V315" t="str">
        <f>""</f>
        <v/>
      </c>
      <c r="W315" t="str">
        <f>""</f>
        <v/>
      </c>
      <c r="X315" t="str">
        <f>""</f>
        <v/>
      </c>
      <c r="Y315" t="str">
        <f>""</f>
        <v/>
      </c>
      <c r="Z315" t="str">
        <f>""</f>
        <v/>
      </c>
      <c r="AA315" t="str">
        <f>""</f>
        <v/>
      </c>
      <c r="AB315" t="str">
        <f>""</f>
        <v/>
      </c>
      <c r="AC315" t="str">
        <f>""</f>
        <v/>
      </c>
      <c r="AD315" t="str">
        <f>""</f>
        <v/>
      </c>
      <c r="AE315" t="str">
        <f>""</f>
        <v/>
      </c>
      <c r="AF315" t="str">
        <f>""</f>
        <v/>
      </c>
      <c r="AG315" t="str">
        <f>""</f>
        <v/>
      </c>
      <c r="AH315" t="str">
        <f>""</f>
        <v/>
      </c>
      <c r="AI315" t="str">
        <f>""</f>
        <v/>
      </c>
      <c r="AJ315" t="str">
        <f>""</f>
        <v/>
      </c>
      <c r="AK315" t="str">
        <f>""</f>
        <v/>
      </c>
      <c r="AL315" t="str">
        <f>""</f>
        <v/>
      </c>
      <c r="AM315" t="str">
        <f>""</f>
        <v/>
      </c>
      <c r="AN315" t="str">
        <f>""</f>
        <v/>
      </c>
      <c r="AO315" t="str">
        <f>""</f>
        <v/>
      </c>
      <c r="AP315" t="str">
        <f>""</f>
        <v/>
      </c>
      <c r="AQ315" t="str">
        <f>""</f>
        <v/>
      </c>
      <c r="AR315" t="str">
        <f>""</f>
        <v/>
      </c>
      <c r="AS315" t="str">
        <f>""</f>
        <v/>
      </c>
      <c r="AT315" t="str">
        <f>""</f>
        <v/>
      </c>
      <c r="AU315" t="str">
        <f>""</f>
        <v/>
      </c>
      <c r="AV315" t="str">
        <f>""</f>
        <v/>
      </c>
      <c r="AW315" t="str">
        <f>""</f>
        <v/>
      </c>
      <c r="AX315" t="str">
        <f>""</f>
        <v/>
      </c>
      <c r="AY315" t="str">
        <f>""</f>
        <v/>
      </c>
    </row>
    <row r="316" spans="1:51">
      <c r="A316" t="str">
        <f>""</f>
        <v/>
      </c>
      <c r="B316" t="str">
        <f>""</f>
        <v/>
      </c>
      <c r="C316" t="str">
        <f>""</f>
        <v/>
      </c>
      <c r="D316" t="str">
        <f>""</f>
        <v/>
      </c>
      <c r="E316" t="str">
        <f>""</f>
        <v/>
      </c>
      <c r="F316" t="str">
        <f>""</f>
        <v/>
      </c>
      <c r="G316" t="str">
        <f>""</f>
        <v/>
      </c>
      <c r="H316" t="str">
        <f>""</f>
        <v/>
      </c>
      <c r="I316" t="str">
        <f>""</f>
        <v/>
      </c>
      <c r="J316" t="str">
        <f>""</f>
        <v/>
      </c>
      <c r="K316" t="str">
        <f>""</f>
        <v/>
      </c>
      <c r="L316" t="str">
        <f>""</f>
        <v/>
      </c>
      <c r="M316" t="str">
        <f>""</f>
        <v/>
      </c>
      <c r="N316" t="str">
        <f>""</f>
        <v/>
      </c>
      <c r="O316" t="str">
        <f>""</f>
        <v/>
      </c>
      <c r="P316" t="str">
        <f>""</f>
        <v/>
      </c>
      <c r="Q316" t="str">
        <f>""</f>
        <v/>
      </c>
      <c r="R316" t="str">
        <f>""</f>
        <v/>
      </c>
      <c r="S316" t="str">
        <f>""</f>
        <v/>
      </c>
      <c r="T316" t="str">
        <f>""</f>
        <v/>
      </c>
      <c r="V316" t="str">
        <f>""</f>
        <v/>
      </c>
      <c r="W316" t="str">
        <f>""</f>
        <v/>
      </c>
      <c r="X316" t="str">
        <f>""</f>
        <v/>
      </c>
      <c r="Y316" t="str">
        <f>""</f>
        <v/>
      </c>
      <c r="Z316" t="str">
        <f>""</f>
        <v/>
      </c>
      <c r="AA316" t="str">
        <f>""</f>
        <v/>
      </c>
      <c r="AB316" t="str">
        <f>""</f>
        <v/>
      </c>
      <c r="AC316" t="str">
        <f>""</f>
        <v/>
      </c>
      <c r="AD316" t="str">
        <f>""</f>
        <v/>
      </c>
      <c r="AE316" t="str">
        <f>""</f>
        <v/>
      </c>
      <c r="AF316" t="str">
        <f>""</f>
        <v/>
      </c>
      <c r="AG316" t="str">
        <f>""</f>
        <v/>
      </c>
      <c r="AH316" t="str">
        <f>""</f>
        <v/>
      </c>
      <c r="AI316" t="str">
        <f>""</f>
        <v/>
      </c>
      <c r="AJ316" t="str">
        <f>""</f>
        <v/>
      </c>
      <c r="AK316" t="str">
        <f>""</f>
        <v/>
      </c>
      <c r="AL316" t="str">
        <f>""</f>
        <v/>
      </c>
      <c r="AM316" t="str">
        <f>""</f>
        <v/>
      </c>
      <c r="AN316" t="str">
        <f>""</f>
        <v/>
      </c>
      <c r="AO316" t="str">
        <f>""</f>
        <v/>
      </c>
      <c r="AP316" t="str">
        <f>""</f>
        <v/>
      </c>
      <c r="AQ316" t="str">
        <f>""</f>
        <v/>
      </c>
      <c r="AR316" t="str">
        <f>""</f>
        <v/>
      </c>
      <c r="AS316" t="str">
        <f>""</f>
        <v/>
      </c>
      <c r="AT316" t="str">
        <f>""</f>
        <v/>
      </c>
      <c r="AU316" t="str">
        <f>""</f>
        <v/>
      </c>
      <c r="AV316" t="str">
        <f>""</f>
        <v/>
      </c>
      <c r="AW316" t="str">
        <f>""</f>
        <v/>
      </c>
      <c r="AX316" t="str">
        <f>""</f>
        <v/>
      </c>
      <c r="AY316" t="str">
        <f>""</f>
        <v/>
      </c>
    </row>
    <row r="317" spans="1:51">
      <c r="A317" t="str">
        <f>""</f>
        <v/>
      </c>
      <c r="B317" t="str">
        <f>""</f>
        <v/>
      </c>
      <c r="C317" t="str">
        <f>""</f>
        <v/>
      </c>
      <c r="D317" t="str">
        <f>""</f>
        <v/>
      </c>
      <c r="E317" t="str">
        <f>""</f>
        <v/>
      </c>
      <c r="F317" t="str">
        <f>""</f>
        <v/>
      </c>
      <c r="G317" t="str">
        <f>""</f>
        <v/>
      </c>
      <c r="H317" t="str">
        <f>""</f>
        <v/>
      </c>
      <c r="I317" t="str">
        <f>""</f>
        <v/>
      </c>
      <c r="J317" t="str">
        <f>""</f>
        <v/>
      </c>
      <c r="K317" t="str">
        <f>""</f>
        <v/>
      </c>
      <c r="L317" t="str">
        <f>""</f>
        <v/>
      </c>
      <c r="M317" t="str">
        <f>""</f>
        <v/>
      </c>
      <c r="N317" t="str">
        <f>""</f>
        <v/>
      </c>
      <c r="O317" t="str">
        <f>""</f>
        <v/>
      </c>
      <c r="P317" t="str">
        <f>""</f>
        <v/>
      </c>
      <c r="Q317" t="str">
        <f>""</f>
        <v/>
      </c>
      <c r="R317" t="str">
        <f>""</f>
        <v/>
      </c>
      <c r="S317" t="str">
        <f>""</f>
        <v/>
      </c>
      <c r="T317" t="str">
        <f>""</f>
        <v/>
      </c>
      <c r="V317" t="str">
        <f>""</f>
        <v/>
      </c>
      <c r="W317" t="str">
        <f>""</f>
        <v/>
      </c>
      <c r="X317" t="str">
        <f>""</f>
        <v/>
      </c>
      <c r="Y317" t="str">
        <f>""</f>
        <v/>
      </c>
      <c r="Z317" t="str">
        <f>""</f>
        <v/>
      </c>
      <c r="AA317" t="str">
        <f>""</f>
        <v/>
      </c>
      <c r="AB317" t="str">
        <f>""</f>
        <v/>
      </c>
      <c r="AC317" t="str">
        <f>""</f>
        <v/>
      </c>
      <c r="AD317" t="str">
        <f>""</f>
        <v/>
      </c>
      <c r="AE317" t="str">
        <f>""</f>
        <v/>
      </c>
      <c r="AF317" t="str">
        <f>""</f>
        <v/>
      </c>
      <c r="AG317" t="str">
        <f>""</f>
        <v/>
      </c>
      <c r="AH317" t="str">
        <f>""</f>
        <v/>
      </c>
      <c r="AI317" t="str">
        <f>""</f>
        <v/>
      </c>
      <c r="AJ317" t="str">
        <f>""</f>
        <v/>
      </c>
      <c r="AK317" t="str">
        <f>""</f>
        <v/>
      </c>
      <c r="AL317" t="str">
        <f>""</f>
        <v/>
      </c>
      <c r="AM317" t="str">
        <f>""</f>
        <v/>
      </c>
      <c r="AN317" t="str">
        <f>""</f>
        <v/>
      </c>
      <c r="AO317" t="str">
        <f>""</f>
        <v/>
      </c>
      <c r="AP317" t="str">
        <f>""</f>
        <v/>
      </c>
      <c r="AQ317" t="str">
        <f>""</f>
        <v/>
      </c>
      <c r="AR317" t="str">
        <f>""</f>
        <v/>
      </c>
      <c r="AS317" t="str">
        <f>""</f>
        <v/>
      </c>
      <c r="AT317" t="str">
        <f>""</f>
        <v/>
      </c>
      <c r="AU317" t="str">
        <f>""</f>
        <v/>
      </c>
      <c r="AV317" t="str">
        <f>""</f>
        <v/>
      </c>
      <c r="AW317" t="str">
        <f>""</f>
        <v/>
      </c>
      <c r="AX317" t="str">
        <f>""</f>
        <v/>
      </c>
      <c r="AY317" t="str">
        <f>""</f>
        <v/>
      </c>
    </row>
    <row r="318" spans="1:51">
      <c r="A318" t="str">
        <f>""</f>
        <v/>
      </c>
      <c r="B318" t="str">
        <f>""</f>
        <v/>
      </c>
      <c r="C318" t="str">
        <f>""</f>
        <v/>
      </c>
      <c r="D318" t="str">
        <f>""</f>
        <v/>
      </c>
      <c r="E318" t="str">
        <f>""</f>
        <v/>
      </c>
      <c r="F318" t="str">
        <f>""</f>
        <v/>
      </c>
      <c r="G318" t="str">
        <f>""</f>
        <v/>
      </c>
      <c r="H318" t="str">
        <f>""</f>
        <v/>
      </c>
      <c r="I318" t="str">
        <f>""</f>
        <v/>
      </c>
      <c r="J318" t="str">
        <f>""</f>
        <v/>
      </c>
      <c r="K318" t="str">
        <f>""</f>
        <v/>
      </c>
      <c r="L318" t="str">
        <f>""</f>
        <v/>
      </c>
      <c r="M318" t="str">
        <f>""</f>
        <v/>
      </c>
      <c r="N318" t="str">
        <f>""</f>
        <v/>
      </c>
      <c r="O318" t="str">
        <f>""</f>
        <v/>
      </c>
      <c r="P318" t="str">
        <f>""</f>
        <v/>
      </c>
      <c r="Q318" t="str">
        <f>""</f>
        <v/>
      </c>
      <c r="R318" t="str">
        <f>""</f>
        <v/>
      </c>
      <c r="S318" t="str">
        <f>""</f>
        <v/>
      </c>
      <c r="T318" t="str">
        <f>""</f>
        <v/>
      </c>
      <c r="V318" t="str">
        <f>""</f>
        <v/>
      </c>
      <c r="W318" t="str">
        <f>""</f>
        <v/>
      </c>
      <c r="X318" t="str">
        <f>""</f>
        <v/>
      </c>
      <c r="Y318" t="str">
        <f>""</f>
        <v/>
      </c>
      <c r="Z318" t="str">
        <f>""</f>
        <v/>
      </c>
      <c r="AA318" t="str">
        <f>""</f>
        <v/>
      </c>
      <c r="AB318" t="str">
        <f>""</f>
        <v/>
      </c>
      <c r="AC318" t="str">
        <f>""</f>
        <v/>
      </c>
      <c r="AD318" t="str">
        <f>""</f>
        <v/>
      </c>
      <c r="AE318" t="str">
        <f>""</f>
        <v/>
      </c>
      <c r="AF318" t="str">
        <f>""</f>
        <v/>
      </c>
      <c r="AG318" t="str">
        <f>""</f>
        <v/>
      </c>
      <c r="AH318" t="str">
        <f>""</f>
        <v/>
      </c>
      <c r="AI318" t="str">
        <f>""</f>
        <v/>
      </c>
      <c r="AJ318" t="str">
        <f>""</f>
        <v/>
      </c>
      <c r="AK318" t="str">
        <f>""</f>
        <v/>
      </c>
      <c r="AL318" t="str">
        <f>""</f>
        <v/>
      </c>
      <c r="AM318" t="str">
        <f>""</f>
        <v/>
      </c>
      <c r="AN318" t="str">
        <f>""</f>
        <v/>
      </c>
      <c r="AO318" t="str">
        <f>""</f>
        <v/>
      </c>
      <c r="AP318" t="str">
        <f>""</f>
        <v/>
      </c>
      <c r="AQ318" t="str">
        <f>""</f>
        <v/>
      </c>
      <c r="AR318" t="str">
        <f>""</f>
        <v/>
      </c>
      <c r="AS318" t="str">
        <f>""</f>
        <v/>
      </c>
      <c r="AT318" t="str">
        <f>""</f>
        <v/>
      </c>
      <c r="AU318" t="str">
        <f>""</f>
        <v/>
      </c>
      <c r="AV318" t="str">
        <f>""</f>
        <v/>
      </c>
      <c r="AW318" t="str">
        <f>""</f>
        <v/>
      </c>
      <c r="AX318" t="str">
        <f>""</f>
        <v/>
      </c>
      <c r="AY318" t="str">
        <f>""</f>
        <v/>
      </c>
    </row>
    <row r="319" spans="1:51">
      <c r="A319" t="str">
        <f>""</f>
        <v/>
      </c>
      <c r="B319" t="str">
        <f>""</f>
        <v/>
      </c>
      <c r="C319" t="str">
        <f>""</f>
        <v/>
      </c>
      <c r="D319" t="str">
        <f>""</f>
        <v/>
      </c>
      <c r="E319" t="str">
        <f>""</f>
        <v/>
      </c>
      <c r="F319" t="str">
        <f>""</f>
        <v/>
      </c>
      <c r="G319" t="str">
        <f>""</f>
        <v/>
      </c>
      <c r="H319" t="str">
        <f>""</f>
        <v/>
      </c>
      <c r="I319" t="str">
        <f>""</f>
        <v/>
      </c>
      <c r="J319" t="str">
        <f>""</f>
        <v/>
      </c>
      <c r="K319" t="str">
        <f>""</f>
        <v/>
      </c>
      <c r="L319" t="str">
        <f>""</f>
        <v/>
      </c>
      <c r="M319" t="str">
        <f>""</f>
        <v/>
      </c>
      <c r="N319" t="str">
        <f>""</f>
        <v/>
      </c>
      <c r="O319" t="str">
        <f>""</f>
        <v/>
      </c>
      <c r="P319" t="str">
        <f>""</f>
        <v/>
      </c>
      <c r="Q319" t="str">
        <f>""</f>
        <v/>
      </c>
      <c r="R319" t="str">
        <f>""</f>
        <v/>
      </c>
      <c r="S319" t="str">
        <f>""</f>
        <v/>
      </c>
      <c r="T319" t="str">
        <f>""</f>
        <v/>
      </c>
      <c r="V319" t="str">
        <f>""</f>
        <v/>
      </c>
      <c r="W319" t="str">
        <f>""</f>
        <v/>
      </c>
      <c r="X319" t="str">
        <f>""</f>
        <v/>
      </c>
      <c r="Y319" t="str">
        <f>""</f>
        <v/>
      </c>
      <c r="Z319" t="str">
        <f>""</f>
        <v/>
      </c>
      <c r="AA319" t="str">
        <f>""</f>
        <v/>
      </c>
      <c r="AB319" t="str">
        <f>""</f>
        <v/>
      </c>
      <c r="AC319" t="str">
        <f>""</f>
        <v/>
      </c>
      <c r="AD319" t="str">
        <f>""</f>
        <v/>
      </c>
      <c r="AE319" t="str">
        <f>""</f>
        <v/>
      </c>
      <c r="AF319" t="str">
        <f>""</f>
        <v/>
      </c>
      <c r="AG319" t="str">
        <f>""</f>
        <v/>
      </c>
      <c r="AH319" t="str">
        <f>""</f>
        <v/>
      </c>
      <c r="AI319" t="str">
        <f>""</f>
        <v/>
      </c>
      <c r="AJ319" t="str">
        <f>""</f>
        <v/>
      </c>
      <c r="AK319" t="str">
        <f>""</f>
        <v/>
      </c>
      <c r="AL319" t="str">
        <f>""</f>
        <v/>
      </c>
      <c r="AM319" t="str">
        <f>""</f>
        <v/>
      </c>
      <c r="AN319" t="str">
        <f>""</f>
        <v/>
      </c>
      <c r="AO319" t="str">
        <f>""</f>
        <v/>
      </c>
      <c r="AP319" t="str">
        <f>""</f>
        <v/>
      </c>
      <c r="AQ319" t="str">
        <f>""</f>
        <v/>
      </c>
      <c r="AR319" t="str">
        <f>""</f>
        <v/>
      </c>
      <c r="AS319" t="str">
        <f>""</f>
        <v/>
      </c>
      <c r="AT319" t="str">
        <f>""</f>
        <v/>
      </c>
      <c r="AU319" t="str">
        <f>""</f>
        <v/>
      </c>
      <c r="AV319" t="str">
        <f>""</f>
        <v/>
      </c>
      <c r="AW319" t="str">
        <f>""</f>
        <v/>
      </c>
      <c r="AX319" t="str">
        <f>""</f>
        <v/>
      </c>
      <c r="AY319" t="str">
        <f>""</f>
        <v/>
      </c>
    </row>
    <row r="320" spans="1:51">
      <c r="A320" t="str">
        <f>""</f>
        <v/>
      </c>
      <c r="B320" t="str">
        <f>""</f>
        <v/>
      </c>
      <c r="C320" t="str">
        <f>""</f>
        <v/>
      </c>
      <c r="D320" t="str">
        <f>""</f>
        <v/>
      </c>
      <c r="E320" t="str">
        <f>""</f>
        <v/>
      </c>
      <c r="F320" t="str">
        <f>""</f>
        <v/>
      </c>
      <c r="G320" t="str">
        <f>""</f>
        <v/>
      </c>
      <c r="H320" t="str">
        <f>""</f>
        <v/>
      </c>
      <c r="I320" t="str">
        <f>""</f>
        <v/>
      </c>
      <c r="J320" t="str">
        <f>""</f>
        <v/>
      </c>
      <c r="K320" t="str">
        <f>""</f>
        <v/>
      </c>
      <c r="L320" t="str">
        <f>""</f>
        <v/>
      </c>
      <c r="M320" t="str">
        <f>""</f>
        <v/>
      </c>
      <c r="N320" t="str">
        <f>""</f>
        <v/>
      </c>
      <c r="O320" t="str">
        <f>""</f>
        <v/>
      </c>
      <c r="P320" t="str">
        <f>""</f>
        <v/>
      </c>
      <c r="Q320" t="str">
        <f>""</f>
        <v/>
      </c>
      <c r="R320" t="str">
        <f>""</f>
        <v/>
      </c>
      <c r="S320" t="str">
        <f>""</f>
        <v/>
      </c>
      <c r="T320" t="str">
        <f>""</f>
        <v/>
      </c>
      <c r="V320" t="str">
        <f>""</f>
        <v/>
      </c>
      <c r="W320" t="str">
        <f>""</f>
        <v/>
      </c>
      <c r="X320" t="str">
        <f>""</f>
        <v/>
      </c>
      <c r="Y320" t="str">
        <f>""</f>
        <v/>
      </c>
      <c r="Z320" t="str">
        <f>""</f>
        <v/>
      </c>
      <c r="AA320" t="str">
        <f>""</f>
        <v/>
      </c>
      <c r="AB320" t="str">
        <f>""</f>
        <v/>
      </c>
      <c r="AC320" t="str">
        <f>""</f>
        <v/>
      </c>
      <c r="AD320" t="str">
        <f>""</f>
        <v/>
      </c>
      <c r="AE320" t="str">
        <f>""</f>
        <v/>
      </c>
      <c r="AF320" t="str">
        <f>""</f>
        <v/>
      </c>
      <c r="AG320" t="str">
        <f>""</f>
        <v/>
      </c>
      <c r="AH320" t="str">
        <f>""</f>
        <v/>
      </c>
      <c r="AI320" t="str">
        <f>""</f>
        <v/>
      </c>
      <c r="AJ320" t="str">
        <f>""</f>
        <v/>
      </c>
      <c r="AK320" t="str">
        <f>""</f>
        <v/>
      </c>
      <c r="AL320" t="str">
        <f>""</f>
        <v/>
      </c>
      <c r="AM320" t="str">
        <f>""</f>
        <v/>
      </c>
      <c r="AN320" t="str">
        <f>""</f>
        <v/>
      </c>
      <c r="AO320" t="str">
        <f>""</f>
        <v/>
      </c>
      <c r="AP320" t="str">
        <f>""</f>
        <v/>
      </c>
      <c r="AQ320" t="str">
        <f>""</f>
        <v/>
      </c>
      <c r="AR320" t="str">
        <f>""</f>
        <v/>
      </c>
      <c r="AS320" t="str">
        <f>""</f>
        <v/>
      </c>
      <c r="AT320" t="str">
        <f>""</f>
        <v/>
      </c>
      <c r="AU320" t="str">
        <f>""</f>
        <v/>
      </c>
      <c r="AV320" t="str">
        <f>""</f>
        <v/>
      </c>
      <c r="AW320" t="str">
        <f>""</f>
        <v/>
      </c>
      <c r="AX320" t="str">
        <f>""</f>
        <v/>
      </c>
      <c r="AY320" t="str">
        <f>""</f>
        <v/>
      </c>
    </row>
    <row r="321" spans="1:51">
      <c r="A321" t="str">
        <f>""</f>
        <v/>
      </c>
      <c r="B321" t="str">
        <f>""</f>
        <v/>
      </c>
      <c r="C321" t="str">
        <f>""</f>
        <v/>
      </c>
      <c r="D321" t="str">
        <f>""</f>
        <v/>
      </c>
      <c r="E321" t="str">
        <f>""</f>
        <v/>
      </c>
      <c r="F321" t="str">
        <f>""</f>
        <v/>
      </c>
      <c r="G321" t="str">
        <f>""</f>
        <v/>
      </c>
      <c r="H321" t="str">
        <f>""</f>
        <v/>
      </c>
      <c r="I321" t="str">
        <f>""</f>
        <v/>
      </c>
      <c r="J321" t="str">
        <f>""</f>
        <v/>
      </c>
      <c r="K321" t="str">
        <f>""</f>
        <v/>
      </c>
      <c r="L321" t="str">
        <f>""</f>
        <v/>
      </c>
      <c r="M321" t="str">
        <f>""</f>
        <v/>
      </c>
      <c r="N321" t="str">
        <f>""</f>
        <v/>
      </c>
      <c r="O321" t="str">
        <f>""</f>
        <v/>
      </c>
      <c r="P321" t="str">
        <f>""</f>
        <v/>
      </c>
      <c r="Q321" t="str">
        <f>""</f>
        <v/>
      </c>
      <c r="R321" t="str">
        <f>""</f>
        <v/>
      </c>
      <c r="S321" t="str">
        <f>""</f>
        <v/>
      </c>
      <c r="T321" t="str">
        <f>""</f>
        <v/>
      </c>
      <c r="V321" t="str">
        <f>""</f>
        <v/>
      </c>
      <c r="W321" t="str">
        <f>""</f>
        <v/>
      </c>
      <c r="X321" t="str">
        <f>""</f>
        <v/>
      </c>
      <c r="Y321" t="str">
        <f>""</f>
        <v/>
      </c>
      <c r="Z321" t="str">
        <f>""</f>
        <v/>
      </c>
      <c r="AA321" t="str">
        <f>""</f>
        <v/>
      </c>
      <c r="AB321" t="str">
        <f>""</f>
        <v/>
      </c>
      <c r="AC321" t="str">
        <f>""</f>
        <v/>
      </c>
      <c r="AD321" t="str">
        <f>""</f>
        <v/>
      </c>
      <c r="AE321" t="str">
        <f>""</f>
        <v/>
      </c>
      <c r="AF321" t="str">
        <f>""</f>
        <v/>
      </c>
      <c r="AG321" t="str">
        <f>""</f>
        <v/>
      </c>
      <c r="AH321" t="str">
        <f>""</f>
        <v/>
      </c>
      <c r="AI321" t="str">
        <f>""</f>
        <v/>
      </c>
      <c r="AJ321" t="str">
        <f>""</f>
        <v/>
      </c>
      <c r="AK321" t="str">
        <f>""</f>
        <v/>
      </c>
      <c r="AL321" t="str">
        <f>""</f>
        <v/>
      </c>
      <c r="AM321" t="str">
        <f>""</f>
        <v/>
      </c>
      <c r="AN321" t="str">
        <f>""</f>
        <v/>
      </c>
      <c r="AO321" t="str">
        <f>""</f>
        <v/>
      </c>
      <c r="AP321" t="str">
        <f>""</f>
        <v/>
      </c>
      <c r="AQ321" t="str">
        <f>""</f>
        <v/>
      </c>
      <c r="AR321" t="str">
        <f>""</f>
        <v/>
      </c>
      <c r="AS321" t="str">
        <f>""</f>
        <v/>
      </c>
      <c r="AT321" t="str">
        <f>""</f>
        <v/>
      </c>
      <c r="AU321" t="str">
        <f>""</f>
        <v/>
      </c>
      <c r="AV321" t="str">
        <f>""</f>
        <v/>
      </c>
      <c r="AW321" t="str">
        <f>""</f>
        <v/>
      </c>
      <c r="AX321" t="str">
        <f>""</f>
        <v/>
      </c>
      <c r="AY321" t="str">
        <f>""</f>
        <v/>
      </c>
    </row>
    <row r="322" spans="1:51">
      <c r="A322" t="str">
        <f>""</f>
        <v/>
      </c>
      <c r="B322" t="str">
        <f>""</f>
        <v/>
      </c>
      <c r="C322" t="str">
        <f>""</f>
        <v/>
      </c>
      <c r="D322" t="str">
        <f>""</f>
        <v/>
      </c>
      <c r="E322" t="str">
        <f>""</f>
        <v/>
      </c>
      <c r="F322" t="str">
        <f>""</f>
        <v/>
      </c>
      <c r="G322" t="str">
        <f>""</f>
        <v/>
      </c>
      <c r="H322" t="str">
        <f>""</f>
        <v/>
      </c>
      <c r="I322" t="str">
        <f>""</f>
        <v/>
      </c>
      <c r="J322" t="str">
        <f>""</f>
        <v/>
      </c>
      <c r="K322" t="str">
        <f>""</f>
        <v/>
      </c>
      <c r="L322" t="str">
        <f>""</f>
        <v/>
      </c>
      <c r="M322" t="str">
        <f>""</f>
        <v/>
      </c>
      <c r="N322" t="str">
        <f>""</f>
        <v/>
      </c>
      <c r="O322" t="str">
        <f>""</f>
        <v/>
      </c>
      <c r="P322" t="str">
        <f>""</f>
        <v/>
      </c>
      <c r="Q322" t="str">
        <f>""</f>
        <v/>
      </c>
      <c r="R322" t="str">
        <f>""</f>
        <v/>
      </c>
      <c r="S322" t="str">
        <f>""</f>
        <v/>
      </c>
      <c r="T322" t="str">
        <f>""</f>
        <v/>
      </c>
      <c r="V322" t="str">
        <f>""</f>
        <v/>
      </c>
      <c r="W322" t="str">
        <f>""</f>
        <v/>
      </c>
      <c r="X322" t="str">
        <f>""</f>
        <v/>
      </c>
      <c r="Y322" t="str">
        <f>""</f>
        <v/>
      </c>
      <c r="Z322" t="str">
        <f>""</f>
        <v/>
      </c>
      <c r="AA322" t="str">
        <f>""</f>
        <v/>
      </c>
      <c r="AB322" t="str">
        <f>""</f>
        <v/>
      </c>
      <c r="AC322" t="str">
        <f>""</f>
        <v/>
      </c>
      <c r="AD322" t="str">
        <f>""</f>
        <v/>
      </c>
      <c r="AE322" t="str">
        <f>""</f>
        <v/>
      </c>
      <c r="AF322" t="str">
        <f>""</f>
        <v/>
      </c>
      <c r="AG322" t="str">
        <f>""</f>
        <v/>
      </c>
      <c r="AH322" t="str">
        <f>""</f>
        <v/>
      </c>
      <c r="AI322" t="str">
        <f>""</f>
        <v/>
      </c>
      <c r="AJ322" t="str">
        <f>""</f>
        <v/>
      </c>
      <c r="AK322" t="str">
        <f>""</f>
        <v/>
      </c>
      <c r="AL322" t="str">
        <f>""</f>
        <v/>
      </c>
      <c r="AM322" t="str">
        <f>""</f>
        <v/>
      </c>
      <c r="AN322" t="str">
        <f>""</f>
        <v/>
      </c>
      <c r="AO322" t="str">
        <f>""</f>
        <v/>
      </c>
      <c r="AP322" t="str">
        <f>""</f>
        <v/>
      </c>
      <c r="AQ322" t="str">
        <f>""</f>
        <v/>
      </c>
      <c r="AR322" t="str">
        <f>""</f>
        <v/>
      </c>
      <c r="AS322" t="str">
        <f>""</f>
        <v/>
      </c>
      <c r="AT322" t="str">
        <f>""</f>
        <v/>
      </c>
      <c r="AU322" t="str">
        <f>""</f>
        <v/>
      </c>
      <c r="AV322" t="str">
        <f>""</f>
        <v/>
      </c>
      <c r="AW322" t="str">
        <f>""</f>
        <v/>
      </c>
      <c r="AX322" t="str">
        <f>""</f>
        <v/>
      </c>
      <c r="AY322" t="str">
        <f>""</f>
        <v/>
      </c>
    </row>
    <row r="323" spans="1:51">
      <c r="A323" t="str">
        <f>""</f>
        <v/>
      </c>
      <c r="B323" t="str">
        <f>""</f>
        <v/>
      </c>
      <c r="C323" t="str">
        <f>""</f>
        <v/>
      </c>
      <c r="D323" t="str">
        <f>""</f>
        <v/>
      </c>
      <c r="E323" t="str">
        <f>""</f>
        <v/>
      </c>
      <c r="F323" t="str">
        <f>""</f>
        <v/>
      </c>
      <c r="G323" t="str">
        <f>""</f>
        <v/>
      </c>
      <c r="H323" t="str">
        <f>""</f>
        <v/>
      </c>
      <c r="I323" t="str">
        <f>""</f>
        <v/>
      </c>
      <c r="J323" t="str">
        <f>""</f>
        <v/>
      </c>
      <c r="K323" t="str">
        <f>""</f>
        <v/>
      </c>
      <c r="L323" t="str">
        <f>""</f>
        <v/>
      </c>
      <c r="M323" t="str">
        <f>""</f>
        <v/>
      </c>
      <c r="N323" t="str">
        <f>""</f>
        <v/>
      </c>
      <c r="O323" t="str">
        <f>""</f>
        <v/>
      </c>
      <c r="P323" t="str">
        <f>""</f>
        <v/>
      </c>
      <c r="Q323" t="str">
        <f>""</f>
        <v/>
      </c>
      <c r="R323" t="str">
        <f>""</f>
        <v/>
      </c>
      <c r="S323" t="str">
        <f>""</f>
        <v/>
      </c>
      <c r="T323" t="str">
        <f>""</f>
        <v/>
      </c>
      <c r="V323" t="str">
        <f>""</f>
        <v/>
      </c>
      <c r="W323" t="str">
        <f>""</f>
        <v/>
      </c>
      <c r="X323" t="str">
        <f>""</f>
        <v/>
      </c>
      <c r="Y323" t="str">
        <f>""</f>
        <v/>
      </c>
      <c r="Z323" t="str">
        <f>""</f>
        <v/>
      </c>
      <c r="AA323" t="str">
        <f>""</f>
        <v/>
      </c>
      <c r="AB323" t="str">
        <f>""</f>
        <v/>
      </c>
      <c r="AC323" t="str">
        <f>""</f>
        <v/>
      </c>
      <c r="AD323" t="str">
        <f>""</f>
        <v/>
      </c>
      <c r="AE323" t="str">
        <f>""</f>
        <v/>
      </c>
      <c r="AF323" t="str">
        <f>""</f>
        <v/>
      </c>
      <c r="AG323" t="str">
        <f>""</f>
        <v/>
      </c>
      <c r="AH323" t="str">
        <f>""</f>
        <v/>
      </c>
      <c r="AI323" t="str">
        <f>""</f>
        <v/>
      </c>
      <c r="AJ323" t="str">
        <f>""</f>
        <v/>
      </c>
      <c r="AK323" t="str">
        <f>""</f>
        <v/>
      </c>
      <c r="AL323" t="str">
        <f>""</f>
        <v/>
      </c>
      <c r="AM323" t="str">
        <f>""</f>
        <v/>
      </c>
      <c r="AN323" t="str">
        <f>""</f>
        <v/>
      </c>
      <c r="AO323" t="str">
        <f>""</f>
        <v/>
      </c>
      <c r="AP323" t="str">
        <f>""</f>
        <v/>
      </c>
      <c r="AQ323" t="str">
        <f>""</f>
        <v/>
      </c>
      <c r="AR323" t="str">
        <f>""</f>
        <v/>
      </c>
      <c r="AS323" t="str">
        <f>""</f>
        <v/>
      </c>
      <c r="AT323" t="str">
        <f>""</f>
        <v/>
      </c>
      <c r="AU323" t="str">
        <f>""</f>
        <v/>
      </c>
      <c r="AV323" t="str">
        <f>""</f>
        <v/>
      </c>
      <c r="AW323" t="str">
        <f>""</f>
        <v/>
      </c>
      <c r="AX323" t="str">
        <f>""</f>
        <v/>
      </c>
      <c r="AY323" t="str">
        <f>""</f>
        <v/>
      </c>
    </row>
    <row r="324" spans="1:51">
      <c r="A324" t="str">
        <f>""</f>
        <v/>
      </c>
      <c r="B324" t="str">
        <f>""</f>
        <v/>
      </c>
      <c r="C324" t="str">
        <f>""</f>
        <v/>
      </c>
      <c r="D324" t="str">
        <f>""</f>
        <v/>
      </c>
      <c r="E324" t="str">
        <f>""</f>
        <v/>
      </c>
      <c r="F324" t="str">
        <f>""</f>
        <v/>
      </c>
      <c r="G324" t="str">
        <f>""</f>
        <v/>
      </c>
      <c r="H324" t="str">
        <f>""</f>
        <v/>
      </c>
      <c r="I324" t="str">
        <f>""</f>
        <v/>
      </c>
      <c r="J324" t="str">
        <f>""</f>
        <v/>
      </c>
      <c r="K324" t="str">
        <f>""</f>
        <v/>
      </c>
      <c r="L324" t="str">
        <f>""</f>
        <v/>
      </c>
      <c r="M324" t="str">
        <f>""</f>
        <v/>
      </c>
      <c r="N324" t="str">
        <f>""</f>
        <v/>
      </c>
      <c r="O324" t="str">
        <f>""</f>
        <v/>
      </c>
      <c r="P324" t="str">
        <f>""</f>
        <v/>
      </c>
      <c r="Q324" t="str">
        <f>""</f>
        <v/>
      </c>
      <c r="R324" t="str">
        <f>""</f>
        <v/>
      </c>
      <c r="S324" t="str">
        <f>""</f>
        <v/>
      </c>
      <c r="T324" t="str">
        <f>""</f>
        <v/>
      </c>
      <c r="V324" t="str">
        <f>""</f>
        <v/>
      </c>
      <c r="W324" t="str">
        <f>""</f>
        <v/>
      </c>
      <c r="X324" t="str">
        <f>""</f>
        <v/>
      </c>
      <c r="Y324" t="str">
        <f>""</f>
        <v/>
      </c>
      <c r="Z324" t="str">
        <f>""</f>
        <v/>
      </c>
      <c r="AA324" t="str">
        <f>""</f>
        <v/>
      </c>
      <c r="AB324" t="str">
        <f>""</f>
        <v/>
      </c>
      <c r="AC324" t="str">
        <f>""</f>
        <v/>
      </c>
      <c r="AD324" t="str">
        <f>""</f>
        <v/>
      </c>
      <c r="AE324" t="str">
        <f>""</f>
        <v/>
      </c>
      <c r="AF324" t="str">
        <f>""</f>
        <v/>
      </c>
      <c r="AG324" t="str">
        <f>""</f>
        <v/>
      </c>
      <c r="AH324" t="str">
        <f>""</f>
        <v/>
      </c>
      <c r="AI324" t="str">
        <f>""</f>
        <v/>
      </c>
      <c r="AJ324" t="str">
        <f>""</f>
        <v/>
      </c>
      <c r="AK324" t="str">
        <f>""</f>
        <v/>
      </c>
      <c r="AL324" t="str">
        <f>""</f>
        <v/>
      </c>
      <c r="AM324" t="str">
        <f>""</f>
        <v/>
      </c>
      <c r="AN324" t="str">
        <f>""</f>
        <v/>
      </c>
      <c r="AO324" t="str">
        <f>""</f>
        <v/>
      </c>
      <c r="AP324" t="str">
        <f>""</f>
        <v/>
      </c>
      <c r="AQ324" t="str">
        <f>""</f>
        <v/>
      </c>
      <c r="AR324" t="str">
        <f>""</f>
        <v/>
      </c>
      <c r="AS324" t="str">
        <f>""</f>
        <v/>
      </c>
      <c r="AT324" t="str">
        <f>""</f>
        <v/>
      </c>
      <c r="AU324" t="str">
        <f>""</f>
        <v/>
      </c>
      <c r="AV324" t="str">
        <f>""</f>
        <v/>
      </c>
      <c r="AW324" t="str">
        <f>""</f>
        <v/>
      </c>
      <c r="AX324" t="str">
        <f>""</f>
        <v/>
      </c>
      <c r="AY324" t="str">
        <f>""</f>
        <v/>
      </c>
    </row>
    <row r="325" spans="1:51">
      <c r="A325" t="str">
        <f>""</f>
        <v/>
      </c>
      <c r="B325" t="str">
        <f>""</f>
        <v/>
      </c>
      <c r="C325" t="str">
        <f>""</f>
        <v/>
      </c>
      <c r="D325" t="str">
        <f>""</f>
        <v/>
      </c>
      <c r="E325" t="str">
        <f>""</f>
        <v/>
      </c>
      <c r="F325" t="str">
        <f>""</f>
        <v/>
      </c>
      <c r="G325" t="str">
        <f>""</f>
        <v/>
      </c>
      <c r="H325" t="str">
        <f>""</f>
        <v/>
      </c>
      <c r="I325" t="str">
        <f>""</f>
        <v/>
      </c>
      <c r="J325" t="str">
        <f>""</f>
        <v/>
      </c>
      <c r="K325" t="str">
        <f>""</f>
        <v/>
      </c>
      <c r="L325" t="str">
        <f>""</f>
        <v/>
      </c>
      <c r="M325" t="str">
        <f>""</f>
        <v/>
      </c>
      <c r="N325" t="str">
        <f>""</f>
        <v/>
      </c>
      <c r="O325" t="str">
        <f>""</f>
        <v/>
      </c>
      <c r="P325" t="str">
        <f>""</f>
        <v/>
      </c>
      <c r="Q325" t="str">
        <f>""</f>
        <v/>
      </c>
      <c r="R325" t="str">
        <f>""</f>
        <v/>
      </c>
      <c r="S325" t="str">
        <f>""</f>
        <v/>
      </c>
      <c r="T325" t="str">
        <f>""</f>
        <v/>
      </c>
      <c r="V325" t="str">
        <f>""</f>
        <v/>
      </c>
      <c r="W325" t="str">
        <f>""</f>
        <v/>
      </c>
      <c r="X325" t="str">
        <f>""</f>
        <v/>
      </c>
      <c r="Y325" t="str">
        <f>""</f>
        <v/>
      </c>
      <c r="Z325" t="str">
        <f>""</f>
        <v/>
      </c>
      <c r="AA325" t="str">
        <f>""</f>
        <v/>
      </c>
      <c r="AB325" t="str">
        <f>""</f>
        <v/>
      </c>
      <c r="AC325" t="str">
        <f>""</f>
        <v/>
      </c>
      <c r="AD325" t="str">
        <f>""</f>
        <v/>
      </c>
      <c r="AE325" t="str">
        <f>""</f>
        <v/>
      </c>
      <c r="AF325" t="str">
        <f>""</f>
        <v/>
      </c>
      <c r="AG325" t="str">
        <f>""</f>
        <v/>
      </c>
      <c r="AH325" t="str">
        <f>""</f>
        <v/>
      </c>
      <c r="AI325" t="str">
        <f>""</f>
        <v/>
      </c>
      <c r="AJ325" t="str">
        <f>""</f>
        <v/>
      </c>
      <c r="AK325" t="str">
        <f>""</f>
        <v/>
      </c>
      <c r="AL325" t="str">
        <f>""</f>
        <v/>
      </c>
      <c r="AM325" t="str">
        <f>""</f>
        <v/>
      </c>
      <c r="AN325" t="str">
        <f>""</f>
        <v/>
      </c>
      <c r="AO325" t="str">
        <f>""</f>
        <v/>
      </c>
      <c r="AP325" t="str">
        <f>""</f>
        <v/>
      </c>
      <c r="AQ325" t="str">
        <f>""</f>
        <v/>
      </c>
      <c r="AR325" t="str">
        <f>""</f>
        <v/>
      </c>
      <c r="AS325" t="str">
        <f>""</f>
        <v/>
      </c>
      <c r="AT325" t="str">
        <f>""</f>
        <v/>
      </c>
      <c r="AU325" t="str">
        <f>""</f>
        <v/>
      </c>
      <c r="AV325" t="str">
        <f>""</f>
        <v/>
      </c>
      <c r="AW325" t="str">
        <f>""</f>
        <v/>
      </c>
      <c r="AX325" t="str">
        <f>""</f>
        <v/>
      </c>
      <c r="AY325" t="str">
        <f>""</f>
        <v/>
      </c>
    </row>
    <row r="326" spans="1:51">
      <c r="A326" t="str">
        <f>""</f>
        <v/>
      </c>
      <c r="B326" t="str">
        <f>""</f>
        <v/>
      </c>
      <c r="C326" t="str">
        <f>""</f>
        <v/>
      </c>
      <c r="D326" t="str">
        <f>""</f>
        <v/>
      </c>
      <c r="E326" t="str">
        <f>""</f>
        <v/>
      </c>
      <c r="F326" t="str">
        <f>""</f>
        <v/>
      </c>
      <c r="G326" t="str">
        <f>""</f>
        <v/>
      </c>
      <c r="H326" t="str">
        <f>""</f>
        <v/>
      </c>
      <c r="I326" t="str">
        <f>""</f>
        <v/>
      </c>
      <c r="J326" t="str">
        <f>""</f>
        <v/>
      </c>
      <c r="K326" t="str">
        <f>""</f>
        <v/>
      </c>
      <c r="L326" t="str">
        <f>""</f>
        <v/>
      </c>
      <c r="M326" t="str">
        <f>""</f>
        <v/>
      </c>
      <c r="N326" t="str">
        <f>""</f>
        <v/>
      </c>
      <c r="O326" t="str">
        <f>""</f>
        <v/>
      </c>
      <c r="P326" t="str">
        <f>""</f>
        <v/>
      </c>
      <c r="Q326" t="str">
        <f>""</f>
        <v/>
      </c>
      <c r="R326" t="str">
        <f>""</f>
        <v/>
      </c>
      <c r="S326" t="str">
        <f>""</f>
        <v/>
      </c>
      <c r="T326" t="str">
        <f>""</f>
        <v/>
      </c>
      <c r="V326" t="str">
        <f>""</f>
        <v/>
      </c>
      <c r="W326" t="str">
        <f>""</f>
        <v/>
      </c>
      <c r="X326" t="str">
        <f>""</f>
        <v/>
      </c>
      <c r="Y326" t="str">
        <f>""</f>
        <v/>
      </c>
      <c r="Z326" t="str">
        <f>""</f>
        <v/>
      </c>
      <c r="AA326" t="str">
        <f>""</f>
        <v/>
      </c>
      <c r="AB326" t="str">
        <f>""</f>
        <v/>
      </c>
      <c r="AC326" t="str">
        <f>""</f>
        <v/>
      </c>
      <c r="AD326" t="str">
        <f>""</f>
        <v/>
      </c>
      <c r="AE326" t="str">
        <f>""</f>
        <v/>
      </c>
      <c r="AF326" t="str">
        <f>""</f>
        <v/>
      </c>
      <c r="AG326" t="str">
        <f>""</f>
        <v/>
      </c>
      <c r="AH326" t="str">
        <f>""</f>
        <v/>
      </c>
      <c r="AI326" t="str">
        <f>""</f>
        <v/>
      </c>
      <c r="AJ326" t="str">
        <f>""</f>
        <v/>
      </c>
      <c r="AK326" t="str">
        <f>""</f>
        <v/>
      </c>
      <c r="AL326" t="str">
        <f>""</f>
        <v/>
      </c>
      <c r="AM326" t="str">
        <f>""</f>
        <v/>
      </c>
      <c r="AN326" t="str">
        <f>""</f>
        <v/>
      </c>
      <c r="AO326" t="str">
        <f>""</f>
        <v/>
      </c>
      <c r="AP326" t="str">
        <f>""</f>
        <v/>
      </c>
      <c r="AQ326" t="str">
        <f>""</f>
        <v/>
      </c>
      <c r="AR326" t="str">
        <f>""</f>
        <v/>
      </c>
      <c r="AS326" t="str">
        <f>""</f>
        <v/>
      </c>
      <c r="AT326" t="str">
        <f>""</f>
        <v/>
      </c>
      <c r="AU326" t="str">
        <f>""</f>
        <v/>
      </c>
      <c r="AV326" t="str">
        <f>""</f>
        <v/>
      </c>
      <c r="AW326" t="str">
        <f>""</f>
        <v/>
      </c>
      <c r="AX326" t="str">
        <f>""</f>
        <v/>
      </c>
      <c r="AY326" t="str">
        <f>""</f>
        <v/>
      </c>
    </row>
    <row r="327" spans="1:51">
      <c r="A327" t="str">
        <f>""</f>
        <v/>
      </c>
      <c r="B327" t="str">
        <f>""</f>
        <v/>
      </c>
      <c r="C327" t="str">
        <f>""</f>
        <v/>
      </c>
      <c r="D327" t="str">
        <f>""</f>
        <v/>
      </c>
      <c r="E327" t="str">
        <f>""</f>
        <v/>
      </c>
      <c r="F327" t="str">
        <f>""</f>
        <v/>
      </c>
      <c r="G327" t="str">
        <f>""</f>
        <v/>
      </c>
      <c r="H327" t="str">
        <f>""</f>
        <v/>
      </c>
      <c r="I327" t="str">
        <f>""</f>
        <v/>
      </c>
      <c r="J327" t="str">
        <f>""</f>
        <v/>
      </c>
      <c r="K327" t="str">
        <f>""</f>
        <v/>
      </c>
      <c r="L327" t="str">
        <f>""</f>
        <v/>
      </c>
      <c r="M327" t="str">
        <f>""</f>
        <v/>
      </c>
      <c r="N327" t="str">
        <f>""</f>
        <v/>
      </c>
      <c r="O327" t="str">
        <f>""</f>
        <v/>
      </c>
      <c r="P327" t="str">
        <f>""</f>
        <v/>
      </c>
      <c r="Q327" t="str">
        <f>""</f>
        <v/>
      </c>
      <c r="R327" t="str">
        <f>""</f>
        <v/>
      </c>
      <c r="S327" t="str">
        <f>""</f>
        <v/>
      </c>
      <c r="T327" t="str">
        <f>""</f>
        <v/>
      </c>
      <c r="V327" t="str">
        <f>""</f>
        <v/>
      </c>
      <c r="W327" t="str">
        <f>""</f>
        <v/>
      </c>
      <c r="X327" t="str">
        <f>""</f>
        <v/>
      </c>
      <c r="Y327" t="str">
        <f>""</f>
        <v/>
      </c>
      <c r="Z327" t="str">
        <f>""</f>
        <v/>
      </c>
      <c r="AA327" t="str">
        <f>""</f>
        <v/>
      </c>
      <c r="AB327" t="str">
        <f>""</f>
        <v/>
      </c>
      <c r="AC327" t="str">
        <f>""</f>
        <v/>
      </c>
      <c r="AD327" t="str">
        <f>""</f>
        <v/>
      </c>
      <c r="AE327" t="str">
        <f>""</f>
        <v/>
      </c>
      <c r="AF327" t="str">
        <f>""</f>
        <v/>
      </c>
      <c r="AG327" t="str">
        <f>""</f>
        <v/>
      </c>
      <c r="AH327" t="str">
        <f>""</f>
        <v/>
      </c>
      <c r="AI327" t="str">
        <f>""</f>
        <v/>
      </c>
      <c r="AJ327" t="str">
        <f>""</f>
        <v/>
      </c>
      <c r="AK327" t="str">
        <f>""</f>
        <v/>
      </c>
      <c r="AL327" t="str">
        <f>""</f>
        <v/>
      </c>
      <c r="AM327" t="str">
        <f>""</f>
        <v/>
      </c>
      <c r="AN327" t="str">
        <f>""</f>
        <v/>
      </c>
      <c r="AO327" t="str">
        <f>""</f>
        <v/>
      </c>
      <c r="AP327" t="str">
        <f>""</f>
        <v/>
      </c>
      <c r="AQ327" t="str">
        <f>""</f>
        <v/>
      </c>
      <c r="AR327" t="str">
        <f>""</f>
        <v/>
      </c>
      <c r="AS327" t="str">
        <f>""</f>
        <v/>
      </c>
      <c r="AT327" t="str">
        <f>""</f>
        <v/>
      </c>
      <c r="AU327" t="str">
        <f>""</f>
        <v/>
      </c>
      <c r="AV327" t="str">
        <f>""</f>
        <v/>
      </c>
      <c r="AW327" t="str">
        <f>""</f>
        <v/>
      </c>
      <c r="AX327" t="str">
        <f>""</f>
        <v/>
      </c>
      <c r="AY327" t="str">
        <f>""</f>
        <v/>
      </c>
    </row>
    <row r="328" spans="1:51">
      <c r="A328" t="str">
        <f>""</f>
        <v/>
      </c>
      <c r="B328" t="str">
        <f>""</f>
        <v/>
      </c>
      <c r="C328" t="str">
        <f>""</f>
        <v/>
      </c>
      <c r="D328" t="str">
        <f>""</f>
        <v/>
      </c>
      <c r="E328" t="str">
        <f>""</f>
        <v/>
      </c>
      <c r="F328" t="str">
        <f>""</f>
        <v/>
      </c>
      <c r="G328" t="str">
        <f>""</f>
        <v/>
      </c>
      <c r="H328" t="str">
        <f>""</f>
        <v/>
      </c>
      <c r="I328" t="str">
        <f>""</f>
        <v/>
      </c>
      <c r="J328" t="str">
        <f>""</f>
        <v/>
      </c>
      <c r="K328" t="str">
        <f>""</f>
        <v/>
      </c>
      <c r="L328" t="str">
        <f>""</f>
        <v/>
      </c>
      <c r="M328" t="str">
        <f>""</f>
        <v/>
      </c>
      <c r="N328" t="str">
        <f>""</f>
        <v/>
      </c>
      <c r="O328" t="str">
        <f>""</f>
        <v/>
      </c>
      <c r="P328" t="str">
        <f>""</f>
        <v/>
      </c>
      <c r="Q328" t="str">
        <f>""</f>
        <v/>
      </c>
      <c r="R328" t="str">
        <f>""</f>
        <v/>
      </c>
      <c r="S328" t="str">
        <f>""</f>
        <v/>
      </c>
      <c r="T328" t="str">
        <f>""</f>
        <v/>
      </c>
      <c r="V328" t="str">
        <f>""</f>
        <v/>
      </c>
      <c r="W328" t="str">
        <f>""</f>
        <v/>
      </c>
      <c r="X328" t="str">
        <f>""</f>
        <v/>
      </c>
      <c r="Y328" t="str">
        <f>""</f>
        <v/>
      </c>
      <c r="Z328" t="str">
        <f>""</f>
        <v/>
      </c>
      <c r="AA328" t="str">
        <f>""</f>
        <v/>
      </c>
      <c r="AB328" t="str">
        <f>""</f>
        <v/>
      </c>
      <c r="AC328" t="str">
        <f>""</f>
        <v/>
      </c>
      <c r="AD328" t="str">
        <f>""</f>
        <v/>
      </c>
      <c r="AE328" t="str">
        <f>""</f>
        <v/>
      </c>
      <c r="AF328" t="str">
        <f>""</f>
        <v/>
      </c>
      <c r="AG328" t="str">
        <f>""</f>
        <v/>
      </c>
      <c r="AH328" t="str">
        <f>""</f>
        <v/>
      </c>
      <c r="AI328" t="str">
        <f>""</f>
        <v/>
      </c>
      <c r="AJ328" t="str">
        <f>""</f>
        <v/>
      </c>
      <c r="AK328" t="str">
        <f>""</f>
        <v/>
      </c>
      <c r="AL328" t="str">
        <f>""</f>
        <v/>
      </c>
      <c r="AM328" t="str">
        <f>""</f>
        <v/>
      </c>
      <c r="AN328" t="str">
        <f>""</f>
        <v/>
      </c>
      <c r="AO328" t="str">
        <f>""</f>
        <v/>
      </c>
      <c r="AP328" t="str">
        <f>""</f>
        <v/>
      </c>
      <c r="AQ328" t="str">
        <f>""</f>
        <v/>
      </c>
      <c r="AR328" t="str">
        <f>""</f>
        <v/>
      </c>
      <c r="AS328" t="str">
        <f>""</f>
        <v/>
      </c>
      <c r="AT328" t="str">
        <f>""</f>
        <v/>
      </c>
      <c r="AU328" t="str">
        <f>""</f>
        <v/>
      </c>
      <c r="AV328" t="str">
        <f>""</f>
        <v/>
      </c>
      <c r="AW328" t="str">
        <f>""</f>
        <v/>
      </c>
      <c r="AX328" t="str">
        <f>""</f>
        <v/>
      </c>
      <c r="AY328" t="str">
        <f>""</f>
        <v/>
      </c>
    </row>
    <row r="329" spans="1:51">
      <c r="A329" t="str">
        <f>""</f>
        <v/>
      </c>
      <c r="B329" t="str">
        <f>""</f>
        <v/>
      </c>
      <c r="C329" t="str">
        <f>""</f>
        <v/>
      </c>
      <c r="D329" t="str">
        <f>""</f>
        <v/>
      </c>
      <c r="E329" t="str">
        <f>""</f>
        <v/>
      </c>
      <c r="F329" t="str">
        <f>""</f>
        <v/>
      </c>
      <c r="G329" t="str">
        <f>""</f>
        <v/>
      </c>
      <c r="H329" t="str">
        <f>""</f>
        <v/>
      </c>
      <c r="I329" t="str">
        <f>""</f>
        <v/>
      </c>
      <c r="J329" t="str">
        <f>""</f>
        <v/>
      </c>
      <c r="K329" t="str">
        <f>""</f>
        <v/>
      </c>
      <c r="L329" t="str">
        <f>""</f>
        <v/>
      </c>
      <c r="M329" t="str">
        <f>""</f>
        <v/>
      </c>
      <c r="N329" t="str">
        <f>""</f>
        <v/>
      </c>
      <c r="O329" t="str">
        <f>""</f>
        <v/>
      </c>
      <c r="P329" t="str">
        <f>""</f>
        <v/>
      </c>
      <c r="Q329" t="str">
        <f>""</f>
        <v/>
      </c>
      <c r="R329" t="str">
        <f>""</f>
        <v/>
      </c>
      <c r="S329" t="str">
        <f>""</f>
        <v/>
      </c>
      <c r="T329" t="str">
        <f>""</f>
        <v/>
      </c>
      <c r="V329" t="str">
        <f>""</f>
        <v/>
      </c>
      <c r="W329" t="str">
        <f>""</f>
        <v/>
      </c>
      <c r="X329" t="str">
        <f>""</f>
        <v/>
      </c>
      <c r="Y329" t="str">
        <f>""</f>
        <v/>
      </c>
      <c r="Z329" t="str">
        <f>""</f>
        <v/>
      </c>
      <c r="AA329" t="str">
        <f>""</f>
        <v/>
      </c>
      <c r="AB329" t="str">
        <f>""</f>
        <v/>
      </c>
      <c r="AC329" t="str">
        <f>""</f>
        <v/>
      </c>
      <c r="AD329" t="str">
        <f>""</f>
        <v/>
      </c>
      <c r="AE329" t="str">
        <f>""</f>
        <v/>
      </c>
      <c r="AF329" t="str">
        <f>""</f>
        <v/>
      </c>
      <c r="AG329" t="str">
        <f>""</f>
        <v/>
      </c>
      <c r="AH329" t="str">
        <f>""</f>
        <v/>
      </c>
      <c r="AI329" t="str">
        <f>""</f>
        <v/>
      </c>
      <c r="AJ329" t="str">
        <f>""</f>
        <v/>
      </c>
      <c r="AK329" t="str">
        <f>""</f>
        <v/>
      </c>
      <c r="AL329" t="str">
        <f>""</f>
        <v/>
      </c>
      <c r="AM329" t="str">
        <f>""</f>
        <v/>
      </c>
      <c r="AN329" t="str">
        <f>""</f>
        <v/>
      </c>
      <c r="AO329" t="str">
        <f>""</f>
        <v/>
      </c>
      <c r="AP329" t="str">
        <f>""</f>
        <v/>
      </c>
      <c r="AQ329" t="str">
        <f>""</f>
        <v/>
      </c>
      <c r="AR329" t="str">
        <f>""</f>
        <v/>
      </c>
      <c r="AS329" t="str">
        <f>""</f>
        <v/>
      </c>
      <c r="AT329" t="str">
        <f>""</f>
        <v/>
      </c>
      <c r="AU329" t="str">
        <f>""</f>
        <v/>
      </c>
      <c r="AV329" t="str">
        <f>""</f>
        <v/>
      </c>
      <c r="AW329" t="str">
        <f>""</f>
        <v/>
      </c>
      <c r="AX329" t="str">
        <f>""</f>
        <v/>
      </c>
      <c r="AY329" t="str">
        <f>""</f>
        <v/>
      </c>
    </row>
    <row r="330" spans="1:51">
      <c r="A330" t="str">
        <f>""</f>
        <v/>
      </c>
      <c r="B330" t="str">
        <f>""</f>
        <v/>
      </c>
      <c r="C330" t="str">
        <f>""</f>
        <v/>
      </c>
      <c r="D330" t="str">
        <f>""</f>
        <v/>
      </c>
      <c r="E330" t="str">
        <f>""</f>
        <v/>
      </c>
      <c r="F330" t="str">
        <f>""</f>
        <v/>
      </c>
      <c r="G330" t="str">
        <f>""</f>
        <v/>
      </c>
      <c r="H330" t="str">
        <f>""</f>
        <v/>
      </c>
      <c r="I330" t="str">
        <f>""</f>
        <v/>
      </c>
      <c r="J330" t="str">
        <f>""</f>
        <v/>
      </c>
      <c r="K330" t="str">
        <f>""</f>
        <v/>
      </c>
      <c r="L330" t="str">
        <f>""</f>
        <v/>
      </c>
      <c r="M330" t="str">
        <f>""</f>
        <v/>
      </c>
      <c r="N330" t="str">
        <f>""</f>
        <v/>
      </c>
      <c r="O330" t="str">
        <f>""</f>
        <v/>
      </c>
      <c r="P330" t="str">
        <f>""</f>
        <v/>
      </c>
      <c r="Q330" t="str">
        <f>""</f>
        <v/>
      </c>
      <c r="R330" t="str">
        <f>""</f>
        <v/>
      </c>
      <c r="S330" t="str">
        <f>""</f>
        <v/>
      </c>
      <c r="T330" t="str">
        <f>""</f>
        <v/>
      </c>
      <c r="V330" t="str">
        <f>""</f>
        <v/>
      </c>
      <c r="W330" t="str">
        <f>""</f>
        <v/>
      </c>
      <c r="X330" t="str">
        <f>""</f>
        <v/>
      </c>
      <c r="Y330" t="str">
        <f>""</f>
        <v/>
      </c>
      <c r="Z330" t="str">
        <f>""</f>
        <v/>
      </c>
      <c r="AA330" t="str">
        <f>""</f>
        <v/>
      </c>
      <c r="AB330" t="str">
        <f>""</f>
        <v/>
      </c>
      <c r="AC330" t="str">
        <f>""</f>
        <v/>
      </c>
      <c r="AD330" t="str">
        <f>""</f>
        <v/>
      </c>
      <c r="AE330" t="str">
        <f>""</f>
        <v/>
      </c>
      <c r="AF330" t="str">
        <f>""</f>
        <v/>
      </c>
      <c r="AG330" t="str">
        <f>""</f>
        <v/>
      </c>
      <c r="AH330" t="str">
        <f>""</f>
        <v/>
      </c>
      <c r="AI330" t="str">
        <f>""</f>
        <v/>
      </c>
      <c r="AJ330" t="str">
        <f>""</f>
        <v/>
      </c>
      <c r="AK330" t="str">
        <f>""</f>
        <v/>
      </c>
      <c r="AL330" t="str">
        <f>""</f>
        <v/>
      </c>
      <c r="AM330" t="str">
        <f>""</f>
        <v/>
      </c>
      <c r="AN330" t="str">
        <f>""</f>
        <v/>
      </c>
      <c r="AO330" t="str">
        <f>""</f>
        <v/>
      </c>
      <c r="AP330" t="str">
        <f>""</f>
        <v/>
      </c>
      <c r="AQ330" t="str">
        <f>""</f>
        <v/>
      </c>
      <c r="AR330" t="str">
        <f>""</f>
        <v/>
      </c>
      <c r="AS330" t="str">
        <f>""</f>
        <v/>
      </c>
      <c r="AT330" t="str">
        <f>""</f>
        <v/>
      </c>
      <c r="AU330" t="str">
        <f>""</f>
        <v/>
      </c>
      <c r="AV330" t="str">
        <f>""</f>
        <v/>
      </c>
      <c r="AW330" t="str">
        <f>""</f>
        <v/>
      </c>
      <c r="AX330" t="str">
        <f>""</f>
        <v/>
      </c>
      <c r="AY330" t="str">
        <f>""</f>
        <v/>
      </c>
    </row>
    <row r="331" spans="1:51">
      <c r="A331" t="str">
        <f>""</f>
        <v/>
      </c>
      <c r="B331" t="str">
        <f>""</f>
        <v/>
      </c>
      <c r="C331" t="str">
        <f>""</f>
        <v/>
      </c>
      <c r="D331" t="str">
        <f>""</f>
        <v/>
      </c>
      <c r="E331" t="str">
        <f>""</f>
        <v/>
      </c>
      <c r="F331" t="str">
        <f>""</f>
        <v/>
      </c>
      <c r="G331" t="str">
        <f>""</f>
        <v/>
      </c>
      <c r="H331" t="str">
        <f>""</f>
        <v/>
      </c>
      <c r="I331" t="str">
        <f>""</f>
        <v/>
      </c>
      <c r="J331" t="str">
        <f>""</f>
        <v/>
      </c>
      <c r="K331" t="str">
        <f>""</f>
        <v/>
      </c>
      <c r="L331" t="str">
        <f>""</f>
        <v/>
      </c>
      <c r="M331" t="str">
        <f>""</f>
        <v/>
      </c>
      <c r="N331" t="str">
        <f>""</f>
        <v/>
      </c>
      <c r="O331" t="str">
        <f>""</f>
        <v/>
      </c>
      <c r="P331" t="str">
        <f>""</f>
        <v/>
      </c>
      <c r="Q331" t="str">
        <f>""</f>
        <v/>
      </c>
      <c r="R331" t="str">
        <f>""</f>
        <v/>
      </c>
      <c r="S331" t="str">
        <f>""</f>
        <v/>
      </c>
      <c r="T331" t="str">
        <f>""</f>
        <v/>
      </c>
      <c r="V331" t="str">
        <f>""</f>
        <v/>
      </c>
      <c r="W331" t="str">
        <f>""</f>
        <v/>
      </c>
      <c r="X331" t="str">
        <f>""</f>
        <v/>
      </c>
      <c r="Y331" t="str">
        <f>""</f>
        <v/>
      </c>
      <c r="Z331" t="str">
        <f>""</f>
        <v/>
      </c>
      <c r="AA331" t="str">
        <f>""</f>
        <v/>
      </c>
      <c r="AB331" t="str">
        <f>""</f>
        <v/>
      </c>
      <c r="AC331" t="str">
        <f>""</f>
        <v/>
      </c>
      <c r="AD331" t="str">
        <f>""</f>
        <v/>
      </c>
      <c r="AE331" t="str">
        <f>""</f>
        <v/>
      </c>
      <c r="AF331" t="str">
        <f>""</f>
        <v/>
      </c>
      <c r="AG331" t="str">
        <f>""</f>
        <v/>
      </c>
      <c r="AH331" t="str">
        <f>""</f>
        <v/>
      </c>
      <c r="AI331" t="str">
        <f>""</f>
        <v/>
      </c>
      <c r="AJ331" t="str">
        <f>""</f>
        <v/>
      </c>
      <c r="AK331" t="str">
        <f>""</f>
        <v/>
      </c>
      <c r="AL331" t="str">
        <f>""</f>
        <v/>
      </c>
      <c r="AM331" t="str">
        <f>""</f>
        <v/>
      </c>
      <c r="AN331" t="str">
        <f>""</f>
        <v/>
      </c>
      <c r="AO331" t="str">
        <f>""</f>
        <v/>
      </c>
      <c r="AP331" t="str">
        <f>""</f>
        <v/>
      </c>
      <c r="AQ331" t="str">
        <f>""</f>
        <v/>
      </c>
      <c r="AR331" t="str">
        <f>""</f>
        <v/>
      </c>
      <c r="AS331" t="str">
        <f>""</f>
        <v/>
      </c>
      <c r="AT331" t="str">
        <f>""</f>
        <v/>
      </c>
      <c r="AU331" t="str">
        <f>""</f>
        <v/>
      </c>
      <c r="AV331" t="str">
        <f>""</f>
        <v/>
      </c>
      <c r="AW331" t="str">
        <f>""</f>
        <v/>
      </c>
      <c r="AX331" t="str">
        <f>""</f>
        <v/>
      </c>
      <c r="AY331" t="str">
        <f>""</f>
        <v/>
      </c>
    </row>
    <row r="332" spans="1:51">
      <c r="A332" t="str">
        <f>""</f>
        <v/>
      </c>
      <c r="B332" t="str">
        <f>""</f>
        <v/>
      </c>
      <c r="C332" t="str">
        <f>""</f>
        <v/>
      </c>
      <c r="D332" t="str">
        <f>""</f>
        <v/>
      </c>
      <c r="E332" t="str">
        <f>""</f>
        <v/>
      </c>
      <c r="F332" t="str">
        <f>""</f>
        <v/>
      </c>
      <c r="G332" t="str">
        <f>""</f>
        <v/>
      </c>
      <c r="H332" t="str">
        <f>""</f>
        <v/>
      </c>
      <c r="I332" t="str">
        <f>""</f>
        <v/>
      </c>
      <c r="J332" t="str">
        <f>""</f>
        <v/>
      </c>
      <c r="K332" t="str">
        <f>""</f>
        <v/>
      </c>
      <c r="L332" t="str">
        <f>""</f>
        <v/>
      </c>
      <c r="M332" t="str">
        <f>""</f>
        <v/>
      </c>
      <c r="N332" t="str">
        <f>""</f>
        <v/>
      </c>
      <c r="O332" t="str">
        <f>""</f>
        <v/>
      </c>
      <c r="P332" t="str">
        <f>""</f>
        <v/>
      </c>
      <c r="Q332" t="str">
        <f>""</f>
        <v/>
      </c>
      <c r="R332" t="str">
        <f>""</f>
        <v/>
      </c>
      <c r="S332" t="str">
        <f>""</f>
        <v/>
      </c>
      <c r="T332" t="str">
        <f>""</f>
        <v/>
      </c>
      <c r="V332" t="str">
        <f>""</f>
        <v/>
      </c>
      <c r="W332" t="str">
        <f>""</f>
        <v/>
      </c>
      <c r="X332" t="str">
        <f>""</f>
        <v/>
      </c>
      <c r="Y332" t="str">
        <f>""</f>
        <v/>
      </c>
      <c r="Z332" t="str">
        <f>""</f>
        <v/>
      </c>
      <c r="AA332" t="str">
        <f>""</f>
        <v/>
      </c>
      <c r="AB332" t="str">
        <f>""</f>
        <v/>
      </c>
      <c r="AC332" t="str">
        <f>""</f>
        <v/>
      </c>
      <c r="AD332" t="str">
        <f>""</f>
        <v/>
      </c>
      <c r="AE332" t="str">
        <f>""</f>
        <v/>
      </c>
      <c r="AF332" t="str">
        <f>""</f>
        <v/>
      </c>
      <c r="AG332" t="str">
        <f>""</f>
        <v/>
      </c>
      <c r="AH332" t="str">
        <f>""</f>
        <v/>
      </c>
      <c r="AI332" t="str">
        <f>""</f>
        <v/>
      </c>
      <c r="AJ332" t="str">
        <f>""</f>
        <v/>
      </c>
      <c r="AK332" t="str">
        <f>""</f>
        <v/>
      </c>
      <c r="AL332" t="str">
        <f>""</f>
        <v/>
      </c>
      <c r="AM332" t="str">
        <f>""</f>
        <v/>
      </c>
      <c r="AN332" t="str">
        <f>""</f>
        <v/>
      </c>
      <c r="AO332" t="str">
        <f>""</f>
        <v/>
      </c>
      <c r="AP332" t="str">
        <f>""</f>
        <v/>
      </c>
      <c r="AQ332" t="str">
        <f>""</f>
        <v/>
      </c>
      <c r="AR332" t="str">
        <f>""</f>
        <v/>
      </c>
      <c r="AS332" t="str">
        <f>""</f>
        <v/>
      </c>
      <c r="AT332" t="str">
        <f>""</f>
        <v/>
      </c>
      <c r="AU332" t="str">
        <f>""</f>
        <v/>
      </c>
      <c r="AV332" t="str">
        <f>""</f>
        <v/>
      </c>
      <c r="AW332" t="str">
        <f>""</f>
        <v/>
      </c>
      <c r="AX332" t="str">
        <f>""</f>
        <v/>
      </c>
      <c r="AY332" t="str">
        <f>""</f>
        <v/>
      </c>
    </row>
    <row r="333" spans="1:51">
      <c r="A333" t="str">
        <f>""</f>
        <v/>
      </c>
      <c r="B333" t="str">
        <f>""</f>
        <v/>
      </c>
      <c r="C333" t="str">
        <f>""</f>
        <v/>
      </c>
      <c r="D333" t="str">
        <f>""</f>
        <v/>
      </c>
      <c r="E333" t="str">
        <f>""</f>
        <v/>
      </c>
      <c r="F333" t="str">
        <f>""</f>
        <v/>
      </c>
      <c r="G333" t="str">
        <f>""</f>
        <v/>
      </c>
      <c r="H333" t="str">
        <f>""</f>
        <v/>
      </c>
      <c r="I333" t="str">
        <f>""</f>
        <v/>
      </c>
      <c r="J333" t="str">
        <f>""</f>
        <v/>
      </c>
      <c r="K333" t="str">
        <f>""</f>
        <v/>
      </c>
      <c r="L333" t="str">
        <f>""</f>
        <v/>
      </c>
      <c r="M333" t="str">
        <f>""</f>
        <v/>
      </c>
      <c r="N333" t="str">
        <f>""</f>
        <v/>
      </c>
      <c r="O333" t="str">
        <f>""</f>
        <v/>
      </c>
      <c r="P333" t="str">
        <f>""</f>
        <v/>
      </c>
      <c r="Q333" t="str">
        <f>""</f>
        <v/>
      </c>
      <c r="R333" t="str">
        <f>""</f>
        <v/>
      </c>
      <c r="S333" t="str">
        <f>""</f>
        <v/>
      </c>
      <c r="T333" t="str">
        <f>""</f>
        <v/>
      </c>
      <c r="V333" t="str">
        <f>""</f>
        <v/>
      </c>
      <c r="W333" t="str">
        <f>""</f>
        <v/>
      </c>
      <c r="X333" t="str">
        <f>""</f>
        <v/>
      </c>
      <c r="Y333" t="str">
        <f>""</f>
        <v/>
      </c>
      <c r="Z333" t="str">
        <f>""</f>
        <v/>
      </c>
      <c r="AA333" t="str">
        <f>""</f>
        <v/>
      </c>
      <c r="AB333" t="str">
        <f>""</f>
        <v/>
      </c>
      <c r="AC333" t="str">
        <f>""</f>
        <v/>
      </c>
      <c r="AD333" t="str">
        <f>""</f>
        <v/>
      </c>
      <c r="AE333" t="str">
        <f>""</f>
        <v/>
      </c>
      <c r="AF333" t="str">
        <f>""</f>
        <v/>
      </c>
      <c r="AG333" t="str">
        <f>""</f>
        <v/>
      </c>
      <c r="AH333" t="str">
        <f>""</f>
        <v/>
      </c>
      <c r="AI333" t="str">
        <f>""</f>
        <v/>
      </c>
      <c r="AJ333" t="str">
        <f>""</f>
        <v/>
      </c>
      <c r="AK333" t="str">
        <f>""</f>
        <v/>
      </c>
      <c r="AL333" t="str">
        <f>""</f>
        <v/>
      </c>
      <c r="AM333" t="str">
        <f>""</f>
        <v/>
      </c>
      <c r="AN333" t="str">
        <f>""</f>
        <v/>
      </c>
      <c r="AO333" t="str">
        <f>""</f>
        <v/>
      </c>
      <c r="AP333" t="str">
        <f>""</f>
        <v/>
      </c>
      <c r="AQ333" t="str">
        <f>""</f>
        <v/>
      </c>
      <c r="AR333" t="str">
        <f>""</f>
        <v/>
      </c>
      <c r="AS333" t="str">
        <f>""</f>
        <v/>
      </c>
      <c r="AT333" t="str">
        <f>""</f>
        <v/>
      </c>
      <c r="AU333" t="str">
        <f>""</f>
        <v/>
      </c>
      <c r="AV333" t="str">
        <f>""</f>
        <v/>
      </c>
      <c r="AW333" t="str">
        <f>""</f>
        <v/>
      </c>
      <c r="AX333" t="str">
        <f>""</f>
        <v/>
      </c>
      <c r="AY333" t="str">
        <f>""</f>
        <v/>
      </c>
    </row>
    <row r="334" spans="1:51">
      <c r="A334" t="str">
        <f>""</f>
        <v/>
      </c>
      <c r="B334" t="str">
        <f>""</f>
        <v/>
      </c>
      <c r="C334" t="str">
        <f>""</f>
        <v/>
      </c>
      <c r="D334" t="str">
        <f>""</f>
        <v/>
      </c>
      <c r="E334" t="str">
        <f>""</f>
        <v/>
      </c>
      <c r="F334" t="str">
        <f>""</f>
        <v/>
      </c>
      <c r="G334" t="str">
        <f>""</f>
        <v/>
      </c>
      <c r="H334" t="str">
        <f>""</f>
        <v/>
      </c>
      <c r="I334" t="str">
        <f>""</f>
        <v/>
      </c>
      <c r="J334" t="str">
        <f>""</f>
        <v/>
      </c>
      <c r="K334" t="str">
        <f>""</f>
        <v/>
      </c>
      <c r="L334" t="str">
        <f>""</f>
        <v/>
      </c>
      <c r="M334" t="str">
        <f>""</f>
        <v/>
      </c>
      <c r="N334" t="str">
        <f>""</f>
        <v/>
      </c>
      <c r="O334" t="str">
        <f>""</f>
        <v/>
      </c>
      <c r="P334" t="str">
        <f>""</f>
        <v/>
      </c>
      <c r="Q334" t="str">
        <f>""</f>
        <v/>
      </c>
      <c r="R334" t="str">
        <f>""</f>
        <v/>
      </c>
      <c r="S334" t="str">
        <f>""</f>
        <v/>
      </c>
      <c r="T334" t="str">
        <f>""</f>
        <v/>
      </c>
      <c r="V334" t="str">
        <f>""</f>
        <v/>
      </c>
      <c r="W334" t="str">
        <f>""</f>
        <v/>
      </c>
      <c r="X334" t="str">
        <f>""</f>
        <v/>
      </c>
      <c r="Y334" t="str">
        <f>""</f>
        <v/>
      </c>
      <c r="Z334" t="str">
        <f>""</f>
        <v/>
      </c>
      <c r="AA334" t="str">
        <f>""</f>
        <v/>
      </c>
      <c r="AB334" t="str">
        <f>""</f>
        <v/>
      </c>
      <c r="AC334" t="str">
        <f>""</f>
        <v/>
      </c>
      <c r="AD334" t="str">
        <f>""</f>
        <v/>
      </c>
      <c r="AE334" t="str">
        <f>""</f>
        <v/>
      </c>
      <c r="AF334" t="str">
        <f>""</f>
        <v/>
      </c>
      <c r="AG334" t="str">
        <f>""</f>
        <v/>
      </c>
      <c r="AH334" t="str">
        <f>""</f>
        <v/>
      </c>
      <c r="AI334" t="str">
        <f>""</f>
        <v/>
      </c>
      <c r="AJ334" t="str">
        <f>""</f>
        <v/>
      </c>
      <c r="AK334" t="str">
        <f>""</f>
        <v/>
      </c>
      <c r="AL334" t="str">
        <f>""</f>
        <v/>
      </c>
      <c r="AM334" t="str">
        <f>""</f>
        <v/>
      </c>
      <c r="AN334" t="str">
        <f>""</f>
        <v/>
      </c>
      <c r="AO334" t="str">
        <f>""</f>
        <v/>
      </c>
      <c r="AP334" t="str">
        <f>""</f>
        <v/>
      </c>
      <c r="AQ334" t="str">
        <f>""</f>
        <v/>
      </c>
      <c r="AR334" t="str">
        <f>""</f>
        <v/>
      </c>
      <c r="AS334" t="str">
        <f>""</f>
        <v/>
      </c>
      <c r="AT334" t="str">
        <f>""</f>
        <v/>
      </c>
      <c r="AU334" t="str">
        <f>""</f>
        <v/>
      </c>
      <c r="AV334" t="str">
        <f>""</f>
        <v/>
      </c>
      <c r="AW334" t="str">
        <f>""</f>
        <v/>
      </c>
      <c r="AX334" t="str">
        <f>""</f>
        <v/>
      </c>
      <c r="AY334" t="str">
        <f>""</f>
        <v/>
      </c>
    </row>
    <row r="335" spans="1:51">
      <c r="A335" t="str">
        <f>""</f>
        <v/>
      </c>
      <c r="B335" t="str">
        <f>""</f>
        <v/>
      </c>
      <c r="C335" t="str">
        <f>""</f>
        <v/>
      </c>
      <c r="D335" t="str">
        <f>""</f>
        <v/>
      </c>
      <c r="E335" t="str">
        <f>""</f>
        <v/>
      </c>
      <c r="F335" t="str">
        <f>""</f>
        <v/>
      </c>
      <c r="G335" t="str">
        <f>""</f>
        <v/>
      </c>
      <c r="H335" t="str">
        <f>""</f>
        <v/>
      </c>
      <c r="I335" t="str">
        <f>""</f>
        <v/>
      </c>
      <c r="J335" t="str">
        <f>""</f>
        <v/>
      </c>
      <c r="K335" t="str">
        <f>""</f>
        <v/>
      </c>
      <c r="L335" t="str">
        <f>""</f>
        <v/>
      </c>
      <c r="M335" t="str">
        <f>""</f>
        <v/>
      </c>
      <c r="N335" t="str">
        <f>""</f>
        <v/>
      </c>
      <c r="O335" t="str">
        <f>""</f>
        <v/>
      </c>
      <c r="P335" t="str">
        <f>""</f>
        <v/>
      </c>
      <c r="Q335" t="str">
        <f>""</f>
        <v/>
      </c>
      <c r="R335" t="str">
        <f>""</f>
        <v/>
      </c>
      <c r="S335" t="str">
        <f>""</f>
        <v/>
      </c>
      <c r="T335" t="str">
        <f>""</f>
        <v/>
      </c>
      <c r="V335" t="str">
        <f>""</f>
        <v/>
      </c>
      <c r="W335" t="str">
        <f>""</f>
        <v/>
      </c>
      <c r="X335" t="str">
        <f>""</f>
        <v/>
      </c>
      <c r="Y335" t="str">
        <f>""</f>
        <v/>
      </c>
      <c r="Z335" t="str">
        <f>""</f>
        <v/>
      </c>
      <c r="AA335" t="str">
        <f>""</f>
        <v/>
      </c>
      <c r="AB335" t="str">
        <f>""</f>
        <v/>
      </c>
      <c r="AC335" t="str">
        <f>""</f>
        <v/>
      </c>
      <c r="AD335" t="str">
        <f>""</f>
        <v/>
      </c>
      <c r="AE335" t="str">
        <f>""</f>
        <v/>
      </c>
      <c r="AF335" t="str">
        <f>""</f>
        <v/>
      </c>
      <c r="AG335" t="str">
        <f>""</f>
        <v/>
      </c>
      <c r="AH335" t="str">
        <f>""</f>
        <v/>
      </c>
      <c r="AI335" t="str">
        <f>""</f>
        <v/>
      </c>
      <c r="AJ335" t="str">
        <f>""</f>
        <v/>
      </c>
      <c r="AK335" t="str">
        <f>""</f>
        <v/>
      </c>
      <c r="AL335" t="str">
        <f>""</f>
        <v/>
      </c>
      <c r="AM335" t="str">
        <f>""</f>
        <v/>
      </c>
      <c r="AN335" t="str">
        <f>""</f>
        <v/>
      </c>
      <c r="AO335" t="str">
        <f>""</f>
        <v/>
      </c>
      <c r="AP335" t="str">
        <f>""</f>
        <v/>
      </c>
      <c r="AQ335" t="str">
        <f>""</f>
        <v/>
      </c>
      <c r="AR335" t="str">
        <f>""</f>
        <v/>
      </c>
      <c r="AS335" t="str">
        <f>""</f>
        <v/>
      </c>
      <c r="AT335" t="str">
        <f>""</f>
        <v/>
      </c>
      <c r="AU335" t="str">
        <f>""</f>
        <v/>
      </c>
      <c r="AV335" t="str">
        <f>""</f>
        <v/>
      </c>
      <c r="AW335" t="str">
        <f>""</f>
        <v/>
      </c>
      <c r="AX335" t="str">
        <f>""</f>
        <v/>
      </c>
      <c r="AY335" t="str">
        <f>""</f>
        <v/>
      </c>
    </row>
    <row r="336" spans="1:51">
      <c r="A336" t="str">
        <f>""</f>
        <v/>
      </c>
      <c r="B336" t="str">
        <f>""</f>
        <v/>
      </c>
      <c r="C336" t="str">
        <f>""</f>
        <v/>
      </c>
      <c r="D336" t="str">
        <f>""</f>
        <v/>
      </c>
      <c r="E336" t="str">
        <f>""</f>
        <v/>
      </c>
      <c r="F336" t="str">
        <f>""</f>
        <v/>
      </c>
      <c r="G336" t="str">
        <f>""</f>
        <v/>
      </c>
      <c r="H336" t="str">
        <f>""</f>
        <v/>
      </c>
      <c r="I336" t="str">
        <f>""</f>
        <v/>
      </c>
      <c r="J336" t="str">
        <f>""</f>
        <v/>
      </c>
      <c r="K336" t="str">
        <f>""</f>
        <v/>
      </c>
      <c r="L336" t="str">
        <f>""</f>
        <v/>
      </c>
      <c r="M336" t="str">
        <f>""</f>
        <v/>
      </c>
      <c r="N336" t="str">
        <f>""</f>
        <v/>
      </c>
      <c r="O336" t="str">
        <f>""</f>
        <v/>
      </c>
      <c r="P336" t="str">
        <f>""</f>
        <v/>
      </c>
      <c r="Q336" t="str">
        <f>""</f>
        <v/>
      </c>
      <c r="R336" t="str">
        <f>""</f>
        <v/>
      </c>
      <c r="S336" t="str">
        <f>""</f>
        <v/>
      </c>
      <c r="T336" t="str">
        <f>""</f>
        <v/>
      </c>
      <c r="V336" t="str">
        <f>""</f>
        <v/>
      </c>
      <c r="W336" t="str">
        <f>""</f>
        <v/>
      </c>
      <c r="X336" t="str">
        <f>""</f>
        <v/>
      </c>
      <c r="Y336" t="str">
        <f>""</f>
        <v/>
      </c>
      <c r="Z336" t="str">
        <f>""</f>
        <v/>
      </c>
      <c r="AA336" t="str">
        <f>""</f>
        <v/>
      </c>
      <c r="AB336" t="str">
        <f>""</f>
        <v/>
      </c>
      <c r="AC336" t="str">
        <f>""</f>
        <v/>
      </c>
      <c r="AD336" t="str">
        <f>""</f>
        <v/>
      </c>
      <c r="AE336" t="str">
        <f>""</f>
        <v/>
      </c>
      <c r="AF336" t="str">
        <f>""</f>
        <v/>
      </c>
      <c r="AG336" t="str">
        <f>""</f>
        <v/>
      </c>
      <c r="AH336" t="str">
        <f>""</f>
        <v/>
      </c>
      <c r="AI336" t="str">
        <f>""</f>
        <v/>
      </c>
      <c r="AJ336" t="str">
        <f>""</f>
        <v/>
      </c>
      <c r="AK336" t="str">
        <f>""</f>
        <v/>
      </c>
      <c r="AL336" t="str">
        <f>""</f>
        <v/>
      </c>
      <c r="AM336" t="str">
        <f>""</f>
        <v/>
      </c>
      <c r="AN336" t="str">
        <f>""</f>
        <v/>
      </c>
      <c r="AO336" t="str">
        <f>""</f>
        <v/>
      </c>
      <c r="AP336" t="str">
        <f>""</f>
        <v/>
      </c>
      <c r="AQ336" t="str">
        <f>""</f>
        <v/>
      </c>
      <c r="AR336" t="str">
        <f>""</f>
        <v/>
      </c>
      <c r="AS336" t="str">
        <f>""</f>
        <v/>
      </c>
      <c r="AT336" t="str">
        <f>""</f>
        <v/>
      </c>
      <c r="AU336" t="str">
        <f>""</f>
        <v/>
      </c>
      <c r="AV336" t="str">
        <f>""</f>
        <v/>
      </c>
      <c r="AW336" t="str">
        <f>""</f>
        <v/>
      </c>
      <c r="AX336" t="str">
        <f>""</f>
        <v/>
      </c>
      <c r="AY336" t="str">
        <f>""</f>
        <v/>
      </c>
    </row>
    <row r="337" spans="1:51">
      <c r="A337" t="str">
        <f>""</f>
        <v/>
      </c>
      <c r="B337" t="str">
        <f>""</f>
        <v/>
      </c>
      <c r="C337" t="str">
        <f>""</f>
        <v/>
      </c>
      <c r="D337" t="str">
        <f>""</f>
        <v/>
      </c>
      <c r="E337" t="str">
        <f>""</f>
        <v/>
      </c>
      <c r="F337" t="str">
        <f>""</f>
        <v/>
      </c>
      <c r="G337" t="str">
        <f>""</f>
        <v/>
      </c>
      <c r="H337" t="str">
        <f>""</f>
        <v/>
      </c>
      <c r="I337" t="str">
        <f>""</f>
        <v/>
      </c>
      <c r="J337" t="str">
        <f>""</f>
        <v/>
      </c>
      <c r="K337" t="str">
        <f>""</f>
        <v/>
      </c>
      <c r="L337" t="str">
        <f>""</f>
        <v/>
      </c>
      <c r="M337" t="str">
        <f>""</f>
        <v/>
      </c>
      <c r="N337" t="str">
        <f>""</f>
        <v/>
      </c>
      <c r="O337" t="str">
        <f>""</f>
        <v/>
      </c>
      <c r="P337" t="str">
        <f>""</f>
        <v/>
      </c>
      <c r="Q337" t="str">
        <f>""</f>
        <v/>
      </c>
      <c r="R337" t="str">
        <f>""</f>
        <v/>
      </c>
      <c r="S337" t="str">
        <f>""</f>
        <v/>
      </c>
      <c r="T337" t="str">
        <f>""</f>
        <v/>
      </c>
      <c r="V337" t="str">
        <f>""</f>
        <v/>
      </c>
      <c r="W337" t="str">
        <f>""</f>
        <v/>
      </c>
      <c r="X337" t="str">
        <f>""</f>
        <v/>
      </c>
      <c r="Y337" t="str">
        <f>""</f>
        <v/>
      </c>
      <c r="Z337" t="str">
        <f>""</f>
        <v/>
      </c>
      <c r="AA337" t="str">
        <f>""</f>
        <v/>
      </c>
      <c r="AB337" t="str">
        <f>""</f>
        <v/>
      </c>
      <c r="AC337" t="str">
        <f>""</f>
        <v/>
      </c>
      <c r="AD337" t="str">
        <f>""</f>
        <v/>
      </c>
      <c r="AE337" t="str">
        <f>""</f>
        <v/>
      </c>
      <c r="AF337" t="str">
        <f>""</f>
        <v/>
      </c>
      <c r="AG337" t="str">
        <f>""</f>
        <v/>
      </c>
      <c r="AH337" t="str">
        <f>""</f>
        <v/>
      </c>
      <c r="AI337" t="str">
        <f>""</f>
        <v/>
      </c>
      <c r="AJ337" t="str">
        <f>""</f>
        <v/>
      </c>
      <c r="AK337" t="str">
        <f>""</f>
        <v/>
      </c>
      <c r="AL337" t="str">
        <f>""</f>
        <v/>
      </c>
      <c r="AM337" t="str">
        <f>""</f>
        <v/>
      </c>
      <c r="AN337" t="str">
        <f>""</f>
        <v/>
      </c>
      <c r="AO337" t="str">
        <f>""</f>
        <v/>
      </c>
      <c r="AP337" t="str">
        <f>""</f>
        <v/>
      </c>
      <c r="AQ337" t="str">
        <f>""</f>
        <v/>
      </c>
      <c r="AR337" t="str">
        <f>""</f>
        <v/>
      </c>
      <c r="AS337" t="str">
        <f>""</f>
        <v/>
      </c>
      <c r="AT337" t="str">
        <f>""</f>
        <v/>
      </c>
      <c r="AU337" t="str">
        <f>""</f>
        <v/>
      </c>
      <c r="AV337" t="str">
        <f>""</f>
        <v/>
      </c>
      <c r="AW337" t="str">
        <f>""</f>
        <v/>
      </c>
      <c r="AX337" t="str">
        <f>""</f>
        <v/>
      </c>
      <c r="AY337" t="str">
        <f>""</f>
        <v/>
      </c>
    </row>
    <row r="338" spans="1:51">
      <c r="A338" t="str">
        <f>""</f>
        <v/>
      </c>
      <c r="B338" t="str">
        <f>""</f>
        <v/>
      </c>
      <c r="C338" t="str">
        <f>""</f>
        <v/>
      </c>
      <c r="D338" t="str">
        <f>""</f>
        <v/>
      </c>
      <c r="E338" t="str">
        <f>""</f>
        <v/>
      </c>
      <c r="F338" t="str">
        <f>""</f>
        <v/>
      </c>
      <c r="G338" t="str">
        <f>""</f>
        <v/>
      </c>
      <c r="H338" t="str">
        <f>""</f>
        <v/>
      </c>
      <c r="I338" t="str">
        <f>""</f>
        <v/>
      </c>
      <c r="J338" t="str">
        <f>""</f>
        <v/>
      </c>
      <c r="K338" t="str">
        <f>""</f>
        <v/>
      </c>
      <c r="L338" t="str">
        <f>""</f>
        <v/>
      </c>
      <c r="M338" t="str">
        <f>""</f>
        <v/>
      </c>
      <c r="N338" t="str">
        <f>""</f>
        <v/>
      </c>
      <c r="O338" t="str">
        <f>""</f>
        <v/>
      </c>
      <c r="P338" t="str">
        <f>""</f>
        <v/>
      </c>
      <c r="Q338" t="str">
        <f>""</f>
        <v/>
      </c>
      <c r="R338" t="str">
        <f>""</f>
        <v/>
      </c>
      <c r="S338" t="str">
        <f>""</f>
        <v/>
      </c>
      <c r="T338" t="str">
        <f>""</f>
        <v/>
      </c>
      <c r="V338" t="str">
        <f>""</f>
        <v/>
      </c>
      <c r="W338" t="str">
        <f>""</f>
        <v/>
      </c>
      <c r="X338" t="str">
        <f>""</f>
        <v/>
      </c>
      <c r="Y338" t="str">
        <f>""</f>
        <v/>
      </c>
      <c r="Z338" t="str">
        <f>""</f>
        <v/>
      </c>
      <c r="AA338" t="str">
        <f>""</f>
        <v/>
      </c>
      <c r="AB338" t="str">
        <f>""</f>
        <v/>
      </c>
      <c r="AC338" t="str">
        <f>""</f>
        <v/>
      </c>
      <c r="AD338" t="str">
        <f>""</f>
        <v/>
      </c>
      <c r="AE338" t="str">
        <f>""</f>
        <v/>
      </c>
      <c r="AF338" t="str">
        <f>""</f>
        <v/>
      </c>
      <c r="AG338" t="str">
        <f>""</f>
        <v/>
      </c>
      <c r="AH338" t="str">
        <f>""</f>
        <v/>
      </c>
      <c r="AI338" t="str">
        <f>""</f>
        <v/>
      </c>
      <c r="AJ338" t="str">
        <f>""</f>
        <v/>
      </c>
      <c r="AK338" t="str">
        <f>""</f>
        <v/>
      </c>
      <c r="AL338" t="str">
        <f>""</f>
        <v/>
      </c>
      <c r="AM338" t="str">
        <f>""</f>
        <v/>
      </c>
      <c r="AN338" t="str">
        <f>""</f>
        <v/>
      </c>
      <c r="AO338" t="str">
        <f>""</f>
        <v/>
      </c>
      <c r="AP338" t="str">
        <f>""</f>
        <v/>
      </c>
      <c r="AQ338" t="str">
        <f>""</f>
        <v/>
      </c>
      <c r="AR338" t="str">
        <f>""</f>
        <v/>
      </c>
      <c r="AS338" t="str">
        <f>""</f>
        <v/>
      </c>
      <c r="AT338" t="str">
        <f>""</f>
        <v/>
      </c>
      <c r="AU338" t="str">
        <f>""</f>
        <v/>
      </c>
      <c r="AV338" t="str">
        <f>""</f>
        <v/>
      </c>
      <c r="AW338" t="str">
        <f>""</f>
        <v/>
      </c>
      <c r="AX338" t="str">
        <f>""</f>
        <v/>
      </c>
      <c r="AY338" t="str">
        <f>""</f>
        <v/>
      </c>
    </row>
    <row r="339" spans="1:51">
      <c r="A339" t="str">
        <f>""</f>
        <v/>
      </c>
      <c r="B339" t="str">
        <f>""</f>
        <v/>
      </c>
      <c r="C339" t="str">
        <f>""</f>
        <v/>
      </c>
      <c r="D339" t="str">
        <f>""</f>
        <v/>
      </c>
      <c r="E339" t="str">
        <f>""</f>
        <v/>
      </c>
      <c r="F339" t="str">
        <f>""</f>
        <v/>
      </c>
      <c r="G339" t="str">
        <f>""</f>
        <v/>
      </c>
      <c r="H339" t="str">
        <f>""</f>
        <v/>
      </c>
      <c r="I339" t="str">
        <f>""</f>
        <v/>
      </c>
      <c r="J339" t="str">
        <f>""</f>
        <v/>
      </c>
      <c r="K339" t="str">
        <f>""</f>
        <v/>
      </c>
      <c r="L339" t="str">
        <f>""</f>
        <v/>
      </c>
      <c r="M339" t="str">
        <f>""</f>
        <v/>
      </c>
      <c r="N339" t="str">
        <f>""</f>
        <v/>
      </c>
      <c r="O339" t="str">
        <f>""</f>
        <v/>
      </c>
      <c r="P339" t="str">
        <f>""</f>
        <v/>
      </c>
      <c r="Q339" t="str">
        <f>""</f>
        <v/>
      </c>
      <c r="R339" t="str">
        <f>""</f>
        <v/>
      </c>
      <c r="S339" t="str">
        <f>""</f>
        <v/>
      </c>
      <c r="T339" t="str">
        <f>""</f>
        <v/>
      </c>
      <c r="V339" t="str">
        <f>""</f>
        <v/>
      </c>
      <c r="W339" t="str">
        <f>""</f>
        <v/>
      </c>
      <c r="X339" t="str">
        <f>""</f>
        <v/>
      </c>
      <c r="Y339" t="str">
        <f>""</f>
        <v/>
      </c>
      <c r="Z339" t="str">
        <f>""</f>
        <v/>
      </c>
      <c r="AA339" t="str">
        <f>""</f>
        <v/>
      </c>
      <c r="AB339" t="str">
        <f>""</f>
        <v/>
      </c>
      <c r="AC339" t="str">
        <f>""</f>
        <v/>
      </c>
      <c r="AD339" t="str">
        <f>""</f>
        <v/>
      </c>
      <c r="AE339" t="str">
        <f>""</f>
        <v/>
      </c>
      <c r="AF339" t="str">
        <f>""</f>
        <v/>
      </c>
      <c r="AG339" t="str">
        <f>""</f>
        <v/>
      </c>
      <c r="AH339" t="str">
        <f>""</f>
        <v/>
      </c>
      <c r="AI339" t="str">
        <f>""</f>
        <v/>
      </c>
      <c r="AJ339" t="str">
        <f>""</f>
        <v/>
      </c>
      <c r="AK339" t="str">
        <f>""</f>
        <v/>
      </c>
      <c r="AL339" t="str">
        <f>""</f>
        <v/>
      </c>
      <c r="AM339" t="str">
        <f>""</f>
        <v/>
      </c>
      <c r="AN339" t="str">
        <f>""</f>
        <v/>
      </c>
      <c r="AO339" t="str">
        <f>""</f>
        <v/>
      </c>
      <c r="AP339" t="str">
        <f>""</f>
        <v/>
      </c>
      <c r="AQ339" t="str">
        <f>""</f>
        <v/>
      </c>
      <c r="AR339" t="str">
        <f>""</f>
        <v/>
      </c>
      <c r="AS339" t="str">
        <f>""</f>
        <v/>
      </c>
      <c r="AT339" t="str">
        <f>""</f>
        <v/>
      </c>
      <c r="AU339" t="str">
        <f>""</f>
        <v/>
      </c>
      <c r="AV339" t="str">
        <f>""</f>
        <v/>
      </c>
      <c r="AW339" t="str">
        <f>""</f>
        <v/>
      </c>
      <c r="AX339" t="str">
        <f>""</f>
        <v/>
      </c>
      <c r="AY339" t="str">
        <f>""</f>
        <v/>
      </c>
    </row>
    <row r="340" spans="1:51">
      <c r="A340" t="str">
        <f>""</f>
        <v/>
      </c>
      <c r="B340" t="str">
        <f>""</f>
        <v/>
      </c>
      <c r="C340" t="str">
        <f>""</f>
        <v/>
      </c>
      <c r="D340" t="str">
        <f>""</f>
        <v/>
      </c>
      <c r="E340" t="str">
        <f>""</f>
        <v/>
      </c>
      <c r="F340" t="str">
        <f>""</f>
        <v/>
      </c>
      <c r="G340" t="str">
        <f>""</f>
        <v/>
      </c>
      <c r="H340" t="str">
        <f>""</f>
        <v/>
      </c>
      <c r="I340" t="str">
        <f>""</f>
        <v/>
      </c>
      <c r="J340" t="str">
        <f>""</f>
        <v/>
      </c>
      <c r="K340" t="str">
        <f>""</f>
        <v/>
      </c>
      <c r="L340" t="str">
        <f>""</f>
        <v/>
      </c>
      <c r="M340" t="str">
        <f>""</f>
        <v/>
      </c>
      <c r="N340" t="str">
        <f>""</f>
        <v/>
      </c>
      <c r="O340" t="str">
        <f>""</f>
        <v/>
      </c>
      <c r="P340" t="str">
        <f>""</f>
        <v/>
      </c>
      <c r="Q340" t="str">
        <f>""</f>
        <v/>
      </c>
      <c r="R340" t="str">
        <f>""</f>
        <v/>
      </c>
      <c r="S340" t="str">
        <f>""</f>
        <v/>
      </c>
      <c r="T340" t="str">
        <f>""</f>
        <v/>
      </c>
      <c r="V340" t="str">
        <f>""</f>
        <v/>
      </c>
      <c r="W340" t="str">
        <f>""</f>
        <v/>
      </c>
      <c r="X340" t="str">
        <f>""</f>
        <v/>
      </c>
      <c r="Y340" t="str">
        <f>""</f>
        <v/>
      </c>
      <c r="Z340" t="str">
        <f>""</f>
        <v/>
      </c>
      <c r="AA340" t="str">
        <f>""</f>
        <v/>
      </c>
      <c r="AB340" t="str">
        <f>""</f>
        <v/>
      </c>
      <c r="AC340" t="str">
        <f>""</f>
        <v/>
      </c>
      <c r="AD340" t="str">
        <f>""</f>
        <v/>
      </c>
      <c r="AE340" t="str">
        <f>""</f>
        <v/>
      </c>
      <c r="AF340" t="str">
        <f>""</f>
        <v/>
      </c>
      <c r="AG340" t="str">
        <f>""</f>
        <v/>
      </c>
      <c r="AH340" t="str">
        <f>""</f>
        <v/>
      </c>
      <c r="AI340" t="str">
        <f>""</f>
        <v/>
      </c>
      <c r="AJ340" t="str">
        <f>""</f>
        <v/>
      </c>
      <c r="AK340" t="str">
        <f>""</f>
        <v/>
      </c>
      <c r="AL340" t="str">
        <f>""</f>
        <v/>
      </c>
      <c r="AM340" t="str">
        <f>""</f>
        <v/>
      </c>
      <c r="AN340" t="str">
        <f>""</f>
        <v/>
      </c>
      <c r="AO340" t="str">
        <f>""</f>
        <v/>
      </c>
      <c r="AP340" t="str">
        <f>""</f>
        <v/>
      </c>
      <c r="AQ340" t="str">
        <f>""</f>
        <v/>
      </c>
      <c r="AR340" t="str">
        <f>""</f>
        <v/>
      </c>
      <c r="AS340" t="str">
        <f>""</f>
        <v/>
      </c>
      <c r="AT340" t="str">
        <f>""</f>
        <v/>
      </c>
      <c r="AU340" t="str">
        <f>""</f>
        <v/>
      </c>
      <c r="AV340" t="str">
        <f>""</f>
        <v/>
      </c>
      <c r="AW340" t="str">
        <f>""</f>
        <v/>
      </c>
      <c r="AX340" t="str">
        <f>""</f>
        <v/>
      </c>
      <c r="AY340" t="str">
        <f>""</f>
        <v/>
      </c>
    </row>
    <row r="341" spans="1:51">
      <c r="A341" t="str">
        <f>""</f>
        <v/>
      </c>
      <c r="B341" t="str">
        <f>""</f>
        <v/>
      </c>
      <c r="C341" t="str">
        <f>""</f>
        <v/>
      </c>
      <c r="D341" t="str">
        <f>""</f>
        <v/>
      </c>
      <c r="E341" t="str">
        <f>""</f>
        <v/>
      </c>
      <c r="F341" t="str">
        <f>""</f>
        <v/>
      </c>
      <c r="G341" t="str">
        <f>""</f>
        <v/>
      </c>
      <c r="H341" t="str">
        <f>""</f>
        <v/>
      </c>
      <c r="I341" t="str">
        <f>""</f>
        <v/>
      </c>
      <c r="J341" t="str">
        <f>""</f>
        <v/>
      </c>
      <c r="K341" t="str">
        <f>""</f>
        <v/>
      </c>
      <c r="L341" t="str">
        <f>""</f>
        <v/>
      </c>
      <c r="M341" t="str">
        <f>""</f>
        <v/>
      </c>
      <c r="N341" t="str">
        <f>""</f>
        <v/>
      </c>
      <c r="O341" t="str">
        <f>""</f>
        <v/>
      </c>
      <c r="P341" t="str">
        <f>""</f>
        <v/>
      </c>
      <c r="Q341" t="str">
        <f>""</f>
        <v/>
      </c>
      <c r="R341" t="str">
        <f>""</f>
        <v/>
      </c>
      <c r="S341" t="str">
        <f>""</f>
        <v/>
      </c>
      <c r="T341" t="str">
        <f>""</f>
        <v/>
      </c>
      <c r="V341" t="str">
        <f>""</f>
        <v/>
      </c>
      <c r="W341" t="str">
        <f>""</f>
        <v/>
      </c>
      <c r="X341" t="str">
        <f>""</f>
        <v/>
      </c>
      <c r="Y341" t="str">
        <f>""</f>
        <v/>
      </c>
      <c r="Z341" t="str">
        <f>""</f>
        <v/>
      </c>
      <c r="AA341" t="str">
        <f>""</f>
        <v/>
      </c>
      <c r="AB341" t="str">
        <f>""</f>
        <v/>
      </c>
      <c r="AC341" t="str">
        <f>""</f>
        <v/>
      </c>
      <c r="AD341" t="str">
        <f>""</f>
        <v/>
      </c>
      <c r="AE341" t="str">
        <f>""</f>
        <v/>
      </c>
      <c r="AF341" t="str">
        <f>""</f>
        <v/>
      </c>
      <c r="AG341" t="str">
        <f>""</f>
        <v/>
      </c>
      <c r="AH341" t="str">
        <f>""</f>
        <v/>
      </c>
      <c r="AI341" t="str">
        <f>""</f>
        <v/>
      </c>
      <c r="AJ341" t="str">
        <f>""</f>
        <v/>
      </c>
      <c r="AK341" t="str">
        <f>""</f>
        <v/>
      </c>
      <c r="AL341" t="str">
        <f>""</f>
        <v/>
      </c>
      <c r="AM341" t="str">
        <f>""</f>
        <v/>
      </c>
      <c r="AN341" t="str">
        <f>""</f>
        <v/>
      </c>
      <c r="AO341" t="str">
        <f>""</f>
        <v/>
      </c>
      <c r="AP341" t="str">
        <f>""</f>
        <v/>
      </c>
      <c r="AQ341" t="str">
        <f>""</f>
        <v/>
      </c>
      <c r="AR341" t="str">
        <f>""</f>
        <v/>
      </c>
      <c r="AS341" t="str">
        <f>""</f>
        <v/>
      </c>
      <c r="AT341" t="str">
        <f>""</f>
        <v/>
      </c>
      <c r="AU341" t="str">
        <f>""</f>
        <v/>
      </c>
      <c r="AV341" t="str">
        <f>""</f>
        <v/>
      </c>
      <c r="AW341" t="str">
        <f>""</f>
        <v/>
      </c>
      <c r="AX341" t="str">
        <f>""</f>
        <v/>
      </c>
      <c r="AY341" t="str">
        <f>""</f>
        <v/>
      </c>
    </row>
    <row r="342" spans="1:51">
      <c r="A342" t="str">
        <f>""</f>
        <v/>
      </c>
      <c r="B342" t="str">
        <f>""</f>
        <v/>
      </c>
      <c r="C342" t="str">
        <f>""</f>
        <v/>
      </c>
      <c r="D342" t="str">
        <f>""</f>
        <v/>
      </c>
      <c r="E342" t="str">
        <f>""</f>
        <v/>
      </c>
      <c r="F342" t="str">
        <f>""</f>
        <v/>
      </c>
      <c r="G342" t="str">
        <f>""</f>
        <v/>
      </c>
      <c r="H342" t="str">
        <f>""</f>
        <v/>
      </c>
      <c r="I342" t="str">
        <f>""</f>
        <v/>
      </c>
      <c r="J342" t="str">
        <f>""</f>
        <v/>
      </c>
      <c r="K342" t="str">
        <f>""</f>
        <v/>
      </c>
      <c r="L342" t="str">
        <f>""</f>
        <v/>
      </c>
      <c r="M342" t="str">
        <f>""</f>
        <v/>
      </c>
      <c r="N342" t="str">
        <f>""</f>
        <v/>
      </c>
      <c r="O342" t="str">
        <f>""</f>
        <v/>
      </c>
      <c r="P342" t="str">
        <f>""</f>
        <v/>
      </c>
      <c r="Q342" t="str">
        <f>""</f>
        <v/>
      </c>
      <c r="R342" t="str">
        <f>""</f>
        <v/>
      </c>
      <c r="S342" t="str">
        <f>""</f>
        <v/>
      </c>
      <c r="T342" t="str">
        <f>""</f>
        <v/>
      </c>
      <c r="V342" t="str">
        <f>""</f>
        <v/>
      </c>
      <c r="W342" t="str">
        <f>""</f>
        <v/>
      </c>
      <c r="X342" t="str">
        <f>""</f>
        <v/>
      </c>
      <c r="Y342" t="str">
        <f>""</f>
        <v/>
      </c>
      <c r="Z342" t="str">
        <f>""</f>
        <v/>
      </c>
      <c r="AA342" t="str">
        <f>""</f>
        <v/>
      </c>
      <c r="AB342" t="str">
        <f>""</f>
        <v/>
      </c>
      <c r="AC342" t="str">
        <f>""</f>
        <v/>
      </c>
      <c r="AD342" t="str">
        <f>""</f>
        <v/>
      </c>
      <c r="AE342" t="str">
        <f>""</f>
        <v/>
      </c>
      <c r="AF342" t="str">
        <f>""</f>
        <v/>
      </c>
      <c r="AG342" t="str">
        <f>""</f>
        <v/>
      </c>
      <c r="AH342" t="str">
        <f>""</f>
        <v/>
      </c>
      <c r="AI342" t="str">
        <f>""</f>
        <v/>
      </c>
      <c r="AJ342" t="str">
        <f>""</f>
        <v/>
      </c>
      <c r="AK342" t="str">
        <f>""</f>
        <v/>
      </c>
      <c r="AL342" t="str">
        <f>""</f>
        <v/>
      </c>
      <c r="AM342" t="str">
        <f>""</f>
        <v/>
      </c>
      <c r="AN342" t="str">
        <f>""</f>
        <v/>
      </c>
      <c r="AO342" t="str">
        <f>""</f>
        <v/>
      </c>
      <c r="AP342" t="str">
        <f>""</f>
        <v/>
      </c>
      <c r="AQ342" t="str">
        <f>""</f>
        <v/>
      </c>
      <c r="AR342" t="str">
        <f>""</f>
        <v/>
      </c>
      <c r="AS342" t="str">
        <f>""</f>
        <v/>
      </c>
      <c r="AT342" t="str">
        <f>""</f>
        <v/>
      </c>
      <c r="AU342" t="str">
        <f>""</f>
        <v/>
      </c>
      <c r="AV342" t="str">
        <f>""</f>
        <v/>
      </c>
      <c r="AW342" t="str">
        <f>""</f>
        <v/>
      </c>
      <c r="AX342" t="str">
        <f>""</f>
        <v/>
      </c>
      <c r="AY342" t="str">
        <f>""</f>
        <v/>
      </c>
    </row>
    <row r="343" spans="1:51">
      <c r="A343" t="str">
        <f>""</f>
        <v/>
      </c>
      <c r="B343" t="str">
        <f>""</f>
        <v/>
      </c>
      <c r="C343" t="str">
        <f>""</f>
        <v/>
      </c>
      <c r="D343" t="str">
        <f>""</f>
        <v/>
      </c>
      <c r="E343" t="str">
        <f>""</f>
        <v/>
      </c>
      <c r="F343" t="str">
        <f>""</f>
        <v/>
      </c>
      <c r="G343" t="str">
        <f>""</f>
        <v/>
      </c>
      <c r="H343" t="str">
        <f>""</f>
        <v/>
      </c>
      <c r="I343" t="str">
        <f>""</f>
        <v/>
      </c>
      <c r="J343" t="str">
        <f>""</f>
        <v/>
      </c>
      <c r="K343" t="str">
        <f>""</f>
        <v/>
      </c>
      <c r="L343" t="str">
        <f>""</f>
        <v/>
      </c>
      <c r="M343" t="str">
        <f>""</f>
        <v/>
      </c>
      <c r="N343" t="str">
        <f>""</f>
        <v/>
      </c>
      <c r="O343" t="str">
        <f>""</f>
        <v/>
      </c>
      <c r="P343" t="str">
        <f>""</f>
        <v/>
      </c>
      <c r="Q343" t="str">
        <f>""</f>
        <v/>
      </c>
      <c r="R343" t="str">
        <f>""</f>
        <v/>
      </c>
      <c r="S343" t="str">
        <f>""</f>
        <v/>
      </c>
      <c r="T343" t="str">
        <f>""</f>
        <v/>
      </c>
      <c r="V343" t="str">
        <f>""</f>
        <v/>
      </c>
      <c r="W343" t="str">
        <f>""</f>
        <v/>
      </c>
      <c r="X343" t="str">
        <f>""</f>
        <v/>
      </c>
      <c r="Y343" t="str">
        <f>""</f>
        <v/>
      </c>
      <c r="Z343" t="str">
        <f>""</f>
        <v/>
      </c>
      <c r="AA343" t="str">
        <f>""</f>
        <v/>
      </c>
      <c r="AB343" t="str">
        <f>""</f>
        <v/>
      </c>
      <c r="AC343" t="str">
        <f>""</f>
        <v/>
      </c>
      <c r="AD343" t="str">
        <f>""</f>
        <v/>
      </c>
      <c r="AE343" t="str">
        <f>""</f>
        <v/>
      </c>
      <c r="AF343" t="str">
        <f>""</f>
        <v/>
      </c>
      <c r="AG343" t="str">
        <f>""</f>
        <v/>
      </c>
      <c r="AH343" t="str">
        <f>""</f>
        <v/>
      </c>
      <c r="AI343" t="str">
        <f>""</f>
        <v/>
      </c>
      <c r="AJ343" t="str">
        <f>""</f>
        <v/>
      </c>
      <c r="AK343" t="str">
        <f>""</f>
        <v/>
      </c>
      <c r="AL343" t="str">
        <f>""</f>
        <v/>
      </c>
      <c r="AM343" t="str">
        <f>""</f>
        <v/>
      </c>
      <c r="AN343" t="str">
        <f>""</f>
        <v/>
      </c>
      <c r="AO343" t="str">
        <f>""</f>
        <v/>
      </c>
      <c r="AP343" t="str">
        <f>""</f>
        <v/>
      </c>
      <c r="AQ343" t="str">
        <f>""</f>
        <v/>
      </c>
      <c r="AR343" t="str">
        <f>""</f>
        <v/>
      </c>
      <c r="AS343" t="str">
        <f>""</f>
        <v/>
      </c>
      <c r="AT343" t="str">
        <f>""</f>
        <v/>
      </c>
      <c r="AU343" t="str">
        <f>""</f>
        <v/>
      </c>
      <c r="AV343" t="str">
        <f>""</f>
        <v/>
      </c>
      <c r="AW343" t="str">
        <f>""</f>
        <v/>
      </c>
      <c r="AX343" t="str">
        <f>""</f>
        <v/>
      </c>
      <c r="AY343" t="str">
        <f>""</f>
        <v/>
      </c>
    </row>
    <row r="344" spans="1:51">
      <c r="A344" t="str">
        <f>""</f>
        <v/>
      </c>
      <c r="B344" t="str">
        <f>""</f>
        <v/>
      </c>
      <c r="C344" t="str">
        <f>""</f>
        <v/>
      </c>
      <c r="D344" t="str">
        <f>""</f>
        <v/>
      </c>
      <c r="E344" t="str">
        <f>""</f>
        <v/>
      </c>
      <c r="F344" t="str">
        <f>""</f>
        <v/>
      </c>
      <c r="G344" t="str">
        <f>""</f>
        <v/>
      </c>
      <c r="H344" t="str">
        <f>""</f>
        <v/>
      </c>
      <c r="I344" t="str">
        <f>""</f>
        <v/>
      </c>
      <c r="J344" t="str">
        <f>""</f>
        <v/>
      </c>
      <c r="K344" t="str">
        <f>""</f>
        <v/>
      </c>
      <c r="L344" t="str">
        <f>""</f>
        <v/>
      </c>
      <c r="M344" t="str">
        <f>""</f>
        <v/>
      </c>
      <c r="N344" t="str">
        <f>""</f>
        <v/>
      </c>
      <c r="O344" t="str">
        <f>""</f>
        <v/>
      </c>
      <c r="P344" t="str">
        <f>""</f>
        <v/>
      </c>
      <c r="Q344" t="str">
        <f>""</f>
        <v/>
      </c>
      <c r="R344" t="str">
        <f>""</f>
        <v/>
      </c>
      <c r="S344" t="str">
        <f>""</f>
        <v/>
      </c>
      <c r="T344" t="str">
        <f>""</f>
        <v/>
      </c>
      <c r="V344" t="str">
        <f>""</f>
        <v/>
      </c>
      <c r="W344" t="str">
        <f>""</f>
        <v/>
      </c>
      <c r="X344" t="str">
        <f>""</f>
        <v/>
      </c>
      <c r="Y344" t="str">
        <f>""</f>
        <v/>
      </c>
      <c r="Z344" t="str">
        <f>""</f>
        <v/>
      </c>
      <c r="AA344" t="str">
        <f>""</f>
        <v/>
      </c>
      <c r="AB344" t="str">
        <f>""</f>
        <v/>
      </c>
      <c r="AC344" t="str">
        <f>""</f>
        <v/>
      </c>
      <c r="AD344" t="str">
        <f>""</f>
        <v/>
      </c>
      <c r="AE344" t="str">
        <f>""</f>
        <v/>
      </c>
      <c r="AF344" t="str">
        <f>""</f>
        <v/>
      </c>
      <c r="AG344" t="str">
        <f>""</f>
        <v/>
      </c>
      <c r="AH344" t="str">
        <f>""</f>
        <v/>
      </c>
      <c r="AI344" t="str">
        <f>""</f>
        <v/>
      </c>
      <c r="AJ344" t="str">
        <f>""</f>
        <v/>
      </c>
      <c r="AK344" t="str">
        <f>""</f>
        <v/>
      </c>
      <c r="AL344" t="str">
        <f>""</f>
        <v/>
      </c>
      <c r="AM344" t="str">
        <f>""</f>
        <v/>
      </c>
      <c r="AN344" t="str">
        <f>""</f>
        <v/>
      </c>
      <c r="AO344" t="str">
        <f>""</f>
        <v/>
      </c>
      <c r="AP344" t="str">
        <f>""</f>
        <v/>
      </c>
      <c r="AQ344" t="str">
        <f>""</f>
        <v/>
      </c>
      <c r="AR344" t="str">
        <f>""</f>
        <v/>
      </c>
      <c r="AS344" t="str">
        <f>""</f>
        <v/>
      </c>
      <c r="AT344" t="str">
        <f>""</f>
        <v/>
      </c>
      <c r="AU344" t="str">
        <f>""</f>
        <v/>
      </c>
      <c r="AV344" t="str">
        <f>""</f>
        <v/>
      </c>
      <c r="AW344" t="str">
        <f>""</f>
        <v/>
      </c>
      <c r="AX344" t="str">
        <f>""</f>
        <v/>
      </c>
      <c r="AY344" t="str">
        <f>""</f>
        <v/>
      </c>
    </row>
    <row r="345" spans="1:51">
      <c r="A345" t="str">
        <f>""</f>
        <v/>
      </c>
      <c r="B345" t="str">
        <f>""</f>
        <v/>
      </c>
      <c r="C345" t="str">
        <f>""</f>
        <v/>
      </c>
      <c r="D345" t="str">
        <f>""</f>
        <v/>
      </c>
      <c r="E345" t="str">
        <f>""</f>
        <v/>
      </c>
      <c r="F345" t="str">
        <f>""</f>
        <v/>
      </c>
      <c r="G345" t="str">
        <f>""</f>
        <v/>
      </c>
      <c r="H345" t="str">
        <f>""</f>
        <v/>
      </c>
      <c r="I345" t="str">
        <f>""</f>
        <v/>
      </c>
      <c r="J345" t="str">
        <f>""</f>
        <v/>
      </c>
      <c r="K345" t="str">
        <f>""</f>
        <v/>
      </c>
      <c r="L345" t="str">
        <f>""</f>
        <v/>
      </c>
      <c r="M345" t="str">
        <f>""</f>
        <v/>
      </c>
      <c r="N345" t="str">
        <f>""</f>
        <v/>
      </c>
      <c r="O345" t="str">
        <f>""</f>
        <v/>
      </c>
      <c r="P345" t="str">
        <f>""</f>
        <v/>
      </c>
      <c r="Q345" t="str">
        <f>""</f>
        <v/>
      </c>
      <c r="R345" t="str">
        <f>""</f>
        <v/>
      </c>
      <c r="S345" t="str">
        <f>""</f>
        <v/>
      </c>
      <c r="T345" t="str">
        <f>""</f>
        <v/>
      </c>
      <c r="V345" t="str">
        <f>""</f>
        <v/>
      </c>
      <c r="W345" t="str">
        <f>""</f>
        <v/>
      </c>
      <c r="X345" t="str">
        <f>""</f>
        <v/>
      </c>
      <c r="Y345" t="str">
        <f>""</f>
        <v/>
      </c>
      <c r="Z345" t="str">
        <f>""</f>
        <v/>
      </c>
      <c r="AA345" t="str">
        <f>""</f>
        <v/>
      </c>
      <c r="AB345" t="str">
        <f>""</f>
        <v/>
      </c>
      <c r="AC345" t="str">
        <f>""</f>
        <v/>
      </c>
      <c r="AD345" t="str">
        <f>""</f>
        <v/>
      </c>
      <c r="AE345" t="str">
        <f>""</f>
        <v/>
      </c>
      <c r="AF345" t="str">
        <f>""</f>
        <v/>
      </c>
      <c r="AG345" t="str">
        <f>""</f>
        <v/>
      </c>
      <c r="AH345" t="str">
        <f>""</f>
        <v/>
      </c>
      <c r="AI345" t="str">
        <f>""</f>
        <v/>
      </c>
      <c r="AJ345" t="str">
        <f>""</f>
        <v/>
      </c>
      <c r="AK345" t="str">
        <f>""</f>
        <v/>
      </c>
      <c r="AL345" t="str">
        <f>""</f>
        <v/>
      </c>
      <c r="AM345" t="str">
        <f>""</f>
        <v/>
      </c>
      <c r="AN345" t="str">
        <f>""</f>
        <v/>
      </c>
      <c r="AO345" t="str">
        <f>""</f>
        <v/>
      </c>
      <c r="AP345" t="str">
        <f>""</f>
        <v/>
      </c>
      <c r="AQ345" t="str">
        <f>""</f>
        <v/>
      </c>
      <c r="AR345" t="str">
        <f>""</f>
        <v/>
      </c>
      <c r="AS345" t="str">
        <f>""</f>
        <v/>
      </c>
      <c r="AT345" t="str">
        <f>""</f>
        <v/>
      </c>
      <c r="AU345" t="str">
        <f>""</f>
        <v/>
      </c>
      <c r="AV345" t="str">
        <f>""</f>
        <v/>
      </c>
      <c r="AW345" t="str">
        <f>""</f>
        <v/>
      </c>
      <c r="AX345" t="str">
        <f>""</f>
        <v/>
      </c>
      <c r="AY345" t="str">
        <f>""</f>
        <v/>
      </c>
    </row>
    <row r="346" spans="1:51">
      <c r="A346" t="str">
        <f>""</f>
        <v/>
      </c>
      <c r="B346" t="str">
        <f>""</f>
        <v/>
      </c>
      <c r="C346" t="str">
        <f>""</f>
        <v/>
      </c>
      <c r="D346" t="str">
        <f>""</f>
        <v/>
      </c>
      <c r="E346" t="str">
        <f>""</f>
        <v/>
      </c>
      <c r="F346" t="str">
        <f>""</f>
        <v/>
      </c>
      <c r="G346" t="str">
        <f>""</f>
        <v/>
      </c>
      <c r="H346" t="str">
        <f>""</f>
        <v/>
      </c>
      <c r="I346" t="str">
        <f>""</f>
        <v/>
      </c>
      <c r="J346" t="str">
        <f>""</f>
        <v/>
      </c>
      <c r="K346" t="str">
        <f>""</f>
        <v/>
      </c>
      <c r="L346" t="str">
        <f>""</f>
        <v/>
      </c>
      <c r="M346" t="str">
        <f>""</f>
        <v/>
      </c>
      <c r="N346" t="str">
        <f>""</f>
        <v/>
      </c>
      <c r="O346" t="str">
        <f>""</f>
        <v/>
      </c>
      <c r="P346" t="str">
        <f>""</f>
        <v/>
      </c>
      <c r="Q346" t="str">
        <f>""</f>
        <v/>
      </c>
      <c r="R346" t="str">
        <f>""</f>
        <v/>
      </c>
      <c r="S346" t="str">
        <f>""</f>
        <v/>
      </c>
      <c r="T346" t="str">
        <f>""</f>
        <v/>
      </c>
      <c r="V346" t="str">
        <f>""</f>
        <v/>
      </c>
      <c r="W346" t="str">
        <f>""</f>
        <v/>
      </c>
      <c r="X346" t="str">
        <f>""</f>
        <v/>
      </c>
      <c r="Y346" t="str">
        <f>""</f>
        <v/>
      </c>
      <c r="Z346" t="str">
        <f>""</f>
        <v/>
      </c>
      <c r="AA346" t="str">
        <f>""</f>
        <v/>
      </c>
      <c r="AB346" t="str">
        <f>""</f>
        <v/>
      </c>
      <c r="AC346" t="str">
        <f>""</f>
        <v/>
      </c>
      <c r="AD346" t="str">
        <f>""</f>
        <v/>
      </c>
      <c r="AE346" t="str">
        <f>""</f>
        <v/>
      </c>
      <c r="AF346" t="str">
        <f>""</f>
        <v/>
      </c>
      <c r="AG346" t="str">
        <f>""</f>
        <v/>
      </c>
      <c r="AH346" t="str">
        <f>""</f>
        <v/>
      </c>
      <c r="AI346" t="str">
        <f>""</f>
        <v/>
      </c>
      <c r="AJ346" t="str">
        <f>""</f>
        <v/>
      </c>
      <c r="AK346" t="str">
        <f>""</f>
        <v/>
      </c>
      <c r="AL346" t="str">
        <f>""</f>
        <v/>
      </c>
      <c r="AM346" t="str">
        <f>""</f>
        <v/>
      </c>
      <c r="AN346" t="str">
        <f>""</f>
        <v/>
      </c>
      <c r="AO346" t="str">
        <f>""</f>
        <v/>
      </c>
      <c r="AP346" t="str">
        <f>""</f>
        <v/>
      </c>
      <c r="AQ346" t="str">
        <f>""</f>
        <v/>
      </c>
      <c r="AR346" t="str">
        <f>""</f>
        <v/>
      </c>
      <c r="AS346" t="str">
        <f>""</f>
        <v/>
      </c>
      <c r="AT346" t="str">
        <f>""</f>
        <v/>
      </c>
      <c r="AU346" t="str">
        <f>""</f>
        <v/>
      </c>
      <c r="AV346" t="str">
        <f>""</f>
        <v/>
      </c>
      <c r="AW346" t="str">
        <f>""</f>
        <v/>
      </c>
      <c r="AX346" t="str">
        <f>""</f>
        <v/>
      </c>
      <c r="AY346" t="str">
        <f>""</f>
        <v/>
      </c>
    </row>
    <row r="347" spans="1:51">
      <c r="A347" t="str">
        <f>""</f>
        <v/>
      </c>
      <c r="B347" t="str">
        <f>""</f>
        <v/>
      </c>
      <c r="C347" t="str">
        <f>""</f>
        <v/>
      </c>
      <c r="D347" t="str">
        <f>""</f>
        <v/>
      </c>
      <c r="E347" t="str">
        <f>""</f>
        <v/>
      </c>
      <c r="F347" t="str">
        <f>""</f>
        <v/>
      </c>
      <c r="G347" t="str">
        <f>""</f>
        <v/>
      </c>
      <c r="H347" t="str">
        <f>""</f>
        <v/>
      </c>
      <c r="I347" t="str">
        <f>""</f>
        <v/>
      </c>
      <c r="J347" t="str">
        <f>""</f>
        <v/>
      </c>
      <c r="K347" t="str">
        <f>""</f>
        <v/>
      </c>
      <c r="L347" t="str">
        <f>""</f>
        <v/>
      </c>
      <c r="M347" t="str">
        <f>""</f>
        <v/>
      </c>
      <c r="N347" t="str">
        <f>""</f>
        <v/>
      </c>
      <c r="O347" t="str">
        <f>""</f>
        <v/>
      </c>
      <c r="P347" t="str">
        <f>""</f>
        <v/>
      </c>
      <c r="Q347" t="str">
        <f>""</f>
        <v/>
      </c>
      <c r="R347" t="str">
        <f>""</f>
        <v/>
      </c>
      <c r="S347" t="str">
        <f>""</f>
        <v/>
      </c>
      <c r="T347" t="str">
        <f>""</f>
        <v/>
      </c>
      <c r="V347" t="str">
        <f>""</f>
        <v/>
      </c>
      <c r="W347" t="str">
        <f>""</f>
        <v/>
      </c>
      <c r="X347" t="str">
        <f>""</f>
        <v/>
      </c>
      <c r="Y347" t="str">
        <f>""</f>
        <v/>
      </c>
      <c r="Z347" t="str">
        <f>""</f>
        <v/>
      </c>
      <c r="AA347" t="str">
        <f>""</f>
        <v/>
      </c>
      <c r="AB347" t="str">
        <f>""</f>
        <v/>
      </c>
      <c r="AC347" t="str">
        <f>""</f>
        <v/>
      </c>
      <c r="AD347" t="str">
        <f>""</f>
        <v/>
      </c>
      <c r="AE347" t="str">
        <f>""</f>
        <v/>
      </c>
      <c r="AF347" t="str">
        <f>""</f>
        <v/>
      </c>
      <c r="AG347" t="str">
        <f>""</f>
        <v/>
      </c>
      <c r="AH347" t="str">
        <f>""</f>
        <v/>
      </c>
      <c r="AI347" t="str">
        <f>""</f>
        <v/>
      </c>
      <c r="AJ347" t="str">
        <f>""</f>
        <v/>
      </c>
      <c r="AK347" t="str">
        <f>""</f>
        <v/>
      </c>
      <c r="AL347" t="str">
        <f>""</f>
        <v/>
      </c>
      <c r="AM347" t="str">
        <f>""</f>
        <v/>
      </c>
      <c r="AN347" t="str">
        <f>""</f>
        <v/>
      </c>
      <c r="AO347" t="str">
        <f>""</f>
        <v/>
      </c>
      <c r="AP347" t="str">
        <f>""</f>
        <v/>
      </c>
      <c r="AQ347" t="str">
        <f>""</f>
        <v/>
      </c>
      <c r="AR347" t="str">
        <f>""</f>
        <v/>
      </c>
      <c r="AS347" t="str">
        <f>""</f>
        <v/>
      </c>
      <c r="AT347" t="str">
        <f>""</f>
        <v/>
      </c>
      <c r="AU347" t="str">
        <f>""</f>
        <v/>
      </c>
      <c r="AV347" t="str">
        <f>""</f>
        <v/>
      </c>
      <c r="AW347" t="str">
        <f>""</f>
        <v/>
      </c>
      <c r="AX347" t="str">
        <f>""</f>
        <v/>
      </c>
      <c r="AY347" t="str">
        <f>""</f>
        <v/>
      </c>
    </row>
    <row r="348" spans="1:51">
      <c r="A348" t="str">
        <f>""</f>
        <v/>
      </c>
      <c r="B348" t="str">
        <f>""</f>
        <v/>
      </c>
      <c r="C348" t="str">
        <f>""</f>
        <v/>
      </c>
      <c r="D348" t="str">
        <f>""</f>
        <v/>
      </c>
      <c r="E348" t="str">
        <f>""</f>
        <v/>
      </c>
      <c r="F348" t="str">
        <f>""</f>
        <v/>
      </c>
      <c r="G348" t="str">
        <f>""</f>
        <v/>
      </c>
      <c r="H348" t="str">
        <f>""</f>
        <v/>
      </c>
      <c r="I348" t="str">
        <f>""</f>
        <v/>
      </c>
      <c r="J348" t="str">
        <f>""</f>
        <v/>
      </c>
      <c r="K348" t="str">
        <f>""</f>
        <v/>
      </c>
      <c r="L348" t="str">
        <f>""</f>
        <v/>
      </c>
      <c r="M348" t="str">
        <f>""</f>
        <v/>
      </c>
      <c r="N348" t="str">
        <f>""</f>
        <v/>
      </c>
      <c r="O348" t="str">
        <f>""</f>
        <v/>
      </c>
      <c r="P348" t="str">
        <f>""</f>
        <v/>
      </c>
      <c r="Q348" t="str">
        <f>""</f>
        <v/>
      </c>
      <c r="R348" t="str">
        <f>""</f>
        <v/>
      </c>
      <c r="S348" t="str">
        <f>""</f>
        <v/>
      </c>
      <c r="T348" t="str">
        <f>""</f>
        <v/>
      </c>
      <c r="V348" t="str">
        <f>""</f>
        <v/>
      </c>
      <c r="W348" t="str">
        <f>""</f>
        <v/>
      </c>
      <c r="X348" t="str">
        <f>""</f>
        <v/>
      </c>
      <c r="Y348" t="str">
        <f>""</f>
        <v/>
      </c>
      <c r="Z348" t="str">
        <f>""</f>
        <v/>
      </c>
      <c r="AA348" t="str">
        <f>""</f>
        <v/>
      </c>
      <c r="AB348" t="str">
        <f>""</f>
        <v/>
      </c>
      <c r="AC348" t="str">
        <f>""</f>
        <v/>
      </c>
      <c r="AD348" t="str">
        <f>""</f>
        <v/>
      </c>
      <c r="AE348" t="str">
        <f>""</f>
        <v/>
      </c>
      <c r="AF348" t="str">
        <f>""</f>
        <v/>
      </c>
      <c r="AG348" t="str">
        <f>""</f>
        <v/>
      </c>
      <c r="AH348" t="str">
        <f>""</f>
        <v/>
      </c>
      <c r="AI348" t="str">
        <f>""</f>
        <v/>
      </c>
      <c r="AJ348" t="str">
        <f>""</f>
        <v/>
      </c>
      <c r="AK348" t="str">
        <f>""</f>
        <v/>
      </c>
      <c r="AL348" t="str">
        <f>""</f>
        <v/>
      </c>
      <c r="AM348" t="str">
        <f>""</f>
        <v/>
      </c>
      <c r="AN348" t="str">
        <f>""</f>
        <v/>
      </c>
      <c r="AO348" t="str">
        <f>""</f>
        <v/>
      </c>
      <c r="AP348" t="str">
        <f>""</f>
        <v/>
      </c>
      <c r="AQ348" t="str">
        <f>""</f>
        <v/>
      </c>
      <c r="AR348" t="str">
        <f>""</f>
        <v/>
      </c>
      <c r="AS348" t="str">
        <f>""</f>
        <v/>
      </c>
      <c r="AT348" t="str">
        <f>""</f>
        <v/>
      </c>
      <c r="AU348" t="str">
        <f>""</f>
        <v/>
      </c>
      <c r="AV348" t="str">
        <f>""</f>
        <v/>
      </c>
      <c r="AW348" t="str">
        <f>""</f>
        <v/>
      </c>
      <c r="AX348" t="str">
        <f>""</f>
        <v/>
      </c>
      <c r="AY348" t="str">
        <f>""</f>
        <v/>
      </c>
    </row>
    <row r="349" spans="1:51">
      <c r="A349" t="str">
        <f>""</f>
        <v/>
      </c>
      <c r="B349" t="str">
        <f>""</f>
        <v/>
      </c>
      <c r="C349" t="str">
        <f>""</f>
        <v/>
      </c>
      <c r="D349" t="str">
        <f>""</f>
        <v/>
      </c>
      <c r="E349" t="str">
        <f>""</f>
        <v/>
      </c>
      <c r="F349" t="str">
        <f>""</f>
        <v/>
      </c>
      <c r="G349" t="str">
        <f>""</f>
        <v/>
      </c>
      <c r="H349" t="str">
        <f>""</f>
        <v/>
      </c>
      <c r="I349" t="str">
        <f>""</f>
        <v/>
      </c>
      <c r="J349" t="str">
        <f>""</f>
        <v/>
      </c>
      <c r="K349" t="str">
        <f>""</f>
        <v/>
      </c>
      <c r="L349" t="str">
        <f>""</f>
        <v/>
      </c>
      <c r="M349" t="str">
        <f>""</f>
        <v/>
      </c>
      <c r="N349" t="str">
        <f>""</f>
        <v/>
      </c>
      <c r="O349" t="str">
        <f>""</f>
        <v/>
      </c>
      <c r="P349" t="str">
        <f>""</f>
        <v/>
      </c>
      <c r="Q349" t="str">
        <f>""</f>
        <v/>
      </c>
      <c r="R349" t="str">
        <f>""</f>
        <v/>
      </c>
      <c r="S349" t="str">
        <f>""</f>
        <v/>
      </c>
      <c r="T349" t="str">
        <f>""</f>
        <v/>
      </c>
      <c r="V349" t="str">
        <f>""</f>
        <v/>
      </c>
      <c r="W349" t="str">
        <f>""</f>
        <v/>
      </c>
      <c r="X349" t="str">
        <f>""</f>
        <v/>
      </c>
      <c r="Y349" t="str">
        <f>""</f>
        <v/>
      </c>
      <c r="Z349" t="str">
        <f>""</f>
        <v/>
      </c>
      <c r="AA349" t="str">
        <f>""</f>
        <v/>
      </c>
      <c r="AB349" t="str">
        <f>""</f>
        <v/>
      </c>
      <c r="AC349" t="str">
        <f>""</f>
        <v/>
      </c>
      <c r="AD349" t="str">
        <f>""</f>
        <v/>
      </c>
      <c r="AE349" t="str">
        <f>""</f>
        <v/>
      </c>
      <c r="AF349" t="str">
        <f>""</f>
        <v/>
      </c>
      <c r="AG349" t="str">
        <f>""</f>
        <v/>
      </c>
      <c r="AH349" t="str">
        <f>""</f>
        <v/>
      </c>
      <c r="AI349" t="str">
        <f>""</f>
        <v/>
      </c>
      <c r="AJ349" t="str">
        <f>""</f>
        <v/>
      </c>
      <c r="AK349" t="str">
        <f>""</f>
        <v/>
      </c>
      <c r="AL349" t="str">
        <f>""</f>
        <v/>
      </c>
      <c r="AM349" t="str">
        <f>""</f>
        <v/>
      </c>
      <c r="AN349" t="str">
        <f>""</f>
        <v/>
      </c>
      <c r="AO349" t="str">
        <f>""</f>
        <v/>
      </c>
      <c r="AP349" t="str">
        <f>""</f>
        <v/>
      </c>
      <c r="AQ349" t="str">
        <f>""</f>
        <v/>
      </c>
      <c r="AR349" t="str">
        <f>""</f>
        <v/>
      </c>
      <c r="AS349" t="str">
        <f>""</f>
        <v/>
      </c>
      <c r="AT349" t="str">
        <f>""</f>
        <v/>
      </c>
      <c r="AU349" t="str">
        <f>""</f>
        <v/>
      </c>
      <c r="AV349" t="str">
        <f>""</f>
        <v/>
      </c>
      <c r="AW349" t="str">
        <f>""</f>
        <v/>
      </c>
      <c r="AX349" t="str">
        <f>""</f>
        <v/>
      </c>
      <c r="AY349" t="str">
        <f>""</f>
        <v/>
      </c>
    </row>
    <row r="350" spans="1:51">
      <c r="A350" t="str">
        <f>""</f>
        <v/>
      </c>
      <c r="B350" t="str">
        <f>""</f>
        <v/>
      </c>
      <c r="C350" t="str">
        <f>""</f>
        <v/>
      </c>
      <c r="D350" t="str">
        <f>""</f>
        <v/>
      </c>
      <c r="E350" t="str">
        <f>""</f>
        <v/>
      </c>
      <c r="F350" t="str">
        <f>""</f>
        <v/>
      </c>
      <c r="G350" t="str">
        <f>""</f>
        <v/>
      </c>
      <c r="H350" t="str">
        <f>""</f>
        <v/>
      </c>
      <c r="I350" t="str">
        <f>""</f>
        <v/>
      </c>
      <c r="J350" t="str">
        <f>""</f>
        <v/>
      </c>
      <c r="K350" t="str">
        <f>""</f>
        <v/>
      </c>
      <c r="L350" t="str">
        <f>""</f>
        <v/>
      </c>
      <c r="M350" t="str">
        <f>""</f>
        <v/>
      </c>
      <c r="N350" t="str">
        <f>""</f>
        <v/>
      </c>
      <c r="O350" t="str">
        <f>""</f>
        <v/>
      </c>
      <c r="P350" t="str">
        <f>""</f>
        <v/>
      </c>
      <c r="Q350" t="str">
        <f>""</f>
        <v/>
      </c>
      <c r="R350" t="str">
        <f>""</f>
        <v/>
      </c>
      <c r="S350" t="str">
        <f>""</f>
        <v/>
      </c>
      <c r="T350" t="str">
        <f>""</f>
        <v/>
      </c>
      <c r="V350" t="str">
        <f>""</f>
        <v/>
      </c>
      <c r="W350" t="str">
        <f>""</f>
        <v/>
      </c>
      <c r="X350" t="str">
        <f>""</f>
        <v/>
      </c>
      <c r="Y350" t="str">
        <f>""</f>
        <v/>
      </c>
      <c r="Z350" t="str">
        <f>""</f>
        <v/>
      </c>
      <c r="AA350" t="str">
        <f>""</f>
        <v/>
      </c>
      <c r="AB350" t="str">
        <f>""</f>
        <v/>
      </c>
      <c r="AC350" t="str">
        <f>""</f>
        <v/>
      </c>
      <c r="AD350" t="str">
        <f>""</f>
        <v/>
      </c>
      <c r="AE350" t="str">
        <f>""</f>
        <v/>
      </c>
      <c r="AF350" t="str">
        <f>""</f>
        <v/>
      </c>
      <c r="AG350" t="str">
        <f>""</f>
        <v/>
      </c>
      <c r="AH350" t="str">
        <f>""</f>
        <v/>
      </c>
      <c r="AI350" t="str">
        <f>""</f>
        <v/>
      </c>
      <c r="AJ350" t="str">
        <f>""</f>
        <v/>
      </c>
      <c r="AK350" t="str">
        <f>""</f>
        <v/>
      </c>
      <c r="AL350" t="str">
        <f>""</f>
        <v/>
      </c>
      <c r="AM350" t="str">
        <f>""</f>
        <v/>
      </c>
      <c r="AN350" t="str">
        <f>""</f>
        <v/>
      </c>
      <c r="AO350" t="str">
        <f>""</f>
        <v/>
      </c>
      <c r="AP350" t="str">
        <f>""</f>
        <v/>
      </c>
      <c r="AQ350" t="str">
        <f>""</f>
        <v/>
      </c>
      <c r="AR350" t="str">
        <f>""</f>
        <v/>
      </c>
      <c r="AS350" t="str">
        <f>""</f>
        <v/>
      </c>
      <c r="AT350" t="str">
        <f>""</f>
        <v/>
      </c>
      <c r="AU350" t="str">
        <f>""</f>
        <v/>
      </c>
      <c r="AV350" t="str">
        <f>""</f>
        <v/>
      </c>
      <c r="AW350" t="str">
        <f>""</f>
        <v/>
      </c>
      <c r="AX350" t="str">
        <f>""</f>
        <v/>
      </c>
      <c r="AY350" t="str">
        <f>""</f>
        <v/>
      </c>
    </row>
    <row r="351" spans="1:51">
      <c r="A351" t="str">
        <f>""</f>
        <v/>
      </c>
      <c r="B351" t="str">
        <f>""</f>
        <v/>
      </c>
      <c r="C351" t="str">
        <f>""</f>
        <v/>
      </c>
      <c r="D351" t="str">
        <f>""</f>
        <v/>
      </c>
      <c r="E351" t="str">
        <f>""</f>
        <v/>
      </c>
      <c r="F351" t="str">
        <f>""</f>
        <v/>
      </c>
      <c r="G351" t="str">
        <f>""</f>
        <v/>
      </c>
      <c r="H351" t="str">
        <f>""</f>
        <v/>
      </c>
      <c r="I351" t="str">
        <f>""</f>
        <v/>
      </c>
      <c r="J351" t="str">
        <f>""</f>
        <v/>
      </c>
      <c r="K351" t="str">
        <f>""</f>
        <v/>
      </c>
      <c r="L351" t="str">
        <f>""</f>
        <v/>
      </c>
      <c r="M351" t="str">
        <f>""</f>
        <v/>
      </c>
      <c r="N351" t="str">
        <f>""</f>
        <v/>
      </c>
      <c r="O351" t="str">
        <f>""</f>
        <v/>
      </c>
      <c r="P351" t="str">
        <f>""</f>
        <v/>
      </c>
      <c r="Q351" t="str">
        <f>""</f>
        <v/>
      </c>
      <c r="R351" t="str">
        <f>""</f>
        <v/>
      </c>
      <c r="S351" t="str">
        <f>""</f>
        <v/>
      </c>
      <c r="T351" t="str">
        <f>""</f>
        <v/>
      </c>
      <c r="V351" t="str">
        <f>""</f>
        <v/>
      </c>
      <c r="W351" t="str">
        <f>""</f>
        <v/>
      </c>
      <c r="X351" t="str">
        <f>""</f>
        <v/>
      </c>
      <c r="Y351" t="str">
        <f>""</f>
        <v/>
      </c>
      <c r="Z351" t="str">
        <f>""</f>
        <v/>
      </c>
      <c r="AA351" t="str">
        <f>""</f>
        <v/>
      </c>
      <c r="AB351" t="str">
        <f>""</f>
        <v/>
      </c>
      <c r="AC351" t="str">
        <f>""</f>
        <v/>
      </c>
      <c r="AD351" t="str">
        <f>""</f>
        <v/>
      </c>
      <c r="AE351" t="str">
        <f>""</f>
        <v/>
      </c>
      <c r="AF351" t="str">
        <f>""</f>
        <v/>
      </c>
      <c r="AG351" t="str">
        <f>""</f>
        <v/>
      </c>
      <c r="AH351" t="str">
        <f>""</f>
        <v/>
      </c>
      <c r="AI351" t="str">
        <f>""</f>
        <v/>
      </c>
      <c r="AJ351" t="str">
        <f>""</f>
        <v/>
      </c>
      <c r="AK351" t="str">
        <f>""</f>
        <v/>
      </c>
      <c r="AL351" t="str">
        <f>""</f>
        <v/>
      </c>
      <c r="AM351" t="str">
        <f>""</f>
        <v/>
      </c>
      <c r="AN351" t="str">
        <f>""</f>
        <v/>
      </c>
      <c r="AO351" t="str">
        <f>""</f>
        <v/>
      </c>
      <c r="AP351" t="str">
        <f>""</f>
        <v/>
      </c>
      <c r="AQ351" t="str">
        <f>""</f>
        <v/>
      </c>
      <c r="AR351" t="str">
        <f>""</f>
        <v/>
      </c>
      <c r="AS351" t="str">
        <f>""</f>
        <v/>
      </c>
      <c r="AT351" t="str">
        <f>""</f>
        <v/>
      </c>
      <c r="AU351" t="str">
        <f>""</f>
        <v/>
      </c>
      <c r="AV351" t="str">
        <f>""</f>
        <v/>
      </c>
      <c r="AW351" t="str">
        <f>""</f>
        <v/>
      </c>
      <c r="AX351" t="str">
        <f>""</f>
        <v/>
      </c>
      <c r="AY351" t="str">
        <f>""</f>
        <v/>
      </c>
    </row>
    <row r="352" spans="1:51">
      <c r="A352" t="str">
        <f>""</f>
        <v/>
      </c>
      <c r="B352" t="str">
        <f>""</f>
        <v/>
      </c>
      <c r="C352" t="str">
        <f>""</f>
        <v/>
      </c>
      <c r="D352" t="str">
        <f>""</f>
        <v/>
      </c>
      <c r="E352" t="str">
        <f>""</f>
        <v/>
      </c>
      <c r="F352" t="str">
        <f>""</f>
        <v/>
      </c>
      <c r="G352" t="str">
        <f>""</f>
        <v/>
      </c>
      <c r="H352" t="str">
        <f>""</f>
        <v/>
      </c>
      <c r="I352" t="str">
        <f>""</f>
        <v/>
      </c>
      <c r="J352" t="str">
        <f>""</f>
        <v/>
      </c>
      <c r="K352" t="str">
        <f>""</f>
        <v/>
      </c>
      <c r="L352" t="str">
        <f>""</f>
        <v/>
      </c>
      <c r="M352" t="str">
        <f>""</f>
        <v/>
      </c>
      <c r="N352" t="str">
        <f>""</f>
        <v/>
      </c>
      <c r="O352" t="str">
        <f>""</f>
        <v/>
      </c>
      <c r="P352" t="str">
        <f>""</f>
        <v/>
      </c>
      <c r="Q352" t="str">
        <f>""</f>
        <v/>
      </c>
      <c r="R352" t="str">
        <f>""</f>
        <v/>
      </c>
      <c r="S352" t="str">
        <f>""</f>
        <v/>
      </c>
      <c r="T352" t="str">
        <f>""</f>
        <v/>
      </c>
      <c r="V352" t="str">
        <f>""</f>
        <v/>
      </c>
      <c r="W352" t="str">
        <f>""</f>
        <v/>
      </c>
      <c r="X352" t="str">
        <f>""</f>
        <v/>
      </c>
      <c r="Y352" t="str">
        <f>""</f>
        <v/>
      </c>
      <c r="Z352" t="str">
        <f>""</f>
        <v/>
      </c>
      <c r="AA352" t="str">
        <f>""</f>
        <v/>
      </c>
      <c r="AB352" t="str">
        <f>""</f>
        <v/>
      </c>
      <c r="AC352" t="str">
        <f>""</f>
        <v/>
      </c>
      <c r="AD352" t="str">
        <f>""</f>
        <v/>
      </c>
      <c r="AE352" t="str">
        <f>""</f>
        <v/>
      </c>
      <c r="AF352" t="str">
        <f>""</f>
        <v/>
      </c>
      <c r="AG352" t="str">
        <f>""</f>
        <v/>
      </c>
      <c r="AH352" t="str">
        <f>""</f>
        <v/>
      </c>
      <c r="AI352" t="str">
        <f>""</f>
        <v/>
      </c>
      <c r="AJ352" t="str">
        <f>""</f>
        <v/>
      </c>
      <c r="AK352" t="str">
        <f>""</f>
        <v/>
      </c>
      <c r="AL352" t="str">
        <f>""</f>
        <v/>
      </c>
      <c r="AM352" t="str">
        <f>""</f>
        <v/>
      </c>
      <c r="AN352" t="str">
        <f>""</f>
        <v/>
      </c>
      <c r="AO352" t="str">
        <f>""</f>
        <v/>
      </c>
      <c r="AP352" t="str">
        <f>""</f>
        <v/>
      </c>
      <c r="AQ352" t="str">
        <f>""</f>
        <v/>
      </c>
      <c r="AR352" t="str">
        <f>""</f>
        <v/>
      </c>
      <c r="AS352" t="str">
        <f>""</f>
        <v/>
      </c>
      <c r="AT352" t="str">
        <f>""</f>
        <v/>
      </c>
      <c r="AU352" t="str">
        <f>""</f>
        <v/>
      </c>
      <c r="AV352" t="str">
        <f>""</f>
        <v/>
      </c>
      <c r="AW352" t="str">
        <f>""</f>
        <v/>
      </c>
      <c r="AX352" t="str">
        <f>""</f>
        <v/>
      </c>
      <c r="AY352" t="str">
        <f>""</f>
        <v/>
      </c>
    </row>
    <row r="353" spans="1:51">
      <c r="A353" t="str">
        <f>""</f>
        <v/>
      </c>
      <c r="B353" t="str">
        <f>""</f>
        <v/>
      </c>
      <c r="C353" t="str">
        <f>""</f>
        <v/>
      </c>
      <c r="D353" t="str">
        <f>""</f>
        <v/>
      </c>
      <c r="E353" t="str">
        <f>""</f>
        <v/>
      </c>
      <c r="F353" t="str">
        <f>""</f>
        <v/>
      </c>
      <c r="G353" t="str">
        <f>""</f>
        <v/>
      </c>
      <c r="H353" t="str">
        <f>""</f>
        <v/>
      </c>
      <c r="I353" t="str">
        <f>""</f>
        <v/>
      </c>
      <c r="J353" t="str">
        <f>""</f>
        <v/>
      </c>
      <c r="K353" t="str">
        <f>""</f>
        <v/>
      </c>
      <c r="L353" t="str">
        <f>""</f>
        <v/>
      </c>
      <c r="M353" t="str">
        <f>""</f>
        <v/>
      </c>
      <c r="N353" t="str">
        <f>""</f>
        <v/>
      </c>
      <c r="O353" t="str">
        <f>""</f>
        <v/>
      </c>
      <c r="P353" t="str">
        <f>""</f>
        <v/>
      </c>
      <c r="Q353" t="str">
        <f>""</f>
        <v/>
      </c>
      <c r="R353" t="str">
        <f>""</f>
        <v/>
      </c>
      <c r="S353" t="str">
        <f>""</f>
        <v/>
      </c>
      <c r="T353" t="str">
        <f>""</f>
        <v/>
      </c>
      <c r="V353" t="str">
        <f>""</f>
        <v/>
      </c>
      <c r="W353" t="str">
        <f>""</f>
        <v/>
      </c>
      <c r="X353" t="str">
        <f>""</f>
        <v/>
      </c>
      <c r="Y353" t="str">
        <f>""</f>
        <v/>
      </c>
      <c r="Z353" t="str">
        <f>""</f>
        <v/>
      </c>
      <c r="AA353" t="str">
        <f>""</f>
        <v/>
      </c>
      <c r="AB353" t="str">
        <f>""</f>
        <v/>
      </c>
      <c r="AC353" t="str">
        <f>""</f>
        <v/>
      </c>
      <c r="AD353" t="str">
        <f>""</f>
        <v/>
      </c>
      <c r="AE353" t="str">
        <f>""</f>
        <v/>
      </c>
      <c r="AF353" t="str">
        <f>""</f>
        <v/>
      </c>
      <c r="AG353" t="str">
        <f>""</f>
        <v/>
      </c>
      <c r="AH353" t="str">
        <f>""</f>
        <v/>
      </c>
      <c r="AI353" t="str">
        <f>""</f>
        <v/>
      </c>
      <c r="AJ353" t="str">
        <f>""</f>
        <v/>
      </c>
      <c r="AK353" t="str">
        <f>""</f>
        <v/>
      </c>
      <c r="AL353" t="str">
        <f>""</f>
        <v/>
      </c>
      <c r="AM353" t="str">
        <f>""</f>
        <v/>
      </c>
      <c r="AN353" t="str">
        <f>""</f>
        <v/>
      </c>
      <c r="AO353" t="str">
        <f>""</f>
        <v/>
      </c>
      <c r="AP353" t="str">
        <f>""</f>
        <v/>
      </c>
      <c r="AQ353" t="str">
        <f>""</f>
        <v/>
      </c>
      <c r="AR353" t="str">
        <f>""</f>
        <v/>
      </c>
      <c r="AS353" t="str">
        <f>""</f>
        <v/>
      </c>
      <c r="AT353" t="str">
        <f>""</f>
        <v/>
      </c>
      <c r="AU353" t="str">
        <f>""</f>
        <v/>
      </c>
      <c r="AV353" t="str">
        <f>""</f>
        <v/>
      </c>
      <c r="AW353" t="str">
        <f>""</f>
        <v/>
      </c>
      <c r="AX353" t="str">
        <f>""</f>
        <v/>
      </c>
      <c r="AY353" t="str">
        <f>""</f>
        <v/>
      </c>
    </row>
    <row r="354" spans="1:51">
      <c r="A354" t="str">
        <f>""</f>
        <v/>
      </c>
      <c r="B354" t="str">
        <f>""</f>
        <v/>
      </c>
      <c r="C354" t="str">
        <f>""</f>
        <v/>
      </c>
      <c r="D354" t="str">
        <f>""</f>
        <v/>
      </c>
      <c r="E354" t="str">
        <f>""</f>
        <v/>
      </c>
      <c r="F354" t="str">
        <f>""</f>
        <v/>
      </c>
      <c r="G354" t="str">
        <f>""</f>
        <v/>
      </c>
      <c r="H354" t="str">
        <f>""</f>
        <v/>
      </c>
      <c r="I354" t="str">
        <f>""</f>
        <v/>
      </c>
      <c r="J354" t="str">
        <f>""</f>
        <v/>
      </c>
      <c r="K354" t="str">
        <f>""</f>
        <v/>
      </c>
      <c r="L354" t="str">
        <f>""</f>
        <v/>
      </c>
      <c r="M354" t="str">
        <f>""</f>
        <v/>
      </c>
      <c r="N354" t="str">
        <f>""</f>
        <v/>
      </c>
      <c r="O354" t="str">
        <f>""</f>
        <v/>
      </c>
      <c r="P354" t="str">
        <f>""</f>
        <v/>
      </c>
      <c r="Q354" t="str">
        <f>""</f>
        <v/>
      </c>
      <c r="R354" t="str">
        <f>""</f>
        <v/>
      </c>
      <c r="S354" t="str">
        <f>""</f>
        <v/>
      </c>
      <c r="T354" t="str">
        <f>""</f>
        <v/>
      </c>
      <c r="V354" t="str">
        <f>""</f>
        <v/>
      </c>
      <c r="W354" t="str">
        <f>""</f>
        <v/>
      </c>
      <c r="X354" t="str">
        <f>""</f>
        <v/>
      </c>
      <c r="Y354" t="str">
        <f>""</f>
        <v/>
      </c>
      <c r="Z354" t="str">
        <f>""</f>
        <v/>
      </c>
      <c r="AA354" t="str">
        <f>""</f>
        <v/>
      </c>
      <c r="AB354" t="str">
        <f>""</f>
        <v/>
      </c>
      <c r="AC354" t="str">
        <f>""</f>
        <v/>
      </c>
      <c r="AD354" t="str">
        <f>""</f>
        <v/>
      </c>
      <c r="AE354" t="str">
        <f>""</f>
        <v/>
      </c>
      <c r="AF354" t="str">
        <f>""</f>
        <v/>
      </c>
      <c r="AG354" t="str">
        <f>""</f>
        <v/>
      </c>
      <c r="AH354" t="str">
        <f>""</f>
        <v/>
      </c>
      <c r="AI354" t="str">
        <f>""</f>
        <v/>
      </c>
      <c r="AJ354" t="str">
        <f>""</f>
        <v/>
      </c>
      <c r="AK354" t="str">
        <f>""</f>
        <v/>
      </c>
      <c r="AL354" t="str">
        <f>""</f>
        <v/>
      </c>
      <c r="AM354" t="str">
        <f>""</f>
        <v/>
      </c>
      <c r="AN354" t="str">
        <f>""</f>
        <v/>
      </c>
      <c r="AO354" t="str">
        <f>""</f>
        <v/>
      </c>
      <c r="AP354" t="str">
        <f>""</f>
        <v/>
      </c>
      <c r="AQ354" t="str">
        <f>""</f>
        <v/>
      </c>
      <c r="AR354" t="str">
        <f>""</f>
        <v/>
      </c>
      <c r="AS354" t="str">
        <f>""</f>
        <v/>
      </c>
      <c r="AT354" t="str">
        <f>""</f>
        <v/>
      </c>
      <c r="AU354" t="str">
        <f>""</f>
        <v/>
      </c>
      <c r="AV354" t="str">
        <f>""</f>
        <v/>
      </c>
      <c r="AW354" t="str">
        <f>""</f>
        <v/>
      </c>
      <c r="AX354" t="str">
        <f>""</f>
        <v/>
      </c>
      <c r="AY354" t="str">
        <f>""</f>
        <v/>
      </c>
    </row>
    <row r="355" spans="1:51">
      <c r="A355" t="str">
        <f>""</f>
        <v/>
      </c>
      <c r="B355" t="str">
        <f>""</f>
        <v/>
      </c>
      <c r="C355" t="str">
        <f>""</f>
        <v/>
      </c>
      <c r="D355" t="str">
        <f>""</f>
        <v/>
      </c>
      <c r="E355" t="str">
        <f>""</f>
        <v/>
      </c>
      <c r="F355" t="str">
        <f>""</f>
        <v/>
      </c>
      <c r="G355" t="str">
        <f>""</f>
        <v/>
      </c>
      <c r="H355" t="str">
        <f>""</f>
        <v/>
      </c>
      <c r="I355" t="str">
        <f>""</f>
        <v/>
      </c>
      <c r="J355" t="str">
        <f>""</f>
        <v/>
      </c>
      <c r="K355" t="str">
        <f>""</f>
        <v/>
      </c>
      <c r="L355" t="str">
        <f>""</f>
        <v/>
      </c>
      <c r="M355" t="str">
        <f>""</f>
        <v/>
      </c>
      <c r="N355" t="str">
        <f>""</f>
        <v/>
      </c>
      <c r="O355" t="str">
        <f>""</f>
        <v/>
      </c>
      <c r="P355" t="str">
        <f>""</f>
        <v/>
      </c>
      <c r="Q355" t="str">
        <f>""</f>
        <v/>
      </c>
      <c r="R355" t="str">
        <f>""</f>
        <v/>
      </c>
      <c r="S355" t="str">
        <f>""</f>
        <v/>
      </c>
      <c r="T355" t="str">
        <f>""</f>
        <v/>
      </c>
      <c r="V355" t="str">
        <f>""</f>
        <v/>
      </c>
      <c r="W355" t="str">
        <f>""</f>
        <v/>
      </c>
      <c r="X355" t="str">
        <f>""</f>
        <v/>
      </c>
      <c r="Y355" t="str">
        <f>""</f>
        <v/>
      </c>
      <c r="Z355" t="str">
        <f>""</f>
        <v/>
      </c>
      <c r="AA355" t="str">
        <f>""</f>
        <v/>
      </c>
      <c r="AB355" t="str">
        <f>""</f>
        <v/>
      </c>
      <c r="AC355" t="str">
        <f>""</f>
        <v/>
      </c>
      <c r="AD355" t="str">
        <f>""</f>
        <v/>
      </c>
      <c r="AE355" t="str">
        <f>""</f>
        <v/>
      </c>
      <c r="AF355" t="str">
        <f>""</f>
        <v/>
      </c>
      <c r="AG355" t="str">
        <f>""</f>
        <v/>
      </c>
      <c r="AH355" t="str">
        <f>""</f>
        <v/>
      </c>
      <c r="AI355" t="str">
        <f>""</f>
        <v/>
      </c>
      <c r="AJ355" t="str">
        <f>""</f>
        <v/>
      </c>
      <c r="AK355" t="str">
        <f>""</f>
        <v/>
      </c>
      <c r="AL355" t="str">
        <f>""</f>
        <v/>
      </c>
      <c r="AM355" t="str">
        <f>""</f>
        <v/>
      </c>
      <c r="AN355" t="str">
        <f>""</f>
        <v/>
      </c>
      <c r="AO355" t="str">
        <f>""</f>
        <v/>
      </c>
      <c r="AP355" t="str">
        <f>""</f>
        <v/>
      </c>
      <c r="AQ355" t="str">
        <f>""</f>
        <v/>
      </c>
      <c r="AR355" t="str">
        <f>""</f>
        <v/>
      </c>
      <c r="AS355" t="str">
        <f>""</f>
        <v/>
      </c>
      <c r="AT355" t="str">
        <f>""</f>
        <v/>
      </c>
      <c r="AU355" t="str">
        <f>""</f>
        <v/>
      </c>
      <c r="AV355" t="str">
        <f>""</f>
        <v/>
      </c>
      <c r="AW355" t="str">
        <f>""</f>
        <v/>
      </c>
      <c r="AX355" t="str">
        <f>""</f>
        <v/>
      </c>
      <c r="AY355" t="str">
        <f>""</f>
        <v/>
      </c>
    </row>
    <row r="356" spans="1:51">
      <c r="A356" t="str">
        <f>""</f>
        <v/>
      </c>
      <c r="B356" t="str">
        <f>""</f>
        <v/>
      </c>
      <c r="C356" t="str">
        <f>""</f>
        <v/>
      </c>
      <c r="D356" t="str">
        <f>""</f>
        <v/>
      </c>
      <c r="E356" t="str">
        <f>""</f>
        <v/>
      </c>
      <c r="F356" t="str">
        <f>""</f>
        <v/>
      </c>
      <c r="G356" t="str">
        <f>""</f>
        <v/>
      </c>
      <c r="H356" t="str">
        <f>""</f>
        <v/>
      </c>
      <c r="I356" t="str">
        <f>""</f>
        <v/>
      </c>
      <c r="J356" t="str">
        <f>""</f>
        <v/>
      </c>
      <c r="K356" t="str">
        <f>""</f>
        <v/>
      </c>
      <c r="L356" t="str">
        <f>""</f>
        <v/>
      </c>
      <c r="M356" t="str">
        <f>""</f>
        <v/>
      </c>
      <c r="N356" t="str">
        <f>""</f>
        <v/>
      </c>
      <c r="O356" t="str">
        <f>""</f>
        <v/>
      </c>
      <c r="P356" t="str">
        <f>""</f>
        <v/>
      </c>
      <c r="Q356" t="str">
        <f>""</f>
        <v/>
      </c>
      <c r="R356" t="str">
        <f>""</f>
        <v/>
      </c>
      <c r="S356" t="str">
        <f>""</f>
        <v/>
      </c>
      <c r="T356" t="str">
        <f>""</f>
        <v/>
      </c>
      <c r="V356" t="str">
        <f>""</f>
        <v/>
      </c>
      <c r="W356" t="str">
        <f>""</f>
        <v/>
      </c>
      <c r="X356" t="str">
        <f>""</f>
        <v/>
      </c>
      <c r="Y356" t="str">
        <f>""</f>
        <v/>
      </c>
      <c r="Z356" t="str">
        <f>""</f>
        <v/>
      </c>
      <c r="AA356" t="str">
        <f>""</f>
        <v/>
      </c>
      <c r="AB356" t="str">
        <f>""</f>
        <v/>
      </c>
      <c r="AC356" t="str">
        <f>""</f>
        <v/>
      </c>
      <c r="AD356" t="str">
        <f>""</f>
        <v/>
      </c>
      <c r="AE356" t="str">
        <f>""</f>
        <v/>
      </c>
      <c r="AF356" t="str">
        <f>""</f>
        <v/>
      </c>
      <c r="AG356" t="str">
        <f>""</f>
        <v/>
      </c>
      <c r="AH356" t="str">
        <f>""</f>
        <v/>
      </c>
      <c r="AI356" t="str">
        <f>""</f>
        <v/>
      </c>
      <c r="AJ356" t="str">
        <f>""</f>
        <v/>
      </c>
      <c r="AK356" t="str">
        <f>""</f>
        <v/>
      </c>
      <c r="AL356" t="str">
        <f>""</f>
        <v/>
      </c>
      <c r="AM356" t="str">
        <f>""</f>
        <v/>
      </c>
      <c r="AN356" t="str">
        <f>""</f>
        <v/>
      </c>
      <c r="AO356" t="str">
        <f>""</f>
        <v/>
      </c>
      <c r="AP356" t="str">
        <f>""</f>
        <v/>
      </c>
      <c r="AQ356" t="str">
        <f>""</f>
        <v/>
      </c>
      <c r="AR356" t="str">
        <f>""</f>
        <v/>
      </c>
      <c r="AS356" t="str">
        <f>""</f>
        <v/>
      </c>
      <c r="AT356" t="str">
        <f>""</f>
        <v/>
      </c>
      <c r="AU356" t="str">
        <f>""</f>
        <v/>
      </c>
      <c r="AV356" t="str">
        <f>""</f>
        <v/>
      </c>
      <c r="AW356" t="str">
        <f>""</f>
        <v/>
      </c>
      <c r="AX356" t="str">
        <f>""</f>
        <v/>
      </c>
      <c r="AY356" t="str">
        <f>""</f>
        <v/>
      </c>
    </row>
    <row r="357" spans="1:51">
      <c r="A357" t="str">
        <f>""</f>
        <v/>
      </c>
      <c r="B357" t="str">
        <f>""</f>
        <v/>
      </c>
      <c r="C357" t="str">
        <f>""</f>
        <v/>
      </c>
      <c r="D357" t="str">
        <f>""</f>
        <v/>
      </c>
      <c r="E357" t="str">
        <f>""</f>
        <v/>
      </c>
      <c r="F357" t="str">
        <f>""</f>
        <v/>
      </c>
      <c r="G357" t="str">
        <f>""</f>
        <v/>
      </c>
      <c r="H357" t="str">
        <f>""</f>
        <v/>
      </c>
      <c r="I357" t="str">
        <f>""</f>
        <v/>
      </c>
      <c r="J357" t="str">
        <f>""</f>
        <v/>
      </c>
      <c r="K357" t="str">
        <f>""</f>
        <v/>
      </c>
      <c r="L357" t="str">
        <f>""</f>
        <v/>
      </c>
      <c r="M357" t="str">
        <f>""</f>
        <v/>
      </c>
      <c r="N357" t="str">
        <f>""</f>
        <v/>
      </c>
      <c r="O357" t="str">
        <f>""</f>
        <v/>
      </c>
      <c r="P357" t="str">
        <f>""</f>
        <v/>
      </c>
      <c r="Q357" t="str">
        <f>""</f>
        <v/>
      </c>
      <c r="R357" t="str">
        <f>""</f>
        <v/>
      </c>
      <c r="S357" t="str">
        <f>""</f>
        <v/>
      </c>
      <c r="T357" t="str">
        <f>""</f>
        <v/>
      </c>
      <c r="V357" t="str">
        <f>""</f>
        <v/>
      </c>
      <c r="W357" t="str">
        <f>""</f>
        <v/>
      </c>
      <c r="X357" t="str">
        <f>""</f>
        <v/>
      </c>
      <c r="Y357" t="str">
        <f>""</f>
        <v/>
      </c>
      <c r="Z357" t="str">
        <f>""</f>
        <v/>
      </c>
      <c r="AA357" t="str">
        <f>""</f>
        <v/>
      </c>
      <c r="AB357" t="str">
        <f>""</f>
        <v/>
      </c>
      <c r="AC357" t="str">
        <f>""</f>
        <v/>
      </c>
      <c r="AD357" t="str">
        <f>""</f>
        <v/>
      </c>
      <c r="AE357" t="str">
        <f>""</f>
        <v/>
      </c>
      <c r="AF357" t="str">
        <f>""</f>
        <v/>
      </c>
      <c r="AG357" t="str">
        <f>""</f>
        <v/>
      </c>
      <c r="AH357" t="str">
        <f>""</f>
        <v/>
      </c>
      <c r="AI357" t="str">
        <f>""</f>
        <v/>
      </c>
      <c r="AJ357" t="str">
        <f>""</f>
        <v/>
      </c>
      <c r="AK357" t="str">
        <f>""</f>
        <v/>
      </c>
      <c r="AL357" t="str">
        <f>""</f>
        <v/>
      </c>
      <c r="AM357" t="str">
        <f>""</f>
        <v/>
      </c>
      <c r="AN357" t="str">
        <f>""</f>
        <v/>
      </c>
      <c r="AO357" t="str">
        <f>""</f>
        <v/>
      </c>
      <c r="AP357" t="str">
        <f>""</f>
        <v/>
      </c>
      <c r="AQ357" t="str">
        <f>""</f>
        <v/>
      </c>
      <c r="AR357" t="str">
        <f>""</f>
        <v/>
      </c>
      <c r="AS357" t="str">
        <f>""</f>
        <v/>
      </c>
      <c r="AT357" t="str">
        <f>""</f>
        <v/>
      </c>
      <c r="AU357" t="str">
        <f>""</f>
        <v/>
      </c>
      <c r="AV357" t="str">
        <f>""</f>
        <v/>
      </c>
      <c r="AW357" t="str">
        <f>""</f>
        <v/>
      </c>
      <c r="AX357" t="str">
        <f>""</f>
        <v/>
      </c>
      <c r="AY357" t="str">
        <f>""</f>
        <v/>
      </c>
    </row>
    <row r="358" spans="1:51">
      <c r="A358" t="str">
        <f>""</f>
        <v/>
      </c>
      <c r="B358" t="str">
        <f>""</f>
        <v/>
      </c>
      <c r="C358" t="str">
        <f>""</f>
        <v/>
      </c>
      <c r="D358" t="str">
        <f>""</f>
        <v/>
      </c>
      <c r="E358" t="str">
        <f>""</f>
        <v/>
      </c>
      <c r="F358" t="str">
        <f>""</f>
        <v/>
      </c>
      <c r="G358" t="str">
        <f>""</f>
        <v/>
      </c>
      <c r="H358" t="str">
        <f>""</f>
        <v/>
      </c>
      <c r="I358" t="str">
        <f>""</f>
        <v/>
      </c>
      <c r="J358" t="str">
        <f>""</f>
        <v/>
      </c>
      <c r="K358" t="str">
        <f>""</f>
        <v/>
      </c>
      <c r="L358" t="str">
        <f>""</f>
        <v/>
      </c>
      <c r="M358" t="str">
        <f>""</f>
        <v/>
      </c>
      <c r="N358" t="str">
        <f>""</f>
        <v/>
      </c>
      <c r="O358" t="str">
        <f>""</f>
        <v/>
      </c>
      <c r="P358" t="str">
        <f>""</f>
        <v/>
      </c>
      <c r="Q358" t="str">
        <f>""</f>
        <v/>
      </c>
      <c r="R358" t="str">
        <f>""</f>
        <v/>
      </c>
      <c r="S358" t="str">
        <f>""</f>
        <v/>
      </c>
      <c r="T358" t="str">
        <f>""</f>
        <v/>
      </c>
      <c r="V358" t="str">
        <f>""</f>
        <v/>
      </c>
      <c r="W358" t="str">
        <f>""</f>
        <v/>
      </c>
      <c r="X358" t="str">
        <f>""</f>
        <v/>
      </c>
      <c r="Y358" t="str">
        <f>""</f>
        <v/>
      </c>
      <c r="Z358" t="str">
        <f>""</f>
        <v/>
      </c>
      <c r="AA358" t="str">
        <f>""</f>
        <v/>
      </c>
      <c r="AB358" t="str">
        <f>""</f>
        <v/>
      </c>
      <c r="AC358" t="str">
        <f>""</f>
        <v/>
      </c>
      <c r="AD358" t="str">
        <f>""</f>
        <v/>
      </c>
      <c r="AE358" t="str">
        <f>""</f>
        <v/>
      </c>
      <c r="AF358" t="str">
        <f>""</f>
        <v/>
      </c>
      <c r="AG358" t="str">
        <f>""</f>
        <v/>
      </c>
      <c r="AH358" t="str">
        <f>""</f>
        <v/>
      </c>
      <c r="AI358" t="str">
        <f>""</f>
        <v/>
      </c>
      <c r="AJ358" t="str">
        <f>""</f>
        <v/>
      </c>
      <c r="AK358" t="str">
        <f>""</f>
        <v/>
      </c>
      <c r="AL358" t="str">
        <f>""</f>
        <v/>
      </c>
      <c r="AM358" t="str">
        <f>""</f>
        <v/>
      </c>
      <c r="AN358" t="str">
        <f>""</f>
        <v/>
      </c>
      <c r="AO358" t="str">
        <f>""</f>
        <v/>
      </c>
      <c r="AP358" t="str">
        <f>""</f>
        <v/>
      </c>
      <c r="AQ358" t="str">
        <f>""</f>
        <v/>
      </c>
      <c r="AR358" t="str">
        <f>""</f>
        <v/>
      </c>
      <c r="AS358" t="str">
        <f>""</f>
        <v/>
      </c>
      <c r="AT358" t="str">
        <f>""</f>
        <v/>
      </c>
      <c r="AU358" t="str">
        <f>""</f>
        <v/>
      </c>
      <c r="AV358" t="str">
        <f>""</f>
        <v/>
      </c>
      <c r="AW358" t="str">
        <f>""</f>
        <v/>
      </c>
      <c r="AX358" t="str">
        <f>""</f>
        <v/>
      </c>
      <c r="AY358" t="str">
        <f>""</f>
        <v/>
      </c>
    </row>
    <row r="359" spans="1:51">
      <c r="A359" t="str">
        <f>""</f>
        <v/>
      </c>
      <c r="B359" t="str">
        <f>""</f>
        <v/>
      </c>
      <c r="C359" t="str">
        <f>""</f>
        <v/>
      </c>
      <c r="D359" t="str">
        <f>""</f>
        <v/>
      </c>
      <c r="E359" t="str">
        <f>""</f>
        <v/>
      </c>
      <c r="F359" t="str">
        <f>""</f>
        <v/>
      </c>
      <c r="G359" t="str">
        <f>""</f>
        <v/>
      </c>
      <c r="H359" t="str">
        <f>""</f>
        <v/>
      </c>
      <c r="I359" t="str">
        <f>""</f>
        <v/>
      </c>
      <c r="J359" t="str">
        <f>""</f>
        <v/>
      </c>
      <c r="K359" t="str">
        <f>""</f>
        <v/>
      </c>
      <c r="L359" t="str">
        <f>""</f>
        <v/>
      </c>
      <c r="M359" t="str">
        <f>""</f>
        <v/>
      </c>
      <c r="N359" t="str">
        <f>""</f>
        <v/>
      </c>
      <c r="O359" t="str">
        <f>""</f>
        <v/>
      </c>
      <c r="P359" t="str">
        <f>""</f>
        <v/>
      </c>
      <c r="Q359" t="str">
        <f>""</f>
        <v/>
      </c>
      <c r="R359" t="str">
        <f>""</f>
        <v/>
      </c>
      <c r="S359" t="str">
        <f>""</f>
        <v/>
      </c>
      <c r="T359" t="str">
        <f>""</f>
        <v/>
      </c>
      <c r="V359" t="str">
        <f>""</f>
        <v/>
      </c>
      <c r="W359" t="str">
        <f>""</f>
        <v/>
      </c>
      <c r="X359" t="str">
        <f>""</f>
        <v/>
      </c>
      <c r="Y359" t="str">
        <f>""</f>
        <v/>
      </c>
      <c r="Z359" t="str">
        <f>""</f>
        <v/>
      </c>
      <c r="AA359" t="str">
        <f>""</f>
        <v/>
      </c>
      <c r="AB359" t="str">
        <f>""</f>
        <v/>
      </c>
      <c r="AC359" t="str">
        <f>""</f>
        <v/>
      </c>
      <c r="AD359" t="str">
        <f>""</f>
        <v/>
      </c>
      <c r="AE359" t="str">
        <f>""</f>
        <v/>
      </c>
      <c r="AF359" t="str">
        <f>""</f>
        <v/>
      </c>
      <c r="AG359" t="str">
        <f>""</f>
        <v/>
      </c>
      <c r="AH359" t="str">
        <f>""</f>
        <v/>
      </c>
      <c r="AI359" t="str">
        <f>""</f>
        <v/>
      </c>
      <c r="AJ359" t="str">
        <f>""</f>
        <v/>
      </c>
      <c r="AK359" t="str">
        <f>""</f>
        <v/>
      </c>
      <c r="AL359" t="str">
        <f>""</f>
        <v/>
      </c>
      <c r="AM359" t="str">
        <f>""</f>
        <v/>
      </c>
      <c r="AN359" t="str">
        <f>""</f>
        <v/>
      </c>
      <c r="AO359" t="str">
        <f>""</f>
        <v/>
      </c>
      <c r="AP359" t="str">
        <f>""</f>
        <v/>
      </c>
      <c r="AQ359" t="str">
        <f>""</f>
        <v/>
      </c>
      <c r="AR359" t="str">
        <f>""</f>
        <v/>
      </c>
      <c r="AS359" t="str">
        <f>""</f>
        <v/>
      </c>
      <c r="AT359" t="str">
        <f>""</f>
        <v/>
      </c>
      <c r="AU359" t="str">
        <f>""</f>
        <v/>
      </c>
      <c r="AV359" t="str">
        <f>""</f>
        <v/>
      </c>
      <c r="AW359" t="str">
        <f>""</f>
        <v/>
      </c>
      <c r="AX359" t="str">
        <f>""</f>
        <v/>
      </c>
      <c r="AY359" t="str">
        <f>""</f>
        <v/>
      </c>
    </row>
    <row r="360" spans="1:51">
      <c r="A360" t="str">
        <f>""</f>
        <v/>
      </c>
      <c r="B360" t="str">
        <f>""</f>
        <v/>
      </c>
      <c r="C360" t="str">
        <f>""</f>
        <v/>
      </c>
      <c r="D360" t="str">
        <f>""</f>
        <v/>
      </c>
      <c r="E360" t="str">
        <f>""</f>
        <v/>
      </c>
      <c r="F360" t="str">
        <f>""</f>
        <v/>
      </c>
      <c r="G360" t="str">
        <f>""</f>
        <v/>
      </c>
      <c r="H360" t="str">
        <f>""</f>
        <v/>
      </c>
      <c r="I360" t="str">
        <f>""</f>
        <v/>
      </c>
      <c r="J360" t="str">
        <f>""</f>
        <v/>
      </c>
      <c r="K360" t="str">
        <f>""</f>
        <v/>
      </c>
      <c r="L360" t="str">
        <f>""</f>
        <v/>
      </c>
      <c r="M360" t="str">
        <f>""</f>
        <v/>
      </c>
      <c r="N360" t="str">
        <f>""</f>
        <v/>
      </c>
      <c r="O360" t="str">
        <f>""</f>
        <v/>
      </c>
      <c r="P360" t="str">
        <f>""</f>
        <v/>
      </c>
      <c r="Q360" t="str">
        <f>""</f>
        <v/>
      </c>
      <c r="R360" t="str">
        <f>""</f>
        <v/>
      </c>
      <c r="S360" t="str">
        <f>""</f>
        <v/>
      </c>
      <c r="T360" t="str">
        <f>""</f>
        <v/>
      </c>
      <c r="V360" t="str">
        <f>""</f>
        <v/>
      </c>
      <c r="W360" t="str">
        <f>""</f>
        <v/>
      </c>
      <c r="X360" t="str">
        <f>""</f>
        <v/>
      </c>
      <c r="Y360" t="str">
        <f>""</f>
        <v/>
      </c>
      <c r="Z360" t="str">
        <f>""</f>
        <v/>
      </c>
      <c r="AA360" t="str">
        <f>""</f>
        <v/>
      </c>
      <c r="AB360" t="str">
        <f>""</f>
        <v/>
      </c>
      <c r="AC360" t="str">
        <f>""</f>
        <v/>
      </c>
      <c r="AD360" t="str">
        <f>""</f>
        <v/>
      </c>
      <c r="AE360" t="str">
        <f>""</f>
        <v/>
      </c>
      <c r="AF360" t="str">
        <f>""</f>
        <v/>
      </c>
      <c r="AG360" t="str">
        <f>""</f>
        <v/>
      </c>
      <c r="AH360" t="str">
        <f>""</f>
        <v/>
      </c>
      <c r="AI360" t="str">
        <f>""</f>
        <v/>
      </c>
      <c r="AJ360" t="str">
        <f>""</f>
        <v/>
      </c>
      <c r="AK360" t="str">
        <f>""</f>
        <v/>
      </c>
      <c r="AL360" t="str">
        <f>""</f>
        <v/>
      </c>
      <c r="AM360" t="str">
        <f>""</f>
        <v/>
      </c>
      <c r="AN360" t="str">
        <f>""</f>
        <v/>
      </c>
      <c r="AO360" t="str">
        <f>""</f>
        <v/>
      </c>
      <c r="AP360" t="str">
        <f>""</f>
        <v/>
      </c>
      <c r="AQ360" t="str">
        <f>""</f>
        <v/>
      </c>
      <c r="AR360" t="str">
        <f>""</f>
        <v/>
      </c>
      <c r="AS360" t="str">
        <f>""</f>
        <v/>
      </c>
      <c r="AT360" t="str">
        <f>""</f>
        <v/>
      </c>
      <c r="AU360" t="str">
        <f>""</f>
        <v/>
      </c>
      <c r="AV360" t="str">
        <f>""</f>
        <v/>
      </c>
      <c r="AW360" t="str">
        <f>""</f>
        <v/>
      </c>
      <c r="AX360" t="str">
        <f>""</f>
        <v/>
      </c>
      <c r="AY360" t="str">
        <f>""</f>
        <v/>
      </c>
    </row>
    <row r="361" spans="1:51">
      <c r="A361" t="str">
        <f>""</f>
        <v/>
      </c>
      <c r="B361" t="str">
        <f>""</f>
        <v/>
      </c>
      <c r="C361" t="str">
        <f>""</f>
        <v/>
      </c>
      <c r="D361" t="str">
        <f>""</f>
        <v/>
      </c>
      <c r="E361" t="str">
        <f>""</f>
        <v/>
      </c>
      <c r="F361" t="str">
        <f>""</f>
        <v/>
      </c>
      <c r="G361" t="str">
        <f>""</f>
        <v/>
      </c>
      <c r="H361" t="str">
        <f>""</f>
        <v/>
      </c>
      <c r="I361" t="str">
        <f>""</f>
        <v/>
      </c>
      <c r="J361" t="str">
        <f>""</f>
        <v/>
      </c>
      <c r="K361" t="str">
        <f>""</f>
        <v/>
      </c>
      <c r="L361" t="str">
        <f>""</f>
        <v/>
      </c>
      <c r="M361" t="str">
        <f>""</f>
        <v/>
      </c>
      <c r="N361" t="str">
        <f>""</f>
        <v/>
      </c>
      <c r="O361" t="str">
        <f>""</f>
        <v/>
      </c>
      <c r="P361" t="str">
        <f>""</f>
        <v/>
      </c>
      <c r="Q361" t="str">
        <f>""</f>
        <v/>
      </c>
      <c r="R361" t="str">
        <f>""</f>
        <v/>
      </c>
      <c r="S361" t="str">
        <f>""</f>
        <v/>
      </c>
      <c r="T361" t="str">
        <f>""</f>
        <v/>
      </c>
      <c r="V361" t="str">
        <f>""</f>
        <v/>
      </c>
      <c r="W361" t="str">
        <f>""</f>
        <v/>
      </c>
      <c r="X361" t="str">
        <f>""</f>
        <v/>
      </c>
      <c r="Y361" t="str">
        <f>""</f>
        <v/>
      </c>
      <c r="Z361" t="str">
        <f>""</f>
        <v/>
      </c>
      <c r="AA361" t="str">
        <f>""</f>
        <v/>
      </c>
      <c r="AB361" t="str">
        <f>""</f>
        <v/>
      </c>
      <c r="AC361" t="str">
        <f>""</f>
        <v/>
      </c>
      <c r="AD361" t="str">
        <f>""</f>
        <v/>
      </c>
      <c r="AE361" t="str">
        <f>""</f>
        <v/>
      </c>
      <c r="AF361" t="str">
        <f>""</f>
        <v/>
      </c>
      <c r="AG361" t="str">
        <f>""</f>
        <v/>
      </c>
      <c r="AH361" t="str">
        <f>""</f>
        <v/>
      </c>
      <c r="AI361" t="str">
        <f>""</f>
        <v/>
      </c>
      <c r="AJ361" t="str">
        <f>""</f>
        <v/>
      </c>
      <c r="AK361" t="str">
        <f>""</f>
        <v/>
      </c>
      <c r="AL361" t="str">
        <f>""</f>
        <v/>
      </c>
      <c r="AM361" t="str">
        <f>""</f>
        <v/>
      </c>
      <c r="AN361" t="str">
        <f>""</f>
        <v/>
      </c>
      <c r="AO361" t="str">
        <f>""</f>
        <v/>
      </c>
      <c r="AP361" t="str">
        <f>""</f>
        <v/>
      </c>
      <c r="AQ361" t="str">
        <f>""</f>
        <v/>
      </c>
      <c r="AR361" t="str">
        <f>""</f>
        <v/>
      </c>
      <c r="AS361" t="str">
        <f>""</f>
        <v/>
      </c>
      <c r="AT361" t="str">
        <f>""</f>
        <v/>
      </c>
      <c r="AU361" t="str">
        <f>""</f>
        <v/>
      </c>
      <c r="AV361" t="str">
        <f>""</f>
        <v/>
      </c>
      <c r="AW361" t="str">
        <f>""</f>
        <v/>
      </c>
      <c r="AX361" t="str">
        <f>""</f>
        <v/>
      </c>
      <c r="AY361" t="str">
        <f>""</f>
        <v/>
      </c>
    </row>
    <row r="362" spans="1:51">
      <c r="A362" t="str">
        <f>""</f>
        <v/>
      </c>
      <c r="B362" t="str">
        <f>""</f>
        <v/>
      </c>
      <c r="C362" t="str">
        <f>""</f>
        <v/>
      </c>
      <c r="D362" t="str">
        <f>""</f>
        <v/>
      </c>
      <c r="E362" t="str">
        <f>""</f>
        <v/>
      </c>
      <c r="F362" t="str">
        <f>""</f>
        <v/>
      </c>
      <c r="G362" t="str">
        <f>""</f>
        <v/>
      </c>
      <c r="H362" t="str">
        <f>""</f>
        <v/>
      </c>
      <c r="I362" t="str">
        <f>""</f>
        <v/>
      </c>
      <c r="J362" t="str">
        <f>""</f>
        <v/>
      </c>
      <c r="K362" t="str">
        <f>""</f>
        <v/>
      </c>
      <c r="L362" t="str">
        <f>""</f>
        <v/>
      </c>
      <c r="M362" t="str">
        <f>""</f>
        <v/>
      </c>
      <c r="N362" t="str">
        <f>""</f>
        <v/>
      </c>
      <c r="O362" t="str">
        <f>""</f>
        <v/>
      </c>
      <c r="P362" t="str">
        <f>""</f>
        <v/>
      </c>
      <c r="Q362" t="str">
        <f>""</f>
        <v/>
      </c>
      <c r="R362" t="str">
        <f>""</f>
        <v/>
      </c>
      <c r="S362" t="str">
        <f>""</f>
        <v/>
      </c>
      <c r="T362" t="str">
        <f>""</f>
        <v/>
      </c>
      <c r="V362" t="str">
        <f>""</f>
        <v/>
      </c>
      <c r="W362" t="str">
        <f>""</f>
        <v/>
      </c>
      <c r="X362" t="str">
        <f>""</f>
        <v/>
      </c>
      <c r="Y362" t="str">
        <f>""</f>
        <v/>
      </c>
      <c r="Z362" t="str">
        <f>""</f>
        <v/>
      </c>
      <c r="AA362" t="str">
        <f>""</f>
        <v/>
      </c>
      <c r="AB362" t="str">
        <f>""</f>
        <v/>
      </c>
      <c r="AC362" t="str">
        <f>""</f>
        <v/>
      </c>
      <c r="AD362" t="str">
        <f>""</f>
        <v/>
      </c>
      <c r="AE362" t="str">
        <f>""</f>
        <v/>
      </c>
      <c r="AF362" t="str">
        <f>""</f>
        <v/>
      </c>
      <c r="AG362" t="str">
        <f>""</f>
        <v/>
      </c>
      <c r="AH362" t="str">
        <f>""</f>
        <v/>
      </c>
      <c r="AI362" t="str">
        <f>""</f>
        <v/>
      </c>
      <c r="AJ362" t="str">
        <f>""</f>
        <v/>
      </c>
      <c r="AK362" t="str">
        <f>""</f>
        <v/>
      </c>
      <c r="AL362" t="str">
        <f>""</f>
        <v/>
      </c>
      <c r="AM362" t="str">
        <f>""</f>
        <v/>
      </c>
      <c r="AN362" t="str">
        <f>""</f>
        <v/>
      </c>
      <c r="AO362" t="str">
        <f>""</f>
        <v/>
      </c>
      <c r="AP362" t="str">
        <f>""</f>
        <v/>
      </c>
      <c r="AQ362" t="str">
        <f>""</f>
        <v/>
      </c>
      <c r="AR362" t="str">
        <f>""</f>
        <v/>
      </c>
      <c r="AS362" t="str">
        <f>""</f>
        <v/>
      </c>
      <c r="AT362" t="str">
        <f>""</f>
        <v/>
      </c>
      <c r="AU362" t="str">
        <f>""</f>
        <v/>
      </c>
      <c r="AV362" t="str">
        <f>""</f>
        <v/>
      </c>
      <c r="AW362" t="str">
        <f>""</f>
        <v/>
      </c>
      <c r="AX362" t="str">
        <f>""</f>
        <v/>
      </c>
      <c r="AY362" t="str">
        <f>""</f>
        <v/>
      </c>
    </row>
    <row r="363" spans="1:51">
      <c r="A363" t="str">
        <f>""</f>
        <v/>
      </c>
      <c r="B363" t="str">
        <f>""</f>
        <v/>
      </c>
      <c r="C363" t="str">
        <f>""</f>
        <v/>
      </c>
      <c r="D363" t="str">
        <f>""</f>
        <v/>
      </c>
      <c r="E363" t="str">
        <f>""</f>
        <v/>
      </c>
      <c r="F363" t="str">
        <f>""</f>
        <v/>
      </c>
      <c r="G363" t="str">
        <f>""</f>
        <v/>
      </c>
      <c r="H363" t="str">
        <f>""</f>
        <v/>
      </c>
      <c r="I363" t="str">
        <f>""</f>
        <v/>
      </c>
      <c r="J363" t="str">
        <f>""</f>
        <v/>
      </c>
      <c r="K363" t="str">
        <f>""</f>
        <v/>
      </c>
      <c r="L363" t="str">
        <f>""</f>
        <v/>
      </c>
      <c r="M363" t="str">
        <f>""</f>
        <v/>
      </c>
      <c r="N363" t="str">
        <f>""</f>
        <v/>
      </c>
      <c r="O363" t="str">
        <f>""</f>
        <v/>
      </c>
      <c r="P363" t="str">
        <f>""</f>
        <v/>
      </c>
      <c r="Q363" t="str">
        <f>""</f>
        <v/>
      </c>
      <c r="R363" t="str">
        <f>""</f>
        <v/>
      </c>
      <c r="S363" t="str">
        <f>""</f>
        <v/>
      </c>
      <c r="T363" t="str">
        <f>""</f>
        <v/>
      </c>
      <c r="V363" t="str">
        <f>""</f>
        <v/>
      </c>
      <c r="W363" t="str">
        <f>""</f>
        <v/>
      </c>
      <c r="X363" t="str">
        <f>""</f>
        <v/>
      </c>
      <c r="Y363" t="str">
        <f>""</f>
        <v/>
      </c>
      <c r="Z363" t="str">
        <f>""</f>
        <v/>
      </c>
      <c r="AA363" t="str">
        <f>""</f>
        <v/>
      </c>
      <c r="AB363" t="str">
        <f>""</f>
        <v/>
      </c>
      <c r="AC363" t="str">
        <f>""</f>
        <v/>
      </c>
      <c r="AD363" t="str">
        <f>""</f>
        <v/>
      </c>
      <c r="AE363" t="str">
        <f>""</f>
        <v/>
      </c>
      <c r="AF363" t="str">
        <f>""</f>
        <v/>
      </c>
      <c r="AG363" t="str">
        <f>""</f>
        <v/>
      </c>
      <c r="AH363" t="str">
        <f>""</f>
        <v/>
      </c>
      <c r="AI363" t="str">
        <f>""</f>
        <v/>
      </c>
      <c r="AJ363" t="str">
        <f>""</f>
        <v/>
      </c>
      <c r="AK363" t="str">
        <f>""</f>
        <v/>
      </c>
      <c r="AL363" t="str">
        <f>""</f>
        <v/>
      </c>
      <c r="AM363" t="str">
        <f>""</f>
        <v/>
      </c>
      <c r="AN363" t="str">
        <f>""</f>
        <v/>
      </c>
      <c r="AO363" t="str">
        <f>""</f>
        <v/>
      </c>
      <c r="AP363" t="str">
        <f>""</f>
        <v/>
      </c>
      <c r="AQ363" t="str">
        <f>""</f>
        <v/>
      </c>
      <c r="AR363" t="str">
        <f>""</f>
        <v/>
      </c>
      <c r="AS363" t="str">
        <f>""</f>
        <v/>
      </c>
      <c r="AT363" t="str">
        <f>""</f>
        <v/>
      </c>
      <c r="AU363" t="str">
        <f>""</f>
        <v/>
      </c>
      <c r="AV363" t="str">
        <f>""</f>
        <v/>
      </c>
      <c r="AW363" t="str">
        <f>""</f>
        <v/>
      </c>
      <c r="AX363" t="str">
        <f>""</f>
        <v/>
      </c>
      <c r="AY363" t="str">
        <f>""</f>
        <v/>
      </c>
    </row>
    <row r="364" spans="1:51">
      <c r="A364" t="str">
        <f>""</f>
        <v/>
      </c>
      <c r="B364" t="str">
        <f>""</f>
        <v/>
      </c>
      <c r="C364" t="str">
        <f>""</f>
        <v/>
      </c>
      <c r="D364" t="str">
        <f>""</f>
        <v/>
      </c>
      <c r="E364" t="str">
        <f>""</f>
        <v/>
      </c>
      <c r="F364" t="str">
        <f>""</f>
        <v/>
      </c>
      <c r="G364" t="str">
        <f>""</f>
        <v/>
      </c>
      <c r="H364" t="str">
        <f>""</f>
        <v/>
      </c>
      <c r="I364" t="str">
        <f>""</f>
        <v/>
      </c>
      <c r="J364" t="str">
        <f>""</f>
        <v/>
      </c>
      <c r="K364" t="str">
        <f>""</f>
        <v/>
      </c>
      <c r="L364" t="str">
        <f>""</f>
        <v/>
      </c>
      <c r="M364" t="str">
        <f>""</f>
        <v/>
      </c>
      <c r="N364" t="str">
        <f>""</f>
        <v/>
      </c>
      <c r="O364" t="str">
        <f>""</f>
        <v/>
      </c>
      <c r="P364" t="str">
        <f>""</f>
        <v/>
      </c>
      <c r="Q364" t="str">
        <f>""</f>
        <v/>
      </c>
      <c r="R364" t="str">
        <f>""</f>
        <v/>
      </c>
      <c r="S364" t="str">
        <f>""</f>
        <v/>
      </c>
      <c r="T364" t="str">
        <f>""</f>
        <v/>
      </c>
      <c r="V364" t="str">
        <f>""</f>
        <v/>
      </c>
      <c r="W364" t="str">
        <f>""</f>
        <v/>
      </c>
      <c r="X364" t="str">
        <f>""</f>
        <v/>
      </c>
      <c r="Y364" t="str">
        <f>""</f>
        <v/>
      </c>
      <c r="Z364" t="str">
        <f>""</f>
        <v/>
      </c>
      <c r="AA364" t="str">
        <f>""</f>
        <v/>
      </c>
      <c r="AB364" t="str">
        <f>""</f>
        <v/>
      </c>
      <c r="AC364" t="str">
        <f>""</f>
        <v/>
      </c>
      <c r="AD364" t="str">
        <f>""</f>
        <v/>
      </c>
      <c r="AE364" t="str">
        <f>""</f>
        <v/>
      </c>
      <c r="AF364" t="str">
        <f>""</f>
        <v/>
      </c>
      <c r="AG364" t="str">
        <f>""</f>
        <v/>
      </c>
      <c r="AH364" t="str">
        <f>""</f>
        <v/>
      </c>
      <c r="AI364" t="str">
        <f>""</f>
        <v/>
      </c>
      <c r="AJ364" t="str">
        <f>""</f>
        <v/>
      </c>
      <c r="AK364" t="str">
        <f>""</f>
        <v/>
      </c>
      <c r="AL364" t="str">
        <f>""</f>
        <v/>
      </c>
      <c r="AM364" t="str">
        <f>""</f>
        <v/>
      </c>
      <c r="AN364" t="str">
        <f>""</f>
        <v/>
      </c>
      <c r="AO364" t="str">
        <f>""</f>
        <v/>
      </c>
      <c r="AP364" t="str">
        <f>""</f>
        <v/>
      </c>
      <c r="AQ364" t="str">
        <f>""</f>
        <v/>
      </c>
      <c r="AR364" t="str">
        <f>""</f>
        <v/>
      </c>
      <c r="AS364" t="str">
        <f>""</f>
        <v/>
      </c>
      <c r="AT364" t="str">
        <f>""</f>
        <v/>
      </c>
      <c r="AU364" t="str">
        <f>""</f>
        <v/>
      </c>
      <c r="AV364" t="str">
        <f>""</f>
        <v/>
      </c>
      <c r="AW364" t="str">
        <f>""</f>
        <v/>
      </c>
      <c r="AX364" t="str">
        <f>""</f>
        <v/>
      </c>
      <c r="AY364" t="str">
        <f>""</f>
        <v/>
      </c>
    </row>
    <row r="365" spans="1:51">
      <c r="A365" t="str">
        <f>""</f>
        <v/>
      </c>
      <c r="B365" t="str">
        <f>""</f>
        <v/>
      </c>
      <c r="C365" t="str">
        <f>""</f>
        <v/>
      </c>
      <c r="D365" t="str">
        <f>""</f>
        <v/>
      </c>
      <c r="E365" t="str">
        <f>""</f>
        <v/>
      </c>
      <c r="F365" t="str">
        <f>""</f>
        <v/>
      </c>
      <c r="G365" t="str">
        <f>""</f>
        <v/>
      </c>
      <c r="H365" t="str">
        <f>""</f>
        <v/>
      </c>
      <c r="I365" t="str">
        <f>""</f>
        <v/>
      </c>
      <c r="J365" t="str">
        <f>""</f>
        <v/>
      </c>
      <c r="K365" t="str">
        <f>""</f>
        <v/>
      </c>
      <c r="L365" t="str">
        <f>""</f>
        <v/>
      </c>
      <c r="M365" t="str">
        <f>""</f>
        <v/>
      </c>
      <c r="N365" t="str">
        <f>""</f>
        <v/>
      </c>
      <c r="O365" t="str">
        <f>""</f>
        <v/>
      </c>
      <c r="P365" t="str">
        <f>""</f>
        <v/>
      </c>
      <c r="Q365" t="str">
        <f>""</f>
        <v/>
      </c>
      <c r="R365" t="str">
        <f>""</f>
        <v/>
      </c>
      <c r="S365" t="str">
        <f>""</f>
        <v/>
      </c>
      <c r="T365" t="str">
        <f>""</f>
        <v/>
      </c>
      <c r="V365" t="str">
        <f>""</f>
        <v/>
      </c>
      <c r="W365" t="str">
        <f>""</f>
        <v/>
      </c>
      <c r="X365" t="str">
        <f>""</f>
        <v/>
      </c>
      <c r="Y365" t="str">
        <f>""</f>
        <v/>
      </c>
      <c r="Z365" t="str">
        <f>""</f>
        <v/>
      </c>
      <c r="AA365" t="str">
        <f>""</f>
        <v/>
      </c>
      <c r="AB365" t="str">
        <f>""</f>
        <v/>
      </c>
      <c r="AC365" t="str">
        <f>""</f>
        <v/>
      </c>
      <c r="AD365" t="str">
        <f>""</f>
        <v/>
      </c>
      <c r="AE365" t="str">
        <f>""</f>
        <v/>
      </c>
      <c r="AF365" t="str">
        <f>""</f>
        <v/>
      </c>
      <c r="AG365" t="str">
        <f>""</f>
        <v/>
      </c>
      <c r="AH365" t="str">
        <f>""</f>
        <v/>
      </c>
      <c r="AI365" t="str">
        <f>""</f>
        <v/>
      </c>
      <c r="AJ365" t="str">
        <f>""</f>
        <v/>
      </c>
      <c r="AK365" t="str">
        <f>""</f>
        <v/>
      </c>
      <c r="AL365" t="str">
        <f>""</f>
        <v/>
      </c>
      <c r="AM365" t="str">
        <f>""</f>
        <v/>
      </c>
      <c r="AN365" t="str">
        <f>""</f>
        <v/>
      </c>
      <c r="AO365" t="str">
        <f>""</f>
        <v/>
      </c>
      <c r="AP365" t="str">
        <f>""</f>
        <v/>
      </c>
      <c r="AQ365" t="str">
        <f>""</f>
        <v/>
      </c>
      <c r="AR365" t="str">
        <f>""</f>
        <v/>
      </c>
      <c r="AS365" t="str">
        <f>""</f>
        <v/>
      </c>
      <c r="AT365" t="str">
        <f>""</f>
        <v/>
      </c>
      <c r="AU365" t="str">
        <f>""</f>
        <v/>
      </c>
      <c r="AV365" t="str">
        <f>""</f>
        <v/>
      </c>
      <c r="AW365" t="str">
        <f>""</f>
        <v/>
      </c>
      <c r="AX365" t="str">
        <f>""</f>
        <v/>
      </c>
      <c r="AY365" t="str">
        <f>""</f>
        <v/>
      </c>
    </row>
    <row r="366" spans="1:51">
      <c r="A366" t="str">
        <f>""</f>
        <v/>
      </c>
      <c r="B366" t="str">
        <f>""</f>
        <v/>
      </c>
      <c r="C366" t="str">
        <f>""</f>
        <v/>
      </c>
      <c r="D366" t="str">
        <f>""</f>
        <v/>
      </c>
      <c r="E366" t="str">
        <f>""</f>
        <v/>
      </c>
      <c r="F366" t="str">
        <f>""</f>
        <v/>
      </c>
      <c r="G366" t="str">
        <f>""</f>
        <v/>
      </c>
      <c r="H366" t="str">
        <f>""</f>
        <v/>
      </c>
      <c r="I366" t="str">
        <f>""</f>
        <v/>
      </c>
      <c r="J366" t="str">
        <f>""</f>
        <v/>
      </c>
      <c r="K366" t="str">
        <f>""</f>
        <v/>
      </c>
      <c r="L366" t="str">
        <f>""</f>
        <v/>
      </c>
      <c r="M366" t="str">
        <f>""</f>
        <v/>
      </c>
      <c r="N366" t="str">
        <f>""</f>
        <v/>
      </c>
      <c r="O366" t="str">
        <f>""</f>
        <v/>
      </c>
      <c r="P366" t="str">
        <f>""</f>
        <v/>
      </c>
      <c r="Q366" t="str">
        <f>""</f>
        <v/>
      </c>
      <c r="R366" t="str">
        <f>""</f>
        <v/>
      </c>
      <c r="S366" t="str">
        <f>""</f>
        <v/>
      </c>
      <c r="T366" t="str">
        <f>""</f>
        <v/>
      </c>
      <c r="V366" t="str">
        <f>""</f>
        <v/>
      </c>
      <c r="W366" t="str">
        <f>""</f>
        <v/>
      </c>
      <c r="X366" t="str">
        <f>""</f>
        <v/>
      </c>
      <c r="Y366" t="str">
        <f>""</f>
        <v/>
      </c>
      <c r="Z366" t="str">
        <f>""</f>
        <v/>
      </c>
      <c r="AA366" t="str">
        <f>""</f>
        <v/>
      </c>
      <c r="AB366" t="str">
        <f>""</f>
        <v/>
      </c>
      <c r="AC366" t="str">
        <f>""</f>
        <v/>
      </c>
      <c r="AD366" t="str">
        <f>""</f>
        <v/>
      </c>
      <c r="AE366" t="str">
        <f>""</f>
        <v/>
      </c>
      <c r="AF366" t="str">
        <f>""</f>
        <v/>
      </c>
      <c r="AG366" t="str">
        <f>""</f>
        <v/>
      </c>
      <c r="AH366" t="str">
        <f>""</f>
        <v/>
      </c>
      <c r="AI366" t="str">
        <f>""</f>
        <v/>
      </c>
      <c r="AJ366" t="str">
        <f>""</f>
        <v/>
      </c>
      <c r="AK366" t="str">
        <f>""</f>
        <v/>
      </c>
      <c r="AL366" t="str">
        <f>""</f>
        <v/>
      </c>
      <c r="AM366" t="str">
        <f>""</f>
        <v/>
      </c>
      <c r="AN366" t="str">
        <f>""</f>
        <v/>
      </c>
      <c r="AO366" t="str">
        <f>""</f>
        <v/>
      </c>
      <c r="AP366" t="str">
        <f>""</f>
        <v/>
      </c>
      <c r="AQ366" t="str">
        <f>""</f>
        <v/>
      </c>
      <c r="AR366" t="str">
        <f>""</f>
        <v/>
      </c>
      <c r="AS366" t="str">
        <f>""</f>
        <v/>
      </c>
      <c r="AT366" t="str">
        <f>""</f>
        <v/>
      </c>
      <c r="AU366" t="str">
        <f>""</f>
        <v/>
      </c>
      <c r="AV366" t="str">
        <f>""</f>
        <v/>
      </c>
      <c r="AW366" t="str">
        <f>""</f>
        <v/>
      </c>
      <c r="AX366" t="str">
        <f>""</f>
        <v/>
      </c>
      <c r="AY366" t="str">
        <f>""</f>
        <v/>
      </c>
    </row>
    <row r="367" spans="1:51">
      <c r="A367" t="str">
        <f>""</f>
        <v/>
      </c>
      <c r="B367" t="str">
        <f>""</f>
        <v/>
      </c>
      <c r="C367" t="str">
        <f>""</f>
        <v/>
      </c>
      <c r="D367" t="str">
        <f>""</f>
        <v/>
      </c>
      <c r="E367" t="str">
        <f>""</f>
        <v/>
      </c>
      <c r="F367" t="str">
        <f>""</f>
        <v/>
      </c>
      <c r="G367" t="str">
        <f>""</f>
        <v/>
      </c>
      <c r="H367" t="str">
        <f>""</f>
        <v/>
      </c>
      <c r="I367" t="str">
        <f>""</f>
        <v/>
      </c>
      <c r="J367" t="str">
        <f>""</f>
        <v/>
      </c>
      <c r="K367" t="str">
        <f>""</f>
        <v/>
      </c>
      <c r="L367" t="str">
        <f>""</f>
        <v/>
      </c>
      <c r="M367" t="str">
        <f>""</f>
        <v/>
      </c>
      <c r="N367" t="str">
        <f>""</f>
        <v/>
      </c>
      <c r="O367" t="str">
        <f>""</f>
        <v/>
      </c>
      <c r="P367" t="str">
        <f>""</f>
        <v/>
      </c>
      <c r="Q367" t="str">
        <f>""</f>
        <v/>
      </c>
      <c r="R367" t="str">
        <f>""</f>
        <v/>
      </c>
      <c r="S367" t="str">
        <f>""</f>
        <v/>
      </c>
      <c r="T367" t="str">
        <f>""</f>
        <v/>
      </c>
      <c r="V367" t="str">
        <f>""</f>
        <v/>
      </c>
      <c r="W367" t="str">
        <f>""</f>
        <v/>
      </c>
      <c r="X367" t="str">
        <f>""</f>
        <v/>
      </c>
      <c r="Y367" t="str">
        <f>""</f>
        <v/>
      </c>
      <c r="Z367" t="str">
        <f>""</f>
        <v/>
      </c>
      <c r="AA367" t="str">
        <f>""</f>
        <v/>
      </c>
      <c r="AB367" t="str">
        <f>""</f>
        <v/>
      </c>
      <c r="AC367" t="str">
        <f>""</f>
        <v/>
      </c>
      <c r="AD367" t="str">
        <f>""</f>
        <v/>
      </c>
      <c r="AE367" t="str">
        <f>""</f>
        <v/>
      </c>
      <c r="AF367" t="str">
        <f>""</f>
        <v/>
      </c>
      <c r="AG367" t="str">
        <f>""</f>
        <v/>
      </c>
      <c r="AH367" t="str">
        <f>""</f>
        <v/>
      </c>
      <c r="AI367" t="str">
        <f>""</f>
        <v/>
      </c>
      <c r="AJ367" t="str">
        <f>""</f>
        <v/>
      </c>
      <c r="AK367" t="str">
        <f>""</f>
        <v/>
      </c>
      <c r="AL367" t="str">
        <f>""</f>
        <v/>
      </c>
      <c r="AM367" t="str">
        <f>""</f>
        <v/>
      </c>
      <c r="AN367" t="str">
        <f>""</f>
        <v/>
      </c>
      <c r="AO367" t="str">
        <f>""</f>
        <v/>
      </c>
      <c r="AP367" t="str">
        <f>""</f>
        <v/>
      </c>
      <c r="AQ367" t="str">
        <f>""</f>
        <v/>
      </c>
      <c r="AR367" t="str">
        <f>""</f>
        <v/>
      </c>
      <c r="AS367" t="str">
        <f>""</f>
        <v/>
      </c>
      <c r="AT367" t="str">
        <f>""</f>
        <v/>
      </c>
      <c r="AU367" t="str">
        <f>""</f>
        <v/>
      </c>
      <c r="AV367" t="str">
        <f>""</f>
        <v/>
      </c>
      <c r="AW367" t="str">
        <f>""</f>
        <v/>
      </c>
      <c r="AX367" t="str">
        <f>""</f>
        <v/>
      </c>
      <c r="AY367" t="str">
        <f>""</f>
        <v/>
      </c>
    </row>
    <row r="368" spans="1:51">
      <c r="A368" t="str">
        <f>""</f>
        <v/>
      </c>
      <c r="B368" t="str">
        <f>""</f>
        <v/>
      </c>
      <c r="C368" t="str">
        <f>""</f>
        <v/>
      </c>
      <c r="D368" t="str">
        <f>""</f>
        <v/>
      </c>
      <c r="E368" t="str">
        <f>""</f>
        <v/>
      </c>
      <c r="F368" t="str">
        <f>""</f>
        <v/>
      </c>
      <c r="G368" t="str">
        <f>""</f>
        <v/>
      </c>
      <c r="H368" t="str">
        <f>""</f>
        <v/>
      </c>
      <c r="I368" t="str">
        <f>""</f>
        <v/>
      </c>
      <c r="J368" t="str">
        <f>""</f>
        <v/>
      </c>
      <c r="K368" t="str">
        <f>""</f>
        <v/>
      </c>
      <c r="L368" t="str">
        <f>""</f>
        <v/>
      </c>
      <c r="M368" t="str">
        <f>""</f>
        <v/>
      </c>
      <c r="N368" t="str">
        <f>""</f>
        <v/>
      </c>
      <c r="O368" t="str">
        <f>""</f>
        <v/>
      </c>
      <c r="P368" t="str">
        <f>""</f>
        <v/>
      </c>
      <c r="Q368" t="str">
        <f>""</f>
        <v/>
      </c>
      <c r="R368" t="str">
        <f>""</f>
        <v/>
      </c>
      <c r="S368" t="str">
        <f>""</f>
        <v/>
      </c>
      <c r="T368" t="str">
        <f>""</f>
        <v/>
      </c>
      <c r="V368" t="str">
        <f>""</f>
        <v/>
      </c>
      <c r="W368" t="str">
        <f>""</f>
        <v/>
      </c>
      <c r="X368" t="str">
        <f>""</f>
        <v/>
      </c>
      <c r="Y368" t="str">
        <f>""</f>
        <v/>
      </c>
      <c r="Z368" t="str">
        <f>""</f>
        <v/>
      </c>
      <c r="AA368" t="str">
        <f>""</f>
        <v/>
      </c>
      <c r="AB368" t="str">
        <f>""</f>
        <v/>
      </c>
      <c r="AC368" t="str">
        <f>""</f>
        <v/>
      </c>
      <c r="AD368" t="str">
        <f>""</f>
        <v/>
      </c>
      <c r="AE368" t="str">
        <f>""</f>
        <v/>
      </c>
      <c r="AF368" t="str">
        <f>""</f>
        <v/>
      </c>
      <c r="AG368" t="str">
        <f>""</f>
        <v/>
      </c>
      <c r="AH368" t="str">
        <f>""</f>
        <v/>
      </c>
      <c r="AI368" t="str">
        <f>""</f>
        <v/>
      </c>
      <c r="AJ368" t="str">
        <f>""</f>
        <v/>
      </c>
      <c r="AK368" t="str">
        <f>""</f>
        <v/>
      </c>
      <c r="AL368" t="str">
        <f>""</f>
        <v/>
      </c>
      <c r="AM368" t="str">
        <f>""</f>
        <v/>
      </c>
      <c r="AN368" t="str">
        <f>""</f>
        <v/>
      </c>
      <c r="AO368" t="str">
        <f>""</f>
        <v/>
      </c>
      <c r="AP368" t="str">
        <f>""</f>
        <v/>
      </c>
      <c r="AQ368" t="str">
        <f>""</f>
        <v/>
      </c>
      <c r="AR368" t="str">
        <f>""</f>
        <v/>
      </c>
      <c r="AS368" t="str">
        <f>""</f>
        <v/>
      </c>
      <c r="AT368" t="str">
        <f>""</f>
        <v/>
      </c>
      <c r="AU368" t="str">
        <f>""</f>
        <v/>
      </c>
      <c r="AV368" t="str">
        <f>""</f>
        <v/>
      </c>
      <c r="AW368" t="str">
        <f>""</f>
        <v/>
      </c>
      <c r="AX368" t="str">
        <f>""</f>
        <v/>
      </c>
      <c r="AY368" t="str">
        <f>""</f>
        <v/>
      </c>
    </row>
    <row r="369" spans="1:51">
      <c r="A369" t="str">
        <f>""</f>
        <v/>
      </c>
      <c r="B369" t="str">
        <f>""</f>
        <v/>
      </c>
      <c r="C369" t="str">
        <f>""</f>
        <v/>
      </c>
      <c r="D369" t="str">
        <f>""</f>
        <v/>
      </c>
      <c r="E369" t="str">
        <f>""</f>
        <v/>
      </c>
      <c r="F369" t="str">
        <f>""</f>
        <v/>
      </c>
      <c r="G369" t="str">
        <f>""</f>
        <v/>
      </c>
      <c r="H369" t="str">
        <f>""</f>
        <v/>
      </c>
      <c r="I369" t="str">
        <f>""</f>
        <v/>
      </c>
      <c r="J369" t="str">
        <f>""</f>
        <v/>
      </c>
      <c r="K369" t="str">
        <f>""</f>
        <v/>
      </c>
      <c r="L369" t="str">
        <f>""</f>
        <v/>
      </c>
      <c r="M369" t="str">
        <f>""</f>
        <v/>
      </c>
      <c r="N369" t="str">
        <f>""</f>
        <v/>
      </c>
      <c r="O369" t="str">
        <f>""</f>
        <v/>
      </c>
      <c r="P369" t="str">
        <f>""</f>
        <v/>
      </c>
      <c r="Q369" t="str">
        <f>""</f>
        <v/>
      </c>
      <c r="R369" t="str">
        <f>""</f>
        <v/>
      </c>
      <c r="S369" t="str">
        <f>""</f>
        <v/>
      </c>
      <c r="T369" t="str">
        <f>""</f>
        <v/>
      </c>
      <c r="V369" t="str">
        <f>""</f>
        <v/>
      </c>
      <c r="W369" t="str">
        <f>""</f>
        <v/>
      </c>
      <c r="X369" t="str">
        <f>""</f>
        <v/>
      </c>
      <c r="Y369" t="str">
        <f>""</f>
        <v/>
      </c>
      <c r="Z369" t="str">
        <f>""</f>
        <v/>
      </c>
      <c r="AA369" t="str">
        <f>""</f>
        <v/>
      </c>
      <c r="AB369" t="str">
        <f>""</f>
        <v/>
      </c>
      <c r="AC369" t="str">
        <f>""</f>
        <v/>
      </c>
      <c r="AD369" t="str">
        <f>""</f>
        <v/>
      </c>
      <c r="AE369" t="str">
        <f>""</f>
        <v/>
      </c>
      <c r="AF369" t="str">
        <f>""</f>
        <v/>
      </c>
      <c r="AG369" t="str">
        <f>""</f>
        <v/>
      </c>
      <c r="AH369" t="str">
        <f>""</f>
        <v/>
      </c>
      <c r="AI369" t="str">
        <f>""</f>
        <v/>
      </c>
      <c r="AJ369" t="str">
        <f>""</f>
        <v/>
      </c>
      <c r="AK369" t="str">
        <f>""</f>
        <v/>
      </c>
      <c r="AL369" t="str">
        <f>""</f>
        <v/>
      </c>
      <c r="AM369" t="str">
        <f>""</f>
        <v/>
      </c>
      <c r="AN369" t="str">
        <f>""</f>
        <v/>
      </c>
      <c r="AO369" t="str">
        <f>""</f>
        <v/>
      </c>
      <c r="AP369" t="str">
        <f>""</f>
        <v/>
      </c>
      <c r="AQ369" t="str">
        <f>""</f>
        <v/>
      </c>
      <c r="AR369" t="str">
        <f>""</f>
        <v/>
      </c>
      <c r="AS369" t="str">
        <f>""</f>
        <v/>
      </c>
      <c r="AT369" t="str">
        <f>""</f>
        <v/>
      </c>
      <c r="AU369" t="str">
        <f>""</f>
        <v/>
      </c>
      <c r="AV369" t="str">
        <f>""</f>
        <v/>
      </c>
      <c r="AW369" t="str">
        <f>""</f>
        <v/>
      </c>
      <c r="AX369" t="str">
        <f>""</f>
        <v/>
      </c>
      <c r="AY369" t="str">
        <f>""</f>
        <v/>
      </c>
    </row>
    <row r="370" spans="1:51">
      <c r="A370" t="str">
        <f>""</f>
        <v/>
      </c>
      <c r="B370" t="str">
        <f>""</f>
        <v/>
      </c>
      <c r="C370" t="str">
        <f>""</f>
        <v/>
      </c>
      <c r="D370" t="str">
        <f>""</f>
        <v/>
      </c>
      <c r="E370" t="str">
        <f>""</f>
        <v/>
      </c>
      <c r="F370" t="str">
        <f>""</f>
        <v/>
      </c>
      <c r="G370" t="str">
        <f>""</f>
        <v/>
      </c>
      <c r="H370" t="str">
        <f>""</f>
        <v/>
      </c>
      <c r="I370" t="str">
        <f>""</f>
        <v/>
      </c>
      <c r="J370" t="str">
        <f>""</f>
        <v/>
      </c>
      <c r="K370" t="str">
        <f>""</f>
        <v/>
      </c>
      <c r="L370" t="str">
        <f>""</f>
        <v/>
      </c>
      <c r="M370" t="str">
        <f>""</f>
        <v/>
      </c>
      <c r="N370" t="str">
        <f>""</f>
        <v/>
      </c>
      <c r="O370" t="str">
        <f>""</f>
        <v/>
      </c>
      <c r="P370" t="str">
        <f>""</f>
        <v/>
      </c>
      <c r="Q370" t="str">
        <f>""</f>
        <v/>
      </c>
      <c r="R370" t="str">
        <f>""</f>
        <v/>
      </c>
      <c r="S370" t="str">
        <f>""</f>
        <v/>
      </c>
      <c r="T370" t="str">
        <f>""</f>
        <v/>
      </c>
      <c r="V370" t="str">
        <f>""</f>
        <v/>
      </c>
      <c r="W370" t="str">
        <f>""</f>
        <v/>
      </c>
      <c r="X370" t="str">
        <f>""</f>
        <v/>
      </c>
      <c r="Y370" t="str">
        <f>""</f>
        <v/>
      </c>
      <c r="Z370" t="str">
        <f>""</f>
        <v/>
      </c>
      <c r="AA370" t="str">
        <f>""</f>
        <v/>
      </c>
      <c r="AB370" t="str">
        <f>""</f>
        <v/>
      </c>
      <c r="AC370" t="str">
        <f>""</f>
        <v/>
      </c>
      <c r="AD370" t="str">
        <f>""</f>
        <v/>
      </c>
      <c r="AE370" t="str">
        <f>""</f>
        <v/>
      </c>
      <c r="AF370" t="str">
        <f>""</f>
        <v/>
      </c>
      <c r="AG370" t="str">
        <f>""</f>
        <v/>
      </c>
      <c r="AH370" t="str">
        <f>""</f>
        <v/>
      </c>
      <c r="AI370" t="str">
        <f>""</f>
        <v/>
      </c>
      <c r="AJ370" t="str">
        <f>""</f>
        <v/>
      </c>
      <c r="AK370" t="str">
        <f>""</f>
        <v/>
      </c>
      <c r="AL370" t="str">
        <f>""</f>
        <v/>
      </c>
      <c r="AM370" t="str">
        <f>""</f>
        <v/>
      </c>
      <c r="AN370" t="str">
        <f>""</f>
        <v/>
      </c>
      <c r="AO370" t="str">
        <f>""</f>
        <v/>
      </c>
      <c r="AP370" t="str">
        <f>""</f>
        <v/>
      </c>
      <c r="AQ370" t="str">
        <f>""</f>
        <v/>
      </c>
      <c r="AR370" t="str">
        <f>""</f>
        <v/>
      </c>
      <c r="AS370" t="str">
        <f>""</f>
        <v/>
      </c>
      <c r="AT370" t="str">
        <f>""</f>
        <v/>
      </c>
      <c r="AU370" t="str">
        <f>""</f>
        <v/>
      </c>
      <c r="AV370" t="str">
        <f>""</f>
        <v/>
      </c>
      <c r="AW370" t="str">
        <f>""</f>
        <v/>
      </c>
      <c r="AX370" t="str">
        <f>""</f>
        <v/>
      </c>
      <c r="AY370" t="str">
        <f>""</f>
        <v/>
      </c>
    </row>
    <row r="371" spans="1:51">
      <c r="A371" t="str">
        <f>""</f>
        <v/>
      </c>
      <c r="B371" t="str">
        <f>""</f>
        <v/>
      </c>
      <c r="C371" t="str">
        <f>""</f>
        <v/>
      </c>
      <c r="D371" t="str">
        <f>""</f>
        <v/>
      </c>
      <c r="E371" t="str">
        <f>""</f>
        <v/>
      </c>
      <c r="F371" t="str">
        <f>""</f>
        <v/>
      </c>
      <c r="G371" t="str">
        <f>""</f>
        <v/>
      </c>
      <c r="H371" t="str">
        <f>""</f>
        <v/>
      </c>
      <c r="I371" t="str">
        <f>""</f>
        <v/>
      </c>
      <c r="J371" t="str">
        <f>""</f>
        <v/>
      </c>
      <c r="K371" t="str">
        <f>""</f>
        <v/>
      </c>
      <c r="L371" t="str">
        <f>""</f>
        <v/>
      </c>
      <c r="M371" t="str">
        <f>""</f>
        <v/>
      </c>
      <c r="N371" t="str">
        <f>""</f>
        <v/>
      </c>
      <c r="O371" t="str">
        <f>""</f>
        <v/>
      </c>
      <c r="P371" t="str">
        <f>""</f>
        <v/>
      </c>
      <c r="Q371" t="str">
        <f>""</f>
        <v/>
      </c>
      <c r="R371" t="str">
        <f>""</f>
        <v/>
      </c>
      <c r="S371" t="str">
        <f>""</f>
        <v/>
      </c>
      <c r="T371" t="str">
        <f>""</f>
        <v/>
      </c>
      <c r="V371" t="str">
        <f>""</f>
        <v/>
      </c>
      <c r="W371" t="str">
        <f>""</f>
        <v/>
      </c>
      <c r="X371" t="str">
        <f>""</f>
        <v/>
      </c>
      <c r="Y371" t="str">
        <f>""</f>
        <v/>
      </c>
      <c r="Z371" t="str">
        <f>""</f>
        <v/>
      </c>
      <c r="AA371" t="str">
        <f>""</f>
        <v/>
      </c>
      <c r="AB371" t="str">
        <f>""</f>
        <v/>
      </c>
      <c r="AC371" t="str">
        <f>""</f>
        <v/>
      </c>
      <c r="AD371" t="str">
        <f>""</f>
        <v/>
      </c>
      <c r="AE371" t="str">
        <f>""</f>
        <v/>
      </c>
      <c r="AF371" t="str">
        <f>""</f>
        <v/>
      </c>
      <c r="AG371" t="str">
        <f>""</f>
        <v/>
      </c>
      <c r="AH371" t="str">
        <f>""</f>
        <v/>
      </c>
      <c r="AI371" t="str">
        <f>""</f>
        <v/>
      </c>
      <c r="AJ371" t="str">
        <f>""</f>
        <v/>
      </c>
      <c r="AK371" t="str">
        <f>""</f>
        <v/>
      </c>
      <c r="AL371" t="str">
        <f>""</f>
        <v/>
      </c>
      <c r="AM371" t="str">
        <f>""</f>
        <v/>
      </c>
      <c r="AN371" t="str">
        <f>""</f>
        <v/>
      </c>
      <c r="AO371" t="str">
        <f>""</f>
        <v/>
      </c>
      <c r="AP371" t="str">
        <f>""</f>
        <v/>
      </c>
      <c r="AQ371" t="str">
        <f>""</f>
        <v/>
      </c>
      <c r="AR371" t="str">
        <f>""</f>
        <v/>
      </c>
      <c r="AS371" t="str">
        <f>""</f>
        <v/>
      </c>
      <c r="AT371" t="str">
        <f>""</f>
        <v/>
      </c>
      <c r="AU371" t="str">
        <f>""</f>
        <v/>
      </c>
      <c r="AV371" t="str">
        <f>""</f>
        <v/>
      </c>
      <c r="AW371" t="str">
        <f>""</f>
        <v/>
      </c>
      <c r="AX371" t="str">
        <f>""</f>
        <v/>
      </c>
      <c r="AY371" t="str">
        <f>""</f>
        <v/>
      </c>
    </row>
    <row r="372" spans="1:51">
      <c r="A372" t="str">
        <f>""</f>
        <v/>
      </c>
      <c r="B372" t="str">
        <f>""</f>
        <v/>
      </c>
      <c r="C372" t="str">
        <f>""</f>
        <v/>
      </c>
      <c r="D372" t="str">
        <f>""</f>
        <v/>
      </c>
      <c r="E372" t="str">
        <f>""</f>
        <v/>
      </c>
      <c r="F372" t="str">
        <f>""</f>
        <v/>
      </c>
      <c r="G372" t="str">
        <f>""</f>
        <v/>
      </c>
      <c r="H372" t="str">
        <f>""</f>
        <v/>
      </c>
      <c r="I372" t="str">
        <f>""</f>
        <v/>
      </c>
      <c r="J372" t="str">
        <f>""</f>
        <v/>
      </c>
      <c r="K372" t="str">
        <f>""</f>
        <v/>
      </c>
      <c r="L372" t="str">
        <f>""</f>
        <v/>
      </c>
      <c r="M372" t="str">
        <f>""</f>
        <v/>
      </c>
      <c r="N372" t="str">
        <f>""</f>
        <v/>
      </c>
      <c r="O372" t="str">
        <f>""</f>
        <v/>
      </c>
      <c r="P372" t="str">
        <f>""</f>
        <v/>
      </c>
      <c r="Q372" t="str">
        <f>""</f>
        <v/>
      </c>
      <c r="R372" t="str">
        <f>""</f>
        <v/>
      </c>
      <c r="S372" t="str">
        <f>""</f>
        <v/>
      </c>
      <c r="T372" t="str">
        <f>""</f>
        <v/>
      </c>
      <c r="V372" t="str">
        <f>""</f>
        <v/>
      </c>
      <c r="W372" t="str">
        <f>""</f>
        <v/>
      </c>
      <c r="X372" t="str">
        <f>""</f>
        <v/>
      </c>
      <c r="Y372" t="str">
        <f>""</f>
        <v/>
      </c>
      <c r="Z372" t="str">
        <f>""</f>
        <v/>
      </c>
      <c r="AA372" t="str">
        <f>""</f>
        <v/>
      </c>
      <c r="AB372" t="str">
        <f>""</f>
        <v/>
      </c>
      <c r="AC372" t="str">
        <f>""</f>
        <v/>
      </c>
      <c r="AD372" t="str">
        <f>""</f>
        <v/>
      </c>
      <c r="AE372" t="str">
        <f>""</f>
        <v/>
      </c>
      <c r="AF372" t="str">
        <f>""</f>
        <v/>
      </c>
      <c r="AG372" t="str">
        <f>""</f>
        <v/>
      </c>
      <c r="AH372" t="str">
        <f>""</f>
        <v/>
      </c>
      <c r="AI372" t="str">
        <f>""</f>
        <v/>
      </c>
      <c r="AJ372" t="str">
        <f>""</f>
        <v/>
      </c>
      <c r="AK372" t="str">
        <f>""</f>
        <v/>
      </c>
      <c r="AL372" t="str">
        <f>""</f>
        <v/>
      </c>
      <c r="AM372" t="str">
        <f>""</f>
        <v/>
      </c>
      <c r="AN372" t="str">
        <f>""</f>
        <v/>
      </c>
      <c r="AO372" t="str">
        <f>""</f>
        <v/>
      </c>
      <c r="AP372" t="str">
        <f>""</f>
        <v/>
      </c>
      <c r="AQ372" t="str">
        <f>""</f>
        <v/>
      </c>
      <c r="AR372" t="str">
        <f>""</f>
        <v/>
      </c>
      <c r="AS372" t="str">
        <f>""</f>
        <v/>
      </c>
      <c r="AT372" t="str">
        <f>""</f>
        <v/>
      </c>
      <c r="AU372" t="str">
        <f>""</f>
        <v/>
      </c>
      <c r="AV372" t="str">
        <f>""</f>
        <v/>
      </c>
      <c r="AW372" t="str">
        <f>""</f>
        <v/>
      </c>
      <c r="AX372" t="str">
        <f>""</f>
        <v/>
      </c>
      <c r="AY372" t="str">
        <f>""</f>
        <v/>
      </c>
    </row>
    <row r="373" spans="1:51">
      <c r="A373" t="str">
        <f>""</f>
        <v/>
      </c>
      <c r="B373" t="str">
        <f>""</f>
        <v/>
      </c>
      <c r="C373" t="str">
        <f>""</f>
        <v/>
      </c>
      <c r="D373" t="str">
        <f>""</f>
        <v/>
      </c>
      <c r="E373" t="str">
        <f>""</f>
        <v/>
      </c>
      <c r="F373" t="str">
        <f>""</f>
        <v/>
      </c>
      <c r="G373" t="str">
        <f>""</f>
        <v/>
      </c>
      <c r="H373" t="str">
        <f>""</f>
        <v/>
      </c>
      <c r="I373" t="str">
        <f>""</f>
        <v/>
      </c>
      <c r="J373" t="str">
        <f>""</f>
        <v/>
      </c>
      <c r="K373" t="str">
        <f>""</f>
        <v/>
      </c>
      <c r="L373" t="str">
        <f>""</f>
        <v/>
      </c>
      <c r="M373" t="str">
        <f>""</f>
        <v/>
      </c>
      <c r="N373" t="str">
        <f>""</f>
        <v/>
      </c>
      <c r="O373" t="str">
        <f>""</f>
        <v/>
      </c>
      <c r="P373" t="str">
        <f>""</f>
        <v/>
      </c>
      <c r="Q373" t="str">
        <f>""</f>
        <v/>
      </c>
      <c r="R373" t="str">
        <f>""</f>
        <v/>
      </c>
      <c r="S373" t="str">
        <f>""</f>
        <v/>
      </c>
      <c r="T373" t="str">
        <f>""</f>
        <v/>
      </c>
      <c r="V373" t="str">
        <f>""</f>
        <v/>
      </c>
      <c r="W373" t="str">
        <f>""</f>
        <v/>
      </c>
      <c r="X373" t="str">
        <f>""</f>
        <v/>
      </c>
      <c r="Y373" t="str">
        <f>""</f>
        <v/>
      </c>
      <c r="Z373" t="str">
        <f>""</f>
        <v/>
      </c>
      <c r="AA373" t="str">
        <f>""</f>
        <v/>
      </c>
      <c r="AB373" t="str">
        <f>""</f>
        <v/>
      </c>
      <c r="AC373" t="str">
        <f>""</f>
        <v/>
      </c>
      <c r="AD373" t="str">
        <f>""</f>
        <v/>
      </c>
      <c r="AE373" t="str">
        <f>""</f>
        <v/>
      </c>
      <c r="AF373" t="str">
        <f>""</f>
        <v/>
      </c>
      <c r="AG373" t="str">
        <f>""</f>
        <v/>
      </c>
      <c r="AH373" t="str">
        <f>""</f>
        <v/>
      </c>
      <c r="AI373" t="str">
        <f>""</f>
        <v/>
      </c>
      <c r="AJ373" t="str">
        <f>""</f>
        <v/>
      </c>
      <c r="AK373" t="str">
        <f>""</f>
        <v/>
      </c>
      <c r="AL373" t="str">
        <f>""</f>
        <v/>
      </c>
      <c r="AM373" t="str">
        <f>""</f>
        <v/>
      </c>
      <c r="AN373" t="str">
        <f>""</f>
        <v/>
      </c>
      <c r="AO373" t="str">
        <f>""</f>
        <v/>
      </c>
      <c r="AP373" t="str">
        <f>""</f>
        <v/>
      </c>
      <c r="AQ373" t="str">
        <f>""</f>
        <v/>
      </c>
      <c r="AR373" t="str">
        <f>""</f>
        <v/>
      </c>
      <c r="AS373" t="str">
        <f>""</f>
        <v/>
      </c>
      <c r="AT373" t="str">
        <f>""</f>
        <v/>
      </c>
      <c r="AU373" t="str">
        <f>""</f>
        <v/>
      </c>
      <c r="AV373" t="str">
        <f>""</f>
        <v/>
      </c>
      <c r="AW373" t="str">
        <f>""</f>
        <v/>
      </c>
      <c r="AX373" t="str">
        <f>""</f>
        <v/>
      </c>
      <c r="AY373" t="str">
        <f>""</f>
        <v/>
      </c>
    </row>
    <row r="374" spans="1:51">
      <c r="A374" t="str">
        <f>""</f>
        <v/>
      </c>
      <c r="B374" t="str">
        <f>""</f>
        <v/>
      </c>
      <c r="C374" t="str">
        <f>""</f>
        <v/>
      </c>
      <c r="D374" t="str">
        <f>""</f>
        <v/>
      </c>
      <c r="E374" t="str">
        <f>""</f>
        <v/>
      </c>
      <c r="F374" t="str">
        <f>""</f>
        <v/>
      </c>
      <c r="G374" t="str">
        <f>""</f>
        <v/>
      </c>
      <c r="H374" t="str">
        <f>""</f>
        <v/>
      </c>
      <c r="I374" t="str">
        <f>""</f>
        <v/>
      </c>
      <c r="J374" t="str">
        <f>""</f>
        <v/>
      </c>
      <c r="K374" t="str">
        <f>""</f>
        <v/>
      </c>
      <c r="L374" t="str">
        <f>""</f>
        <v/>
      </c>
      <c r="M374" t="str">
        <f>""</f>
        <v/>
      </c>
      <c r="N374" t="str">
        <f>""</f>
        <v/>
      </c>
      <c r="O374" t="str">
        <f>""</f>
        <v/>
      </c>
      <c r="P374" t="str">
        <f>""</f>
        <v/>
      </c>
      <c r="Q374" t="str">
        <f>""</f>
        <v/>
      </c>
      <c r="R374" t="str">
        <f>""</f>
        <v/>
      </c>
      <c r="S374" t="str">
        <f>""</f>
        <v/>
      </c>
      <c r="T374" t="str">
        <f>""</f>
        <v/>
      </c>
      <c r="V374" t="str">
        <f>""</f>
        <v/>
      </c>
      <c r="W374" t="str">
        <f>""</f>
        <v/>
      </c>
      <c r="X374" t="str">
        <f>""</f>
        <v/>
      </c>
      <c r="Y374" t="str">
        <f>""</f>
        <v/>
      </c>
      <c r="Z374" t="str">
        <f>""</f>
        <v/>
      </c>
      <c r="AA374" t="str">
        <f>""</f>
        <v/>
      </c>
      <c r="AB374" t="str">
        <f>""</f>
        <v/>
      </c>
      <c r="AC374" t="str">
        <f>""</f>
        <v/>
      </c>
      <c r="AD374" t="str">
        <f>""</f>
        <v/>
      </c>
      <c r="AE374" t="str">
        <f>""</f>
        <v/>
      </c>
      <c r="AF374" t="str">
        <f>""</f>
        <v/>
      </c>
      <c r="AG374" t="str">
        <f>""</f>
        <v/>
      </c>
      <c r="AH374" t="str">
        <f>""</f>
        <v/>
      </c>
      <c r="AI374" t="str">
        <f>""</f>
        <v/>
      </c>
      <c r="AJ374" t="str">
        <f>""</f>
        <v/>
      </c>
      <c r="AK374" t="str">
        <f>""</f>
        <v/>
      </c>
      <c r="AL374" t="str">
        <f>""</f>
        <v/>
      </c>
      <c r="AM374" t="str">
        <f>""</f>
        <v/>
      </c>
      <c r="AN374" t="str">
        <f>""</f>
        <v/>
      </c>
      <c r="AO374" t="str">
        <f>""</f>
        <v/>
      </c>
      <c r="AP374" t="str">
        <f>""</f>
        <v/>
      </c>
      <c r="AQ374" t="str">
        <f>""</f>
        <v/>
      </c>
      <c r="AR374" t="str">
        <f>""</f>
        <v/>
      </c>
      <c r="AS374" t="str">
        <f>""</f>
        <v/>
      </c>
      <c r="AT374" t="str">
        <f>""</f>
        <v/>
      </c>
      <c r="AU374" t="str">
        <f>""</f>
        <v/>
      </c>
      <c r="AV374" t="str">
        <f>""</f>
        <v/>
      </c>
      <c r="AW374" t="str">
        <f>""</f>
        <v/>
      </c>
      <c r="AX374" t="str">
        <f>""</f>
        <v/>
      </c>
      <c r="AY374" t="str">
        <f>""</f>
        <v/>
      </c>
    </row>
    <row r="375" spans="1:51">
      <c r="A375" t="str">
        <f>""</f>
        <v/>
      </c>
      <c r="B375" t="str">
        <f>""</f>
        <v/>
      </c>
      <c r="C375" t="str">
        <f>""</f>
        <v/>
      </c>
      <c r="D375" t="str">
        <f>""</f>
        <v/>
      </c>
      <c r="E375" t="str">
        <f>""</f>
        <v/>
      </c>
      <c r="F375" t="str">
        <f>""</f>
        <v/>
      </c>
      <c r="G375" t="str">
        <f>""</f>
        <v/>
      </c>
      <c r="H375" t="str">
        <f>""</f>
        <v/>
      </c>
      <c r="I375" t="str">
        <f>""</f>
        <v/>
      </c>
      <c r="J375" t="str">
        <f>""</f>
        <v/>
      </c>
      <c r="K375" t="str">
        <f>""</f>
        <v/>
      </c>
      <c r="L375" t="str">
        <f>""</f>
        <v/>
      </c>
      <c r="M375" t="str">
        <f>""</f>
        <v/>
      </c>
      <c r="N375" t="str">
        <f>""</f>
        <v/>
      </c>
      <c r="O375" t="str">
        <f>""</f>
        <v/>
      </c>
      <c r="P375" t="str">
        <f>""</f>
        <v/>
      </c>
      <c r="Q375" t="str">
        <f>""</f>
        <v/>
      </c>
      <c r="R375" t="str">
        <f>""</f>
        <v/>
      </c>
      <c r="S375" t="str">
        <f>""</f>
        <v/>
      </c>
      <c r="T375" t="str">
        <f>""</f>
        <v/>
      </c>
      <c r="V375" t="str">
        <f>""</f>
        <v/>
      </c>
      <c r="W375" t="str">
        <f>""</f>
        <v/>
      </c>
      <c r="X375" t="str">
        <f>""</f>
        <v/>
      </c>
      <c r="Y375" t="str">
        <f>""</f>
        <v/>
      </c>
      <c r="Z375" t="str">
        <f>""</f>
        <v/>
      </c>
      <c r="AA375" t="str">
        <f>""</f>
        <v/>
      </c>
      <c r="AB375" t="str">
        <f>""</f>
        <v/>
      </c>
      <c r="AC375" t="str">
        <f>""</f>
        <v/>
      </c>
      <c r="AD375" t="str">
        <f>""</f>
        <v/>
      </c>
      <c r="AE375" t="str">
        <f>""</f>
        <v/>
      </c>
      <c r="AF375" t="str">
        <f>""</f>
        <v/>
      </c>
      <c r="AG375" t="str">
        <f>""</f>
        <v/>
      </c>
      <c r="AH375" t="str">
        <f>""</f>
        <v/>
      </c>
      <c r="AI375" t="str">
        <f>""</f>
        <v/>
      </c>
      <c r="AJ375" t="str">
        <f>""</f>
        <v/>
      </c>
      <c r="AK375" t="str">
        <f>""</f>
        <v/>
      </c>
      <c r="AL375" t="str">
        <f>""</f>
        <v/>
      </c>
      <c r="AM375" t="str">
        <f>""</f>
        <v/>
      </c>
      <c r="AN375" t="str">
        <f>""</f>
        <v/>
      </c>
      <c r="AO375" t="str">
        <f>""</f>
        <v/>
      </c>
      <c r="AP375" t="str">
        <f>""</f>
        <v/>
      </c>
      <c r="AQ375" t="str">
        <f>""</f>
        <v/>
      </c>
      <c r="AR375" t="str">
        <f>""</f>
        <v/>
      </c>
      <c r="AS375" t="str">
        <f>""</f>
        <v/>
      </c>
      <c r="AT375" t="str">
        <f>""</f>
        <v/>
      </c>
      <c r="AU375" t="str">
        <f>""</f>
        <v/>
      </c>
      <c r="AV375" t="str">
        <f>""</f>
        <v/>
      </c>
      <c r="AW375" t="str">
        <f>""</f>
        <v/>
      </c>
      <c r="AX375" t="str">
        <f>""</f>
        <v/>
      </c>
      <c r="AY375" t="str">
        <f>""</f>
        <v/>
      </c>
    </row>
    <row r="376" spans="1:51">
      <c r="A376" t="str">
        <f>""</f>
        <v/>
      </c>
      <c r="B376" t="str">
        <f>""</f>
        <v/>
      </c>
      <c r="C376" t="str">
        <f>""</f>
        <v/>
      </c>
      <c r="D376" t="str">
        <f>""</f>
        <v/>
      </c>
      <c r="E376" t="str">
        <f>""</f>
        <v/>
      </c>
      <c r="F376" t="str">
        <f>""</f>
        <v/>
      </c>
      <c r="G376" t="str">
        <f>""</f>
        <v/>
      </c>
      <c r="H376" t="str">
        <f>""</f>
        <v/>
      </c>
      <c r="I376" t="str">
        <f>""</f>
        <v/>
      </c>
      <c r="J376" t="str">
        <f>""</f>
        <v/>
      </c>
      <c r="K376" t="str">
        <f>""</f>
        <v/>
      </c>
      <c r="L376" t="str">
        <f>""</f>
        <v/>
      </c>
      <c r="M376" t="str">
        <f>""</f>
        <v/>
      </c>
      <c r="N376" t="str">
        <f>""</f>
        <v/>
      </c>
      <c r="O376" t="str">
        <f>""</f>
        <v/>
      </c>
      <c r="P376" t="str">
        <f>""</f>
        <v/>
      </c>
      <c r="Q376" t="str">
        <f>""</f>
        <v/>
      </c>
      <c r="R376" t="str">
        <f>""</f>
        <v/>
      </c>
      <c r="S376" t="str">
        <f>""</f>
        <v/>
      </c>
      <c r="T376" t="str">
        <f>""</f>
        <v/>
      </c>
      <c r="V376" t="str">
        <f>""</f>
        <v/>
      </c>
      <c r="W376" t="str">
        <f>""</f>
        <v/>
      </c>
      <c r="X376" t="str">
        <f>""</f>
        <v/>
      </c>
      <c r="Y376" t="str">
        <f>""</f>
        <v/>
      </c>
      <c r="Z376" t="str">
        <f>""</f>
        <v/>
      </c>
      <c r="AA376" t="str">
        <f>""</f>
        <v/>
      </c>
      <c r="AB376" t="str">
        <f>""</f>
        <v/>
      </c>
      <c r="AC376" t="str">
        <f>""</f>
        <v/>
      </c>
      <c r="AD376" t="str">
        <f>""</f>
        <v/>
      </c>
      <c r="AE376" t="str">
        <f>""</f>
        <v/>
      </c>
      <c r="AF376" t="str">
        <f>""</f>
        <v/>
      </c>
      <c r="AG376" t="str">
        <f>""</f>
        <v/>
      </c>
      <c r="AH376" t="str">
        <f>""</f>
        <v/>
      </c>
      <c r="AI376" t="str">
        <f>""</f>
        <v/>
      </c>
      <c r="AJ376" t="str">
        <f>""</f>
        <v/>
      </c>
      <c r="AK376" t="str">
        <f>""</f>
        <v/>
      </c>
      <c r="AL376" t="str">
        <f>""</f>
        <v/>
      </c>
      <c r="AM376" t="str">
        <f>""</f>
        <v/>
      </c>
      <c r="AN376" t="str">
        <f>""</f>
        <v/>
      </c>
      <c r="AO376" t="str">
        <f>""</f>
        <v/>
      </c>
      <c r="AP376" t="str">
        <f>""</f>
        <v/>
      </c>
      <c r="AQ376" t="str">
        <f>""</f>
        <v/>
      </c>
      <c r="AR376" t="str">
        <f>""</f>
        <v/>
      </c>
      <c r="AS376" t="str">
        <f>""</f>
        <v/>
      </c>
      <c r="AT376" t="str">
        <f>""</f>
        <v/>
      </c>
      <c r="AU376" t="str">
        <f>""</f>
        <v/>
      </c>
      <c r="AV376" t="str">
        <f>""</f>
        <v/>
      </c>
      <c r="AW376" t="str">
        <f>""</f>
        <v/>
      </c>
      <c r="AX376" t="str">
        <f>""</f>
        <v/>
      </c>
      <c r="AY376" t="str">
        <f>""</f>
        <v/>
      </c>
    </row>
    <row r="377" spans="1:51">
      <c r="A377" t="str">
        <f>""</f>
        <v/>
      </c>
      <c r="B377" t="str">
        <f>""</f>
        <v/>
      </c>
      <c r="C377" t="str">
        <f>""</f>
        <v/>
      </c>
      <c r="D377" t="str">
        <f>""</f>
        <v/>
      </c>
      <c r="E377" t="str">
        <f>""</f>
        <v/>
      </c>
      <c r="F377" t="str">
        <f>""</f>
        <v/>
      </c>
      <c r="G377" t="str">
        <f>""</f>
        <v/>
      </c>
      <c r="H377" t="str">
        <f>""</f>
        <v/>
      </c>
      <c r="I377" t="str">
        <f>""</f>
        <v/>
      </c>
      <c r="J377" t="str">
        <f>""</f>
        <v/>
      </c>
      <c r="K377" t="str">
        <f>""</f>
        <v/>
      </c>
      <c r="L377" t="str">
        <f>""</f>
        <v/>
      </c>
      <c r="M377" t="str">
        <f>""</f>
        <v/>
      </c>
      <c r="N377" t="str">
        <f>""</f>
        <v/>
      </c>
      <c r="O377" t="str">
        <f>""</f>
        <v/>
      </c>
      <c r="P377" t="str">
        <f>""</f>
        <v/>
      </c>
      <c r="Q377" t="str">
        <f>""</f>
        <v/>
      </c>
      <c r="R377" t="str">
        <f>""</f>
        <v/>
      </c>
      <c r="S377" t="str">
        <f>""</f>
        <v/>
      </c>
      <c r="T377" t="str">
        <f>""</f>
        <v/>
      </c>
      <c r="V377" t="str">
        <f>""</f>
        <v/>
      </c>
      <c r="W377" t="str">
        <f>""</f>
        <v/>
      </c>
      <c r="X377" t="str">
        <f>""</f>
        <v/>
      </c>
      <c r="Y377" t="str">
        <f>""</f>
        <v/>
      </c>
      <c r="Z377" t="str">
        <f>""</f>
        <v/>
      </c>
      <c r="AA377" t="str">
        <f>""</f>
        <v/>
      </c>
      <c r="AB377" t="str">
        <f>""</f>
        <v/>
      </c>
      <c r="AC377" t="str">
        <f>""</f>
        <v/>
      </c>
      <c r="AD377" t="str">
        <f>""</f>
        <v/>
      </c>
      <c r="AE377" t="str">
        <f>""</f>
        <v/>
      </c>
      <c r="AF377" t="str">
        <f>""</f>
        <v/>
      </c>
      <c r="AG377" t="str">
        <f>""</f>
        <v/>
      </c>
      <c r="AH377" t="str">
        <f>""</f>
        <v/>
      </c>
      <c r="AI377" t="str">
        <f>""</f>
        <v/>
      </c>
      <c r="AJ377" t="str">
        <f>""</f>
        <v/>
      </c>
      <c r="AK377" t="str">
        <f>""</f>
        <v/>
      </c>
      <c r="AL377" t="str">
        <f>""</f>
        <v/>
      </c>
      <c r="AM377" t="str">
        <f>""</f>
        <v/>
      </c>
      <c r="AN377" t="str">
        <f>""</f>
        <v/>
      </c>
      <c r="AO377" t="str">
        <f>""</f>
        <v/>
      </c>
      <c r="AP377" t="str">
        <f>""</f>
        <v/>
      </c>
      <c r="AQ377" t="str">
        <f>""</f>
        <v/>
      </c>
      <c r="AR377" t="str">
        <f>""</f>
        <v/>
      </c>
      <c r="AS377" t="str">
        <f>""</f>
        <v/>
      </c>
      <c r="AT377" t="str">
        <f>""</f>
        <v/>
      </c>
      <c r="AU377" t="str">
        <f>""</f>
        <v/>
      </c>
      <c r="AV377" t="str">
        <f>""</f>
        <v/>
      </c>
      <c r="AW377" t="str">
        <f>""</f>
        <v/>
      </c>
      <c r="AX377" t="str">
        <f>""</f>
        <v/>
      </c>
      <c r="AY377" t="str">
        <f>""</f>
        <v/>
      </c>
    </row>
    <row r="378" spans="1:51">
      <c r="A378" t="str">
        <f>""</f>
        <v/>
      </c>
      <c r="B378" t="str">
        <f>""</f>
        <v/>
      </c>
      <c r="C378" t="str">
        <f>""</f>
        <v/>
      </c>
      <c r="D378" t="str">
        <f>""</f>
        <v/>
      </c>
      <c r="E378" t="str">
        <f>""</f>
        <v/>
      </c>
      <c r="F378" t="str">
        <f>""</f>
        <v/>
      </c>
      <c r="G378" t="str">
        <f>""</f>
        <v/>
      </c>
      <c r="H378" t="str">
        <f>""</f>
        <v/>
      </c>
      <c r="I378" t="str">
        <f>""</f>
        <v/>
      </c>
      <c r="J378" t="str">
        <f>""</f>
        <v/>
      </c>
      <c r="K378" t="str">
        <f>""</f>
        <v/>
      </c>
      <c r="L378" t="str">
        <f>""</f>
        <v/>
      </c>
      <c r="M378" t="str">
        <f>""</f>
        <v/>
      </c>
      <c r="N378" t="str">
        <f>""</f>
        <v/>
      </c>
      <c r="O378" t="str">
        <f>""</f>
        <v/>
      </c>
      <c r="P378" t="str">
        <f>""</f>
        <v/>
      </c>
      <c r="Q378" t="str">
        <f>""</f>
        <v/>
      </c>
      <c r="R378" t="str">
        <f>""</f>
        <v/>
      </c>
      <c r="S378" t="str">
        <f>""</f>
        <v/>
      </c>
      <c r="T378" t="str">
        <f>""</f>
        <v/>
      </c>
      <c r="V378" t="str">
        <f>""</f>
        <v/>
      </c>
      <c r="W378" t="str">
        <f>""</f>
        <v/>
      </c>
      <c r="X378" t="str">
        <f>""</f>
        <v/>
      </c>
      <c r="Y378" t="str">
        <f>""</f>
        <v/>
      </c>
      <c r="Z378" t="str">
        <f>""</f>
        <v/>
      </c>
      <c r="AA378" t="str">
        <f>""</f>
        <v/>
      </c>
      <c r="AB378" t="str">
        <f>""</f>
        <v/>
      </c>
      <c r="AC378" t="str">
        <f>""</f>
        <v/>
      </c>
      <c r="AD378" t="str">
        <f>""</f>
        <v/>
      </c>
      <c r="AE378" t="str">
        <f>""</f>
        <v/>
      </c>
      <c r="AF378" t="str">
        <f>""</f>
        <v/>
      </c>
      <c r="AG378" t="str">
        <f>""</f>
        <v/>
      </c>
      <c r="AH378" t="str">
        <f>""</f>
        <v/>
      </c>
      <c r="AI378" t="str">
        <f>""</f>
        <v/>
      </c>
      <c r="AJ378" t="str">
        <f>""</f>
        <v/>
      </c>
      <c r="AK378" t="str">
        <f>""</f>
        <v/>
      </c>
      <c r="AL378" t="str">
        <f>""</f>
        <v/>
      </c>
      <c r="AM378" t="str">
        <f>""</f>
        <v/>
      </c>
      <c r="AN378" t="str">
        <f>""</f>
        <v/>
      </c>
      <c r="AO378" t="str">
        <f>""</f>
        <v/>
      </c>
      <c r="AP378" t="str">
        <f>""</f>
        <v/>
      </c>
      <c r="AQ378" t="str">
        <f>""</f>
        <v/>
      </c>
      <c r="AR378" t="str">
        <f>""</f>
        <v/>
      </c>
      <c r="AS378" t="str">
        <f>""</f>
        <v/>
      </c>
      <c r="AT378" t="str">
        <f>""</f>
        <v/>
      </c>
      <c r="AU378" t="str">
        <f>""</f>
        <v/>
      </c>
      <c r="AV378" t="str">
        <f>""</f>
        <v/>
      </c>
      <c r="AW378" t="str">
        <f>""</f>
        <v/>
      </c>
      <c r="AX378" t="str">
        <f>""</f>
        <v/>
      </c>
      <c r="AY378" t="str">
        <f>""</f>
        <v/>
      </c>
    </row>
    <row r="379" spans="1:51">
      <c r="A379" t="str">
        <f>""</f>
        <v/>
      </c>
      <c r="B379" t="str">
        <f>""</f>
        <v/>
      </c>
      <c r="C379" t="str">
        <f>""</f>
        <v/>
      </c>
      <c r="D379" t="str">
        <f>""</f>
        <v/>
      </c>
      <c r="E379" t="str">
        <f>""</f>
        <v/>
      </c>
      <c r="F379" t="str">
        <f>""</f>
        <v/>
      </c>
      <c r="G379" t="str">
        <f>""</f>
        <v/>
      </c>
      <c r="H379" t="str">
        <f>""</f>
        <v/>
      </c>
      <c r="I379" t="str">
        <f>""</f>
        <v/>
      </c>
      <c r="J379" t="str">
        <f>""</f>
        <v/>
      </c>
      <c r="K379" t="str">
        <f>""</f>
        <v/>
      </c>
      <c r="L379" t="str">
        <f>""</f>
        <v/>
      </c>
      <c r="M379" t="str">
        <f>""</f>
        <v/>
      </c>
      <c r="N379" t="str">
        <f>""</f>
        <v/>
      </c>
      <c r="O379" t="str">
        <f>""</f>
        <v/>
      </c>
      <c r="P379" t="str">
        <f>""</f>
        <v/>
      </c>
      <c r="Q379" t="str">
        <f>""</f>
        <v/>
      </c>
      <c r="R379" t="str">
        <f>""</f>
        <v/>
      </c>
      <c r="S379" t="str">
        <f>""</f>
        <v/>
      </c>
      <c r="T379" t="str">
        <f>""</f>
        <v/>
      </c>
      <c r="V379" t="str">
        <f>""</f>
        <v/>
      </c>
      <c r="W379" t="str">
        <f>""</f>
        <v/>
      </c>
      <c r="X379" t="str">
        <f>""</f>
        <v/>
      </c>
      <c r="Y379" t="str">
        <f>""</f>
        <v/>
      </c>
      <c r="Z379" t="str">
        <f>""</f>
        <v/>
      </c>
      <c r="AA379" t="str">
        <f>""</f>
        <v/>
      </c>
      <c r="AB379" t="str">
        <f>""</f>
        <v/>
      </c>
      <c r="AC379" t="str">
        <f>""</f>
        <v/>
      </c>
      <c r="AD379" t="str">
        <f>""</f>
        <v/>
      </c>
      <c r="AE379" t="str">
        <f>""</f>
        <v/>
      </c>
      <c r="AF379" t="str">
        <f>""</f>
        <v/>
      </c>
      <c r="AG379" t="str">
        <f>""</f>
        <v/>
      </c>
      <c r="AH379" t="str">
        <f>""</f>
        <v/>
      </c>
      <c r="AI379" t="str">
        <f>""</f>
        <v/>
      </c>
      <c r="AJ379" t="str">
        <f>""</f>
        <v/>
      </c>
      <c r="AK379" t="str">
        <f>""</f>
        <v/>
      </c>
      <c r="AL379" t="str">
        <f>""</f>
        <v/>
      </c>
      <c r="AM379" t="str">
        <f>""</f>
        <v/>
      </c>
      <c r="AN379" t="str">
        <f>""</f>
        <v/>
      </c>
      <c r="AO379" t="str">
        <f>""</f>
        <v/>
      </c>
      <c r="AP379" t="str">
        <f>""</f>
        <v/>
      </c>
      <c r="AQ379" t="str">
        <f>""</f>
        <v/>
      </c>
      <c r="AR379" t="str">
        <f>""</f>
        <v/>
      </c>
      <c r="AS379" t="str">
        <f>""</f>
        <v/>
      </c>
      <c r="AT379" t="str">
        <f>""</f>
        <v/>
      </c>
      <c r="AU379" t="str">
        <f>""</f>
        <v/>
      </c>
      <c r="AV379" t="str">
        <f>""</f>
        <v/>
      </c>
      <c r="AW379" t="str">
        <f>""</f>
        <v/>
      </c>
      <c r="AX379" t="str">
        <f>""</f>
        <v/>
      </c>
      <c r="AY379" t="str">
        <f>""</f>
        <v/>
      </c>
    </row>
    <row r="380" spans="1:51">
      <c r="A380" t="str">
        <f>""</f>
        <v/>
      </c>
      <c r="B380" t="str">
        <f>""</f>
        <v/>
      </c>
      <c r="C380" t="str">
        <f>""</f>
        <v/>
      </c>
      <c r="D380" t="str">
        <f>""</f>
        <v/>
      </c>
      <c r="E380" t="str">
        <f>""</f>
        <v/>
      </c>
      <c r="F380" t="str">
        <f>""</f>
        <v/>
      </c>
      <c r="G380" t="str">
        <f>""</f>
        <v/>
      </c>
      <c r="H380" t="str">
        <f>""</f>
        <v/>
      </c>
      <c r="I380" t="str">
        <f>""</f>
        <v/>
      </c>
      <c r="J380" t="str">
        <f>""</f>
        <v/>
      </c>
      <c r="K380" t="str">
        <f>""</f>
        <v/>
      </c>
      <c r="L380" t="str">
        <f>""</f>
        <v/>
      </c>
      <c r="M380" t="str">
        <f>""</f>
        <v/>
      </c>
      <c r="N380" t="str">
        <f>""</f>
        <v/>
      </c>
      <c r="O380" t="str">
        <f>""</f>
        <v/>
      </c>
      <c r="P380" t="str">
        <f>""</f>
        <v/>
      </c>
      <c r="Q380" t="str">
        <f>""</f>
        <v/>
      </c>
      <c r="R380" t="str">
        <f>""</f>
        <v/>
      </c>
      <c r="S380" t="str">
        <f>""</f>
        <v/>
      </c>
      <c r="T380" t="str">
        <f>""</f>
        <v/>
      </c>
      <c r="V380" t="str">
        <f>""</f>
        <v/>
      </c>
      <c r="W380" t="str">
        <f>""</f>
        <v/>
      </c>
      <c r="X380" t="str">
        <f>""</f>
        <v/>
      </c>
      <c r="Y380" t="str">
        <f>""</f>
        <v/>
      </c>
      <c r="Z380" t="str">
        <f>""</f>
        <v/>
      </c>
      <c r="AA380" t="str">
        <f>""</f>
        <v/>
      </c>
      <c r="AB380" t="str">
        <f>""</f>
        <v/>
      </c>
      <c r="AC380" t="str">
        <f>""</f>
        <v/>
      </c>
      <c r="AD380" t="str">
        <f>""</f>
        <v/>
      </c>
      <c r="AE380" t="str">
        <f>""</f>
        <v/>
      </c>
      <c r="AF380" t="str">
        <f>""</f>
        <v/>
      </c>
      <c r="AG380" t="str">
        <f>""</f>
        <v/>
      </c>
      <c r="AH380" t="str">
        <f>""</f>
        <v/>
      </c>
      <c r="AI380" t="str">
        <f>""</f>
        <v/>
      </c>
      <c r="AJ380" t="str">
        <f>""</f>
        <v/>
      </c>
      <c r="AK380" t="str">
        <f>""</f>
        <v/>
      </c>
      <c r="AL380" t="str">
        <f>""</f>
        <v/>
      </c>
      <c r="AM380" t="str">
        <f>""</f>
        <v/>
      </c>
      <c r="AN380" t="str">
        <f>""</f>
        <v/>
      </c>
      <c r="AO380" t="str">
        <f>""</f>
        <v/>
      </c>
      <c r="AP380" t="str">
        <f>""</f>
        <v/>
      </c>
      <c r="AQ380" t="str">
        <f>""</f>
        <v/>
      </c>
      <c r="AR380" t="str">
        <f>""</f>
        <v/>
      </c>
      <c r="AS380" t="str">
        <f>""</f>
        <v/>
      </c>
      <c r="AT380" t="str">
        <f>""</f>
        <v/>
      </c>
      <c r="AU380" t="str">
        <f>""</f>
        <v/>
      </c>
      <c r="AV380" t="str">
        <f>""</f>
        <v/>
      </c>
      <c r="AW380" t="str">
        <f>""</f>
        <v/>
      </c>
      <c r="AX380" t="str">
        <f>""</f>
        <v/>
      </c>
      <c r="AY380" t="str">
        <f>""</f>
        <v/>
      </c>
    </row>
    <row r="381" spans="1:51">
      <c r="A381" t="str">
        <f>""</f>
        <v/>
      </c>
      <c r="B381" t="str">
        <f>""</f>
        <v/>
      </c>
      <c r="C381" t="str">
        <f>""</f>
        <v/>
      </c>
      <c r="D381" t="str">
        <f>""</f>
        <v/>
      </c>
      <c r="E381" t="str">
        <f>""</f>
        <v/>
      </c>
      <c r="F381" t="str">
        <f>""</f>
        <v/>
      </c>
      <c r="G381" t="str">
        <f>""</f>
        <v/>
      </c>
      <c r="H381" t="str">
        <f>""</f>
        <v/>
      </c>
      <c r="I381" t="str">
        <f>""</f>
        <v/>
      </c>
      <c r="J381" t="str">
        <f>""</f>
        <v/>
      </c>
      <c r="K381" t="str">
        <f>""</f>
        <v/>
      </c>
      <c r="L381" t="str">
        <f>""</f>
        <v/>
      </c>
      <c r="M381" t="str">
        <f>""</f>
        <v/>
      </c>
      <c r="N381" t="str">
        <f>""</f>
        <v/>
      </c>
      <c r="O381" t="str">
        <f>""</f>
        <v/>
      </c>
      <c r="P381" t="str">
        <f>""</f>
        <v/>
      </c>
      <c r="Q381" t="str">
        <f>""</f>
        <v/>
      </c>
      <c r="R381" t="str">
        <f>""</f>
        <v/>
      </c>
      <c r="S381" t="str">
        <f>""</f>
        <v/>
      </c>
      <c r="T381" t="str">
        <f>""</f>
        <v/>
      </c>
      <c r="V381" t="str">
        <f>""</f>
        <v/>
      </c>
      <c r="W381" t="str">
        <f>""</f>
        <v/>
      </c>
      <c r="X381" t="str">
        <f>""</f>
        <v/>
      </c>
      <c r="Y381" t="str">
        <f>""</f>
        <v/>
      </c>
      <c r="Z381" t="str">
        <f>""</f>
        <v/>
      </c>
      <c r="AA381" t="str">
        <f>""</f>
        <v/>
      </c>
      <c r="AB381" t="str">
        <f>""</f>
        <v/>
      </c>
      <c r="AC381" t="str">
        <f>""</f>
        <v/>
      </c>
      <c r="AD381" t="str">
        <f>""</f>
        <v/>
      </c>
      <c r="AE381" t="str">
        <f>""</f>
        <v/>
      </c>
      <c r="AF381" t="str">
        <f>""</f>
        <v/>
      </c>
      <c r="AG381" t="str">
        <f>""</f>
        <v/>
      </c>
      <c r="AH381" t="str">
        <f>""</f>
        <v/>
      </c>
      <c r="AI381" t="str">
        <f>""</f>
        <v/>
      </c>
      <c r="AJ381" t="str">
        <f>""</f>
        <v/>
      </c>
      <c r="AK381" t="str">
        <f>""</f>
        <v/>
      </c>
      <c r="AL381" t="str">
        <f>""</f>
        <v/>
      </c>
      <c r="AM381" t="str">
        <f>""</f>
        <v/>
      </c>
      <c r="AN381" t="str">
        <f>""</f>
        <v/>
      </c>
      <c r="AO381" t="str">
        <f>""</f>
        <v/>
      </c>
      <c r="AP381" t="str">
        <f>""</f>
        <v/>
      </c>
      <c r="AQ381" t="str">
        <f>""</f>
        <v/>
      </c>
      <c r="AR381" t="str">
        <f>""</f>
        <v/>
      </c>
      <c r="AS381" t="str">
        <f>""</f>
        <v/>
      </c>
      <c r="AT381" t="str">
        <f>""</f>
        <v/>
      </c>
      <c r="AU381" t="str">
        <f>""</f>
        <v/>
      </c>
      <c r="AV381" t="str">
        <f>""</f>
        <v/>
      </c>
      <c r="AW381" t="str">
        <f>""</f>
        <v/>
      </c>
      <c r="AX381" t="str">
        <f>""</f>
        <v/>
      </c>
      <c r="AY381" t="str">
        <f>""</f>
        <v/>
      </c>
    </row>
    <row r="382" spans="1:51">
      <c r="A382" t="str">
        <f>""</f>
        <v/>
      </c>
      <c r="B382" t="str">
        <f>""</f>
        <v/>
      </c>
      <c r="C382" t="str">
        <f>""</f>
        <v/>
      </c>
      <c r="D382" t="str">
        <f>""</f>
        <v/>
      </c>
      <c r="E382" t="str">
        <f>""</f>
        <v/>
      </c>
      <c r="F382" t="str">
        <f>""</f>
        <v/>
      </c>
      <c r="G382" t="str">
        <f>""</f>
        <v/>
      </c>
      <c r="H382" t="str">
        <f>""</f>
        <v/>
      </c>
      <c r="I382" t="str">
        <f>""</f>
        <v/>
      </c>
      <c r="J382" t="str">
        <f>""</f>
        <v/>
      </c>
      <c r="K382" t="str">
        <f>""</f>
        <v/>
      </c>
      <c r="L382" t="str">
        <f>""</f>
        <v/>
      </c>
      <c r="M382" t="str">
        <f>""</f>
        <v/>
      </c>
      <c r="N382" t="str">
        <f>""</f>
        <v/>
      </c>
      <c r="O382" t="str">
        <f>""</f>
        <v/>
      </c>
      <c r="P382" t="str">
        <f>""</f>
        <v/>
      </c>
      <c r="Q382" t="str">
        <f>""</f>
        <v/>
      </c>
      <c r="R382" t="str">
        <f>""</f>
        <v/>
      </c>
      <c r="S382" t="str">
        <f>""</f>
        <v/>
      </c>
      <c r="T382" t="str">
        <f>""</f>
        <v/>
      </c>
      <c r="V382" t="str">
        <f>""</f>
        <v/>
      </c>
      <c r="W382" t="str">
        <f>""</f>
        <v/>
      </c>
      <c r="X382" t="str">
        <f>""</f>
        <v/>
      </c>
      <c r="Y382" t="str">
        <f>""</f>
        <v/>
      </c>
      <c r="Z382" t="str">
        <f>""</f>
        <v/>
      </c>
      <c r="AA382" t="str">
        <f>""</f>
        <v/>
      </c>
      <c r="AB382" t="str">
        <f>""</f>
        <v/>
      </c>
      <c r="AC382" t="str">
        <f>""</f>
        <v/>
      </c>
      <c r="AD382" t="str">
        <f>""</f>
        <v/>
      </c>
      <c r="AE382" t="str">
        <f>""</f>
        <v/>
      </c>
      <c r="AF382" t="str">
        <f>""</f>
        <v/>
      </c>
      <c r="AG382" t="str">
        <f>""</f>
        <v/>
      </c>
      <c r="AH382" t="str">
        <f>""</f>
        <v/>
      </c>
      <c r="AI382" t="str">
        <f>""</f>
        <v/>
      </c>
      <c r="AJ382" t="str">
        <f>""</f>
        <v/>
      </c>
      <c r="AK382" t="str">
        <f>""</f>
        <v/>
      </c>
      <c r="AL382" t="str">
        <f>""</f>
        <v/>
      </c>
      <c r="AM382" t="str">
        <f>""</f>
        <v/>
      </c>
      <c r="AN382" t="str">
        <f>""</f>
        <v/>
      </c>
      <c r="AO382" t="str">
        <f>""</f>
        <v/>
      </c>
      <c r="AP382" t="str">
        <f>""</f>
        <v/>
      </c>
      <c r="AQ382" t="str">
        <f>""</f>
        <v/>
      </c>
      <c r="AR382" t="str">
        <f>""</f>
        <v/>
      </c>
      <c r="AS382" t="str">
        <f>""</f>
        <v/>
      </c>
      <c r="AT382" t="str">
        <f>""</f>
        <v/>
      </c>
      <c r="AU382" t="str">
        <f>""</f>
        <v/>
      </c>
      <c r="AV382" t="str">
        <f>""</f>
        <v/>
      </c>
      <c r="AW382" t="str">
        <f>""</f>
        <v/>
      </c>
      <c r="AX382" t="str">
        <f>""</f>
        <v/>
      </c>
      <c r="AY382" t="str">
        <f>""</f>
        <v/>
      </c>
    </row>
    <row r="383" spans="1:51">
      <c r="A383" t="str">
        <f>""</f>
        <v/>
      </c>
      <c r="B383" t="str">
        <f>""</f>
        <v/>
      </c>
      <c r="C383" t="str">
        <f>""</f>
        <v/>
      </c>
      <c r="D383" t="str">
        <f>""</f>
        <v/>
      </c>
      <c r="E383" t="str">
        <f>""</f>
        <v/>
      </c>
      <c r="F383" t="str">
        <f>""</f>
        <v/>
      </c>
      <c r="G383" t="str">
        <f>""</f>
        <v/>
      </c>
      <c r="H383" t="str">
        <f>""</f>
        <v/>
      </c>
      <c r="I383" t="str">
        <f>""</f>
        <v/>
      </c>
      <c r="J383" t="str">
        <f>""</f>
        <v/>
      </c>
      <c r="K383" t="str">
        <f>""</f>
        <v/>
      </c>
      <c r="L383" t="str">
        <f>""</f>
        <v/>
      </c>
      <c r="M383" t="str">
        <f>""</f>
        <v/>
      </c>
      <c r="N383" t="str">
        <f>""</f>
        <v/>
      </c>
      <c r="O383" t="str">
        <f>""</f>
        <v/>
      </c>
      <c r="P383" t="str">
        <f>""</f>
        <v/>
      </c>
      <c r="Q383" t="str">
        <f>""</f>
        <v/>
      </c>
      <c r="R383" t="str">
        <f>""</f>
        <v/>
      </c>
      <c r="S383" t="str">
        <f>""</f>
        <v/>
      </c>
      <c r="T383" t="str">
        <f>""</f>
        <v/>
      </c>
      <c r="V383" t="str">
        <f>""</f>
        <v/>
      </c>
      <c r="W383" t="str">
        <f>""</f>
        <v/>
      </c>
      <c r="X383" t="str">
        <f>""</f>
        <v/>
      </c>
      <c r="Y383" t="str">
        <f>""</f>
        <v/>
      </c>
      <c r="Z383" t="str">
        <f>""</f>
        <v/>
      </c>
      <c r="AA383" t="str">
        <f>""</f>
        <v/>
      </c>
      <c r="AB383" t="str">
        <f>""</f>
        <v/>
      </c>
      <c r="AC383" t="str">
        <f>""</f>
        <v/>
      </c>
      <c r="AD383" t="str">
        <f>""</f>
        <v/>
      </c>
      <c r="AE383" t="str">
        <f>""</f>
        <v/>
      </c>
      <c r="AF383" t="str">
        <f>""</f>
        <v/>
      </c>
      <c r="AG383" t="str">
        <f>""</f>
        <v/>
      </c>
      <c r="AH383" t="str">
        <f>""</f>
        <v/>
      </c>
      <c r="AI383" t="str">
        <f>""</f>
        <v/>
      </c>
      <c r="AJ383" t="str">
        <f>""</f>
        <v/>
      </c>
      <c r="AK383" t="str">
        <f>""</f>
        <v/>
      </c>
      <c r="AL383" t="str">
        <f>""</f>
        <v/>
      </c>
      <c r="AM383" t="str">
        <f>""</f>
        <v/>
      </c>
      <c r="AN383" t="str">
        <f>""</f>
        <v/>
      </c>
      <c r="AO383" t="str">
        <f>""</f>
        <v/>
      </c>
      <c r="AP383" t="str">
        <f>""</f>
        <v/>
      </c>
      <c r="AQ383" t="str">
        <f>""</f>
        <v/>
      </c>
      <c r="AR383" t="str">
        <f>""</f>
        <v/>
      </c>
      <c r="AS383" t="str">
        <f>""</f>
        <v/>
      </c>
      <c r="AT383" t="str">
        <f>""</f>
        <v/>
      </c>
      <c r="AU383" t="str">
        <f>""</f>
        <v/>
      </c>
      <c r="AV383" t="str">
        <f>""</f>
        <v/>
      </c>
      <c r="AW383" t="str">
        <f>""</f>
        <v/>
      </c>
      <c r="AX383" t="str">
        <f>""</f>
        <v/>
      </c>
      <c r="AY383" t="str">
        <f>""</f>
        <v/>
      </c>
    </row>
    <row r="384" spans="1:51">
      <c r="A384" t="str">
        <f>""</f>
        <v/>
      </c>
      <c r="B384" t="str">
        <f>""</f>
        <v/>
      </c>
      <c r="C384" t="str">
        <f>""</f>
        <v/>
      </c>
      <c r="D384" t="str">
        <f>""</f>
        <v/>
      </c>
      <c r="E384" t="str">
        <f>""</f>
        <v/>
      </c>
      <c r="F384" t="str">
        <f>""</f>
        <v/>
      </c>
      <c r="G384" t="str">
        <f>""</f>
        <v/>
      </c>
      <c r="H384" t="str">
        <f>""</f>
        <v/>
      </c>
      <c r="I384" t="str">
        <f>""</f>
        <v/>
      </c>
      <c r="J384" t="str">
        <f>""</f>
        <v/>
      </c>
      <c r="K384" t="str">
        <f>""</f>
        <v/>
      </c>
      <c r="L384" t="str">
        <f>""</f>
        <v/>
      </c>
      <c r="M384" t="str">
        <f>""</f>
        <v/>
      </c>
      <c r="N384" t="str">
        <f>""</f>
        <v/>
      </c>
      <c r="O384" t="str">
        <f>""</f>
        <v/>
      </c>
      <c r="P384" t="str">
        <f>""</f>
        <v/>
      </c>
      <c r="Q384" t="str">
        <f>""</f>
        <v/>
      </c>
      <c r="R384" t="str">
        <f>""</f>
        <v/>
      </c>
      <c r="S384" t="str">
        <f>""</f>
        <v/>
      </c>
      <c r="T384" t="str">
        <f>""</f>
        <v/>
      </c>
      <c r="V384" t="str">
        <f>""</f>
        <v/>
      </c>
      <c r="W384" t="str">
        <f>""</f>
        <v/>
      </c>
      <c r="X384" t="str">
        <f>""</f>
        <v/>
      </c>
      <c r="Y384" t="str">
        <f>""</f>
        <v/>
      </c>
      <c r="Z384" t="str">
        <f>""</f>
        <v/>
      </c>
      <c r="AA384" t="str">
        <f>""</f>
        <v/>
      </c>
      <c r="AB384" t="str">
        <f>""</f>
        <v/>
      </c>
      <c r="AC384" t="str">
        <f>""</f>
        <v/>
      </c>
      <c r="AD384" t="str">
        <f>""</f>
        <v/>
      </c>
      <c r="AE384" t="str">
        <f>""</f>
        <v/>
      </c>
      <c r="AF384" t="str">
        <f>""</f>
        <v/>
      </c>
      <c r="AG384" t="str">
        <f>""</f>
        <v/>
      </c>
      <c r="AH384" t="str">
        <f>""</f>
        <v/>
      </c>
      <c r="AI384" t="str">
        <f>""</f>
        <v/>
      </c>
      <c r="AJ384" t="str">
        <f>""</f>
        <v/>
      </c>
      <c r="AK384" t="str">
        <f>""</f>
        <v/>
      </c>
      <c r="AL384" t="str">
        <f>""</f>
        <v/>
      </c>
      <c r="AM384" t="str">
        <f>""</f>
        <v/>
      </c>
      <c r="AN384" t="str">
        <f>""</f>
        <v/>
      </c>
      <c r="AO384" t="str">
        <f>""</f>
        <v/>
      </c>
      <c r="AP384" t="str">
        <f>""</f>
        <v/>
      </c>
      <c r="AQ384" t="str">
        <f>""</f>
        <v/>
      </c>
      <c r="AR384" t="str">
        <f>""</f>
        <v/>
      </c>
      <c r="AS384" t="str">
        <f>""</f>
        <v/>
      </c>
      <c r="AT384" t="str">
        <f>""</f>
        <v/>
      </c>
      <c r="AU384" t="str">
        <f>""</f>
        <v/>
      </c>
      <c r="AV384" t="str">
        <f>""</f>
        <v/>
      </c>
      <c r="AW384" t="str">
        <f>""</f>
        <v/>
      </c>
      <c r="AX384" t="str">
        <f>""</f>
        <v/>
      </c>
      <c r="AY384" t="str">
        <f>""</f>
        <v/>
      </c>
    </row>
    <row r="385" spans="1:51">
      <c r="A385" t="str">
        <f>""</f>
        <v/>
      </c>
      <c r="B385" t="str">
        <f>""</f>
        <v/>
      </c>
      <c r="C385" t="str">
        <f>""</f>
        <v/>
      </c>
      <c r="D385" t="str">
        <f>""</f>
        <v/>
      </c>
      <c r="E385" t="str">
        <f>""</f>
        <v/>
      </c>
      <c r="F385" t="str">
        <f>""</f>
        <v/>
      </c>
      <c r="G385" t="str">
        <f>""</f>
        <v/>
      </c>
      <c r="H385" t="str">
        <f>""</f>
        <v/>
      </c>
      <c r="I385" t="str">
        <f>""</f>
        <v/>
      </c>
      <c r="J385" t="str">
        <f>""</f>
        <v/>
      </c>
      <c r="K385" t="str">
        <f>""</f>
        <v/>
      </c>
      <c r="L385" t="str">
        <f>""</f>
        <v/>
      </c>
      <c r="M385" t="str">
        <f>""</f>
        <v/>
      </c>
      <c r="N385" t="str">
        <f>""</f>
        <v/>
      </c>
      <c r="O385" t="str">
        <f>""</f>
        <v/>
      </c>
      <c r="P385" t="str">
        <f>""</f>
        <v/>
      </c>
      <c r="Q385" t="str">
        <f>""</f>
        <v/>
      </c>
      <c r="R385" t="str">
        <f>""</f>
        <v/>
      </c>
      <c r="S385" t="str">
        <f>""</f>
        <v/>
      </c>
      <c r="T385" t="str">
        <f>""</f>
        <v/>
      </c>
      <c r="V385" t="str">
        <f>""</f>
        <v/>
      </c>
      <c r="W385" t="str">
        <f>""</f>
        <v/>
      </c>
      <c r="X385" t="str">
        <f>""</f>
        <v/>
      </c>
      <c r="Y385" t="str">
        <f>""</f>
        <v/>
      </c>
      <c r="Z385" t="str">
        <f>""</f>
        <v/>
      </c>
      <c r="AA385" t="str">
        <f>""</f>
        <v/>
      </c>
      <c r="AB385" t="str">
        <f>""</f>
        <v/>
      </c>
      <c r="AC385" t="str">
        <f>""</f>
        <v/>
      </c>
      <c r="AD385" t="str">
        <f>""</f>
        <v/>
      </c>
      <c r="AE385" t="str">
        <f>""</f>
        <v/>
      </c>
      <c r="AF385" t="str">
        <f>""</f>
        <v/>
      </c>
      <c r="AG385" t="str">
        <f>""</f>
        <v/>
      </c>
      <c r="AH385" t="str">
        <f>""</f>
        <v/>
      </c>
      <c r="AI385" t="str">
        <f>""</f>
        <v/>
      </c>
      <c r="AJ385" t="str">
        <f>""</f>
        <v/>
      </c>
      <c r="AK385" t="str">
        <f>""</f>
        <v/>
      </c>
      <c r="AL385" t="str">
        <f>""</f>
        <v/>
      </c>
      <c r="AM385" t="str">
        <f>""</f>
        <v/>
      </c>
      <c r="AN385" t="str">
        <f>""</f>
        <v/>
      </c>
      <c r="AO385" t="str">
        <f>""</f>
        <v/>
      </c>
      <c r="AP385" t="str">
        <f>""</f>
        <v/>
      </c>
      <c r="AQ385" t="str">
        <f>""</f>
        <v/>
      </c>
      <c r="AR385" t="str">
        <f>""</f>
        <v/>
      </c>
      <c r="AS385" t="str">
        <f>""</f>
        <v/>
      </c>
      <c r="AT385" t="str">
        <f>""</f>
        <v/>
      </c>
      <c r="AU385" t="str">
        <f>""</f>
        <v/>
      </c>
      <c r="AV385" t="str">
        <f>""</f>
        <v/>
      </c>
      <c r="AW385" t="str">
        <f>""</f>
        <v/>
      </c>
      <c r="AX385" t="str">
        <f>""</f>
        <v/>
      </c>
      <c r="AY385" t="str">
        <f>""</f>
        <v/>
      </c>
    </row>
    <row r="386" spans="1:51">
      <c r="A386" t="str">
        <f>""</f>
        <v/>
      </c>
      <c r="B386" t="str">
        <f>""</f>
        <v/>
      </c>
      <c r="C386" t="str">
        <f>""</f>
        <v/>
      </c>
      <c r="D386" t="str">
        <f>""</f>
        <v/>
      </c>
      <c r="E386" t="str">
        <f>""</f>
        <v/>
      </c>
      <c r="F386" t="str">
        <f>""</f>
        <v/>
      </c>
      <c r="G386" t="str">
        <f>""</f>
        <v/>
      </c>
      <c r="H386" t="str">
        <f>""</f>
        <v/>
      </c>
      <c r="I386" t="str">
        <f>""</f>
        <v/>
      </c>
      <c r="J386" t="str">
        <f>""</f>
        <v/>
      </c>
      <c r="K386" t="str">
        <f>""</f>
        <v/>
      </c>
      <c r="L386" t="str">
        <f>""</f>
        <v/>
      </c>
      <c r="M386" t="str">
        <f>""</f>
        <v/>
      </c>
      <c r="N386" t="str">
        <f>""</f>
        <v/>
      </c>
      <c r="O386" t="str">
        <f>""</f>
        <v/>
      </c>
      <c r="P386" t="str">
        <f>""</f>
        <v/>
      </c>
      <c r="Q386" t="str">
        <f>""</f>
        <v/>
      </c>
      <c r="R386" t="str">
        <f>""</f>
        <v/>
      </c>
      <c r="S386" t="str">
        <f>""</f>
        <v/>
      </c>
      <c r="T386" t="str">
        <f>""</f>
        <v/>
      </c>
      <c r="V386" t="str">
        <f>""</f>
        <v/>
      </c>
      <c r="W386" t="str">
        <f>""</f>
        <v/>
      </c>
      <c r="X386" t="str">
        <f>""</f>
        <v/>
      </c>
      <c r="Y386" t="str">
        <f>""</f>
        <v/>
      </c>
      <c r="Z386" t="str">
        <f>""</f>
        <v/>
      </c>
      <c r="AA386" t="str">
        <f>""</f>
        <v/>
      </c>
      <c r="AB386" t="str">
        <f>""</f>
        <v/>
      </c>
      <c r="AC386" t="str">
        <f>""</f>
        <v/>
      </c>
      <c r="AD386" t="str">
        <f>""</f>
        <v/>
      </c>
      <c r="AE386" t="str">
        <f>""</f>
        <v/>
      </c>
      <c r="AF386" t="str">
        <f>""</f>
        <v/>
      </c>
      <c r="AG386" t="str">
        <f>""</f>
        <v/>
      </c>
      <c r="AH386" t="str">
        <f>""</f>
        <v/>
      </c>
      <c r="AI386" t="str">
        <f>""</f>
        <v/>
      </c>
      <c r="AJ386" t="str">
        <f>""</f>
        <v/>
      </c>
      <c r="AK386" t="str">
        <f>""</f>
        <v/>
      </c>
      <c r="AL386" t="str">
        <f>""</f>
        <v/>
      </c>
      <c r="AM386" t="str">
        <f>""</f>
        <v/>
      </c>
      <c r="AN386" t="str">
        <f>""</f>
        <v/>
      </c>
      <c r="AO386" t="str">
        <f>""</f>
        <v/>
      </c>
      <c r="AP386" t="str">
        <f>""</f>
        <v/>
      </c>
      <c r="AQ386" t="str">
        <f>""</f>
        <v/>
      </c>
      <c r="AR386" t="str">
        <f>""</f>
        <v/>
      </c>
      <c r="AS386" t="str">
        <f>""</f>
        <v/>
      </c>
      <c r="AT386" t="str">
        <f>""</f>
        <v/>
      </c>
      <c r="AU386" t="str">
        <f>""</f>
        <v/>
      </c>
      <c r="AV386" t="str">
        <f>""</f>
        <v/>
      </c>
      <c r="AW386" t="str">
        <f>""</f>
        <v/>
      </c>
      <c r="AX386" t="str">
        <f>""</f>
        <v/>
      </c>
      <c r="AY386" t="str">
        <f>""</f>
        <v/>
      </c>
    </row>
    <row r="387" spans="1:51">
      <c r="A387" t="str">
        <f>""</f>
        <v/>
      </c>
      <c r="B387" t="str">
        <f>""</f>
        <v/>
      </c>
      <c r="C387" t="str">
        <f>""</f>
        <v/>
      </c>
      <c r="D387" t="str">
        <f>""</f>
        <v/>
      </c>
      <c r="E387" t="str">
        <f>""</f>
        <v/>
      </c>
      <c r="F387" t="str">
        <f>""</f>
        <v/>
      </c>
      <c r="G387" t="str">
        <f>""</f>
        <v/>
      </c>
      <c r="H387" t="str">
        <f>""</f>
        <v/>
      </c>
      <c r="I387" t="str">
        <f>""</f>
        <v/>
      </c>
      <c r="J387" t="str">
        <f>""</f>
        <v/>
      </c>
      <c r="K387" t="str">
        <f>""</f>
        <v/>
      </c>
      <c r="L387" t="str">
        <f>""</f>
        <v/>
      </c>
      <c r="M387" t="str">
        <f>""</f>
        <v/>
      </c>
      <c r="N387" t="str">
        <f>""</f>
        <v/>
      </c>
      <c r="O387" t="str">
        <f>""</f>
        <v/>
      </c>
      <c r="P387" t="str">
        <f>""</f>
        <v/>
      </c>
      <c r="Q387" t="str">
        <f>""</f>
        <v/>
      </c>
      <c r="R387" t="str">
        <f>""</f>
        <v/>
      </c>
      <c r="S387" t="str">
        <f>""</f>
        <v/>
      </c>
      <c r="T387" t="str">
        <f>""</f>
        <v/>
      </c>
      <c r="V387" t="str">
        <f>""</f>
        <v/>
      </c>
      <c r="W387" t="str">
        <f>""</f>
        <v/>
      </c>
      <c r="X387" t="str">
        <f>""</f>
        <v/>
      </c>
      <c r="Y387" t="str">
        <f>""</f>
        <v/>
      </c>
      <c r="Z387" t="str">
        <f>""</f>
        <v/>
      </c>
      <c r="AA387" t="str">
        <f>""</f>
        <v/>
      </c>
      <c r="AB387" t="str">
        <f>""</f>
        <v/>
      </c>
      <c r="AC387" t="str">
        <f>""</f>
        <v/>
      </c>
      <c r="AD387" t="str">
        <f>""</f>
        <v/>
      </c>
      <c r="AE387" t="str">
        <f>""</f>
        <v/>
      </c>
      <c r="AF387" t="str">
        <f>""</f>
        <v/>
      </c>
      <c r="AG387" t="str">
        <f>""</f>
        <v/>
      </c>
      <c r="AH387" t="str">
        <f>""</f>
        <v/>
      </c>
      <c r="AI387" t="str">
        <f>""</f>
        <v/>
      </c>
      <c r="AJ387" t="str">
        <f>""</f>
        <v/>
      </c>
      <c r="AK387" t="str">
        <f>""</f>
        <v/>
      </c>
      <c r="AL387" t="str">
        <f>""</f>
        <v/>
      </c>
      <c r="AM387" t="str">
        <f>""</f>
        <v/>
      </c>
      <c r="AN387" t="str">
        <f>""</f>
        <v/>
      </c>
      <c r="AO387" t="str">
        <f>""</f>
        <v/>
      </c>
      <c r="AP387" t="str">
        <f>""</f>
        <v/>
      </c>
      <c r="AQ387" t="str">
        <f>""</f>
        <v/>
      </c>
      <c r="AR387" t="str">
        <f>""</f>
        <v/>
      </c>
      <c r="AS387" t="str">
        <f>""</f>
        <v/>
      </c>
      <c r="AT387" t="str">
        <f>""</f>
        <v/>
      </c>
      <c r="AU387" t="str">
        <f>""</f>
        <v/>
      </c>
      <c r="AV387" t="str">
        <f>""</f>
        <v/>
      </c>
      <c r="AW387" t="str">
        <f>""</f>
        <v/>
      </c>
      <c r="AX387" t="str">
        <f>""</f>
        <v/>
      </c>
      <c r="AY387" t="str">
        <f>""</f>
        <v/>
      </c>
    </row>
    <row r="388" spans="1:51">
      <c r="A388" t="str">
        <f>""</f>
        <v/>
      </c>
      <c r="B388" t="str">
        <f>""</f>
        <v/>
      </c>
      <c r="C388" t="str">
        <f>""</f>
        <v/>
      </c>
      <c r="D388" t="str">
        <f>""</f>
        <v/>
      </c>
      <c r="E388" t="str">
        <f>""</f>
        <v/>
      </c>
      <c r="F388" t="str">
        <f>""</f>
        <v/>
      </c>
      <c r="G388" t="str">
        <f>""</f>
        <v/>
      </c>
      <c r="H388" t="str">
        <f>""</f>
        <v/>
      </c>
      <c r="I388" t="str">
        <f>""</f>
        <v/>
      </c>
      <c r="J388" t="str">
        <f>""</f>
        <v/>
      </c>
      <c r="K388" t="str">
        <f>""</f>
        <v/>
      </c>
      <c r="L388" t="str">
        <f>""</f>
        <v/>
      </c>
      <c r="M388" t="str">
        <f>""</f>
        <v/>
      </c>
      <c r="N388" t="str">
        <f>""</f>
        <v/>
      </c>
      <c r="O388" t="str">
        <f>""</f>
        <v/>
      </c>
      <c r="P388" t="str">
        <f>""</f>
        <v/>
      </c>
      <c r="Q388" t="str">
        <f>""</f>
        <v/>
      </c>
      <c r="R388" t="str">
        <f>""</f>
        <v/>
      </c>
      <c r="S388" t="str">
        <f>""</f>
        <v/>
      </c>
      <c r="T388" t="str">
        <f>""</f>
        <v/>
      </c>
      <c r="V388" t="str">
        <f>""</f>
        <v/>
      </c>
      <c r="W388" t="str">
        <f>""</f>
        <v/>
      </c>
      <c r="X388" t="str">
        <f>""</f>
        <v/>
      </c>
      <c r="Y388" t="str">
        <f>""</f>
        <v/>
      </c>
      <c r="Z388" t="str">
        <f>""</f>
        <v/>
      </c>
      <c r="AA388" t="str">
        <f>""</f>
        <v/>
      </c>
      <c r="AB388" t="str">
        <f>""</f>
        <v/>
      </c>
      <c r="AC388" t="str">
        <f>""</f>
        <v/>
      </c>
      <c r="AD388" t="str">
        <f>""</f>
        <v/>
      </c>
      <c r="AE388" t="str">
        <f>""</f>
        <v/>
      </c>
      <c r="AF388" t="str">
        <f>""</f>
        <v/>
      </c>
      <c r="AG388" t="str">
        <f>""</f>
        <v/>
      </c>
      <c r="AH388" t="str">
        <f>""</f>
        <v/>
      </c>
      <c r="AI388" t="str">
        <f>""</f>
        <v/>
      </c>
      <c r="AJ388" t="str">
        <f>""</f>
        <v/>
      </c>
      <c r="AK388" t="str">
        <f>""</f>
        <v/>
      </c>
      <c r="AL388" t="str">
        <f>""</f>
        <v/>
      </c>
      <c r="AM388" t="str">
        <f>""</f>
        <v/>
      </c>
      <c r="AN388" t="str">
        <f>""</f>
        <v/>
      </c>
      <c r="AO388" t="str">
        <f>""</f>
        <v/>
      </c>
      <c r="AP388" t="str">
        <f>""</f>
        <v/>
      </c>
      <c r="AQ388" t="str">
        <f>""</f>
        <v/>
      </c>
      <c r="AR388" t="str">
        <f>""</f>
        <v/>
      </c>
      <c r="AS388" t="str">
        <f>""</f>
        <v/>
      </c>
      <c r="AT388" t="str">
        <f>""</f>
        <v/>
      </c>
      <c r="AU388" t="str">
        <f>""</f>
        <v/>
      </c>
      <c r="AV388" t="str">
        <f>""</f>
        <v/>
      </c>
      <c r="AW388" t="str">
        <f>""</f>
        <v/>
      </c>
      <c r="AX388" t="str">
        <f>""</f>
        <v/>
      </c>
      <c r="AY388" t="str">
        <f>""</f>
        <v/>
      </c>
    </row>
    <row r="389" spans="1:51">
      <c r="A389" t="str">
        <f>""</f>
        <v/>
      </c>
      <c r="B389" t="str">
        <f>""</f>
        <v/>
      </c>
      <c r="C389" t="str">
        <f>""</f>
        <v/>
      </c>
      <c r="D389" t="str">
        <f>""</f>
        <v/>
      </c>
      <c r="E389" t="str">
        <f>""</f>
        <v/>
      </c>
      <c r="F389" t="str">
        <f>""</f>
        <v/>
      </c>
      <c r="G389" t="str">
        <f>""</f>
        <v/>
      </c>
      <c r="H389" t="str">
        <f>""</f>
        <v/>
      </c>
      <c r="I389" t="str">
        <f>""</f>
        <v/>
      </c>
      <c r="J389" t="str">
        <f>""</f>
        <v/>
      </c>
      <c r="K389" t="str">
        <f>""</f>
        <v/>
      </c>
      <c r="L389" t="str">
        <f>""</f>
        <v/>
      </c>
      <c r="M389" t="str">
        <f>""</f>
        <v/>
      </c>
      <c r="N389" t="str">
        <f>""</f>
        <v/>
      </c>
      <c r="O389" t="str">
        <f>""</f>
        <v/>
      </c>
      <c r="P389" t="str">
        <f>""</f>
        <v/>
      </c>
      <c r="Q389" t="str">
        <f>""</f>
        <v/>
      </c>
      <c r="R389" t="str">
        <f>""</f>
        <v/>
      </c>
      <c r="S389" t="str">
        <f>""</f>
        <v/>
      </c>
      <c r="T389" t="str">
        <f>""</f>
        <v/>
      </c>
      <c r="V389" t="str">
        <f>""</f>
        <v/>
      </c>
      <c r="W389" t="str">
        <f>""</f>
        <v/>
      </c>
      <c r="X389" t="str">
        <f>""</f>
        <v/>
      </c>
      <c r="Y389" t="str">
        <f>""</f>
        <v/>
      </c>
      <c r="Z389" t="str">
        <f>""</f>
        <v/>
      </c>
      <c r="AA389" t="str">
        <f>""</f>
        <v/>
      </c>
      <c r="AB389" t="str">
        <f>""</f>
        <v/>
      </c>
      <c r="AC389" t="str">
        <f>""</f>
        <v/>
      </c>
      <c r="AD389" t="str">
        <f>""</f>
        <v/>
      </c>
      <c r="AE389" t="str">
        <f>""</f>
        <v/>
      </c>
      <c r="AF389" t="str">
        <f>""</f>
        <v/>
      </c>
      <c r="AG389" t="str">
        <f>""</f>
        <v/>
      </c>
      <c r="AH389" t="str">
        <f>""</f>
        <v/>
      </c>
      <c r="AI389" t="str">
        <f>""</f>
        <v/>
      </c>
      <c r="AJ389" t="str">
        <f>""</f>
        <v/>
      </c>
      <c r="AK389" t="str">
        <f>""</f>
        <v/>
      </c>
      <c r="AL389" t="str">
        <f>""</f>
        <v/>
      </c>
      <c r="AM389" t="str">
        <f>""</f>
        <v/>
      </c>
      <c r="AN389" t="str">
        <f>""</f>
        <v/>
      </c>
      <c r="AO389" t="str">
        <f>""</f>
        <v/>
      </c>
      <c r="AP389" t="str">
        <f>""</f>
        <v/>
      </c>
      <c r="AQ389" t="str">
        <f>""</f>
        <v/>
      </c>
      <c r="AR389" t="str">
        <f>""</f>
        <v/>
      </c>
      <c r="AS389" t="str">
        <f>""</f>
        <v/>
      </c>
      <c r="AT389" t="str">
        <f>""</f>
        <v/>
      </c>
      <c r="AU389" t="str">
        <f>""</f>
        <v/>
      </c>
      <c r="AV389" t="str">
        <f>""</f>
        <v/>
      </c>
      <c r="AW389" t="str">
        <f>""</f>
        <v/>
      </c>
      <c r="AX389" t="str">
        <f>""</f>
        <v/>
      </c>
      <c r="AY389" t="str">
        <f>""</f>
        <v/>
      </c>
    </row>
    <row r="390" spans="1:51">
      <c r="A390" t="str">
        <f>""</f>
        <v/>
      </c>
      <c r="B390" t="str">
        <f>""</f>
        <v/>
      </c>
      <c r="C390" t="str">
        <f>""</f>
        <v/>
      </c>
      <c r="D390" t="str">
        <f>""</f>
        <v/>
      </c>
      <c r="E390" t="str">
        <f>""</f>
        <v/>
      </c>
      <c r="F390" t="str">
        <f>""</f>
        <v/>
      </c>
      <c r="G390" t="str">
        <f>""</f>
        <v/>
      </c>
      <c r="H390" t="str">
        <f>""</f>
        <v/>
      </c>
      <c r="I390" t="str">
        <f>""</f>
        <v/>
      </c>
      <c r="J390" t="str">
        <f>""</f>
        <v/>
      </c>
      <c r="K390" t="str">
        <f>""</f>
        <v/>
      </c>
      <c r="L390" t="str">
        <f>""</f>
        <v/>
      </c>
      <c r="M390" t="str">
        <f>""</f>
        <v/>
      </c>
      <c r="N390" t="str">
        <f>""</f>
        <v/>
      </c>
      <c r="O390" t="str">
        <f>""</f>
        <v/>
      </c>
      <c r="P390" t="str">
        <f>""</f>
        <v/>
      </c>
      <c r="Q390" t="str">
        <f>""</f>
        <v/>
      </c>
      <c r="R390" t="str">
        <f>""</f>
        <v/>
      </c>
      <c r="S390" t="str">
        <f>""</f>
        <v/>
      </c>
      <c r="T390" t="str">
        <f>""</f>
        <v/>
      </c>
      <c r="V390" t="str">
        <f>""</f>
        <v/>
      </c>
      <c r="W390" t="str">
        <f>""</f>
        <v/>
      </c>
      <c r="X390" t="str">
        <f>""</f>
        <v/>
      </c>
      <c r="Y390" t="str">
        <f>""</f>
        <v/>
      </c>
      <c r="Z390" t="str">
        <f>""</f>
        <v/>
      </c>
      <c r="AA390" t="str">
        <f>""</f>
        <v/>
      </c>
      <c r="AB390" t="str">
        <f>""</f>
        <v/>
      </c>
      <c r="AC390" t="str">
        <f>""</f>
        <v/>
      </c>
      <c r="AD390" t="str">
        <f>""</f>
        <v/>
      </c>
      <c r="AE390" t="str">
        <f>""</f>
        <v/>
      </c>
      <c r="AF390" t="str">
        <f>""</f>
        <v/>
      </c>
      <c r="AG390" t="str">
        <f>""</f>
        <v/>
      </c>
      <c r="AH390" t="str">
        <f>""</f>
        <v/>
      </c>
      <c r="AI390" t="str">
        <f>""</f>
        <v/>
      </c>
      <c r="AJ390" t="str">
        <f>""</f>
        <v/>
      </c>
      <c r="AK390" t="str">
        <f>""</f>
        <v/>
      </c>
      <c r="AL390" t="str">
        <f>""</f>
        <v/>
      </c>
      <c r="AM390" t="str">
        <f>""</f>
        <v/>
      </c>
      <c r="AN390" t="str">
        <f>""</f>
        <v/>
      </c>
      <c r="AO390" t="str">
        <f>""</f>
        <v/>
      </c>
      <c r="AP390" t="str">
        <f>""</f>
        <v/>
      </c>
      <c r="AQ390" t="str">
        <f>""</f>
        <v/>
      </c>
      <c r="AR390" t="str">
        <f>""</f>
        <v/>
      </c>
      <c r="AS390" t="str">
        <f>""</f>
        <v/>
      </c>
      <c r="AT390" t="str">
        <f>""</f>
        <v/>
      </c>
      <c r="AU390" t="str">
        <f>""</f>
        <v/>
      </c>
      <c r="AV390" t="str">
        <f>""</f>
        <v/>
      </c>
      <c r="AW390" t="str">
        <f>""</f>
        <v/>
      </c>
      <c r="AX390" t="str">
        <f>""</f>
        <v/>
      </c>
      <c r="AY390" t="str">
        <f>""</f>
        <v/>
      </c>
    </row>
    <row r="391" spans="1:51">
      <c r="A391" t="str">
        <f>""</f>
        <v/>
      </c>
      <c r="B391" t="str">
        <f>""</f>
        <v/>
      </c>
      <c r="C391" t="str">
        <f>""</f>
        <v/>
      </c>
      <c r="D391" t="str">
        <f>""</f>
        <v/>
      </c>
      <c r="E391" t="str">
        <f>""</f>
        <v/>
      </c>
      <c r="F391" t="str">
        <f>""</f>
        <v/>
      </c>
      <c r="G391" t="str">
        <f>""</f>
        <v/>
      </c>
      <c r="H391" t="str">
        <f>""</f>
        <v/>
      </c>
      <c r="I391" t="str">
        <f>""</f>
        <v/>
      </c>
      <c r="J391" t="str">
        <f>""</f>
        <v/>
      </c>
      <c r="K391" t="str">
        <f>""</f>
        <v/>
      </c>
      <c r="L391" t="str">
        <f>""</f>
        <v/>
      </c>
      <c r="M391" t="str">
        <f>""</f>
        <v/>
      </c>
      <c r="N391" t="str">
        <f>""</f>
        <v/>
      </c>
      <c r="O391" t="str">
        <f>""</f>
        <v/>
      </c>
      <c r="P391" t="str">
        <f>""</f>
        <v/>
      </c>
      <c r="Q391" t="str">
        <f>""</f>
        <v/>
      </c>
      <c r="R391" t="str">
        <f>""</f>
        <v/>
      </c>
      <c r="S391" t="str">
        <f>""</f>
        <v/>
      </c>
      <c r="T391" t="str">
        <f>""</f>
        <v/>
      </c>
      <c r="V391" t="str">
        <f>""</f>
        <v/>
      </c>
      <c r="W391" t="str">
        <f>""</f>
        <v/>
      </c>
      <c r="X391" t="str">
        <f>""</f>
        <v/>
      </c>
      <c r="Y391" t="str">
        <f>""</f>
        <v/>
      </c>
      <c r="Z391" t="str">
        <f>""</f>
        <v/>
      </c>
      <c r="AA391" t="str">
        <f>""</f>
        <v/>
      </c>
      <c r="AB391" t="str">
        <f>""</f>
        <v/>
      </c>
      <c r="AC391" t="str">
        <f>""</f>
        <v/>
      </c>
      <c r="AD391" t="str">
        <f>""</f>
        <v/>
      </c>
      <c r="AE391" t="str">
        <f>""</f>
        <v/>
      </c>
      <c r="AF391" t="str">
        <f>""</f>
        <v/>
      </c>
      <c r="AG391" t="str">
        <f>""</f>
        <v/>
      </c>
      <c r="AH391" t="str">
        <f>""</f>
        <v/>
      </c>
      <c r="AI391" t="str">
        <f>""</f>
        <v/>
      </c>
      <c r="AJ391" t="str">
        <f>""</f>
        <v/>
      </c>
      <c r="AK391" t="str">
        <f>""</f>
        <v/>
      </c>
      <c r="AL391" t="str">
        <f>""</f>
        <v/>
      </c>
      <c r="AM391" t="str">
        <f>""</f>
        <v/>
      </c>
      <c r="AN391" t="str">
        <f>""</f>
        <v/>
      </c>
      <c r="AO391" t="str">
        <f>""</f>
        <v/>
      </c>
      <c r="AP391" t="str">
        <f>""</f>
        <v/>
      </c>
      <c r="AQ391" t="str">
        <f>""</f>
        <v/>
      </c>
      <c r="AR391" t="str">
        <f>""</f>
        <v/>
      </c>
      <c r="AS391" t="str">
        <f>""</f>
        <v/>
      </c>
      <c r="AT391" t="str">
        <f>""</f>
        <v/>
      </c>
      <c r="AU391" t="str">
        <f>""</f>
        <v/>
      </c>
      <c r="AV391" t="str">
        <f>""</f>
        <v/>
      </c>
      <c r="AW391" t="str">
        <f>""</f>
        <v/>
      </c>
      <c r="AX391" t="str">
        <f>""</f>
        <v/>
      </c>
      <c r="AY391" t="str">
        <f>""</f>
        <v/>
      </c>
    </row>
    <row r="392" spans="1:51">
      <c r="A392" t="str">
        <f>""</f>
        <v/>
      </c>
      <c r="B392" t="str">
        <f>""</f>
        <v/>
      </c>
      <c r="C392" t="str">
        <f>""</f>
        <v/>
      </c>
      <c r="D392" t="str">
        <f>""</f>
        <v/>
      </c>
      <c r="E392" t="str">
        <f>""</f>
        <v/>
      </c>
      <c r="F392" t="str">
        <f>""</f>
        <v/>
      </c>
      <c r="G392" t="str">
        <f>""</f>
        <v/>
      </c>
      <c r="H392" t="str">
        <f>""</f>
        <v/>
      </c>
      <c r="I392" t="str">
        <f>""</f>
        <v/>
      </c>
      <c r="J392" t="str">
        <f>""</f>
        <v/>
      </c>
      <c r="K392" t="str">
        <f>""</f>
        <v/>
      </c>
      <c r="L392" t="str">
        <f>""</f>
        <v/>
      </c>
      <c r="M392" t="str">
        <f>""</f>
        <v/>
      </c>
      <c r="N392" t="str">
        <f>""</f>
        <v/>
      </c>
      <c r="O392" t="str">
        <f>""</f>
        <v/>
      </c>
      <c r="P392" t="str">
        <f>""</f>
        <v/>
      </c>
      <c r="Q392" t="str">
        <f>""</f>
        <v/>
      </c>
      <c r="R392" t="str">
        <f>""</f>
        <v/>
      </c>
      <c r="S392" t="str">
        <f>""</f>
        <v/>
      </c>
      <c r="T392" t="str">
        <f>""</f>
        <v/>
      </c>
      <c r="V392" t="str">
        <f>""</f>
        <v/>
      </c>
      <c r="W392" t="str">
        <f>""</f>
        <v/>
      </c>
      <c r="X392" t="str">
        <f>""</f>
        <v/>
      </c>
      <c r="Y392" t="str">
        <f>""</f>
        <v/>
      </c>
      <c r="Z392" t="str">
        <f>""</f>
        <v/>
      </c>
      <c r="AA392" t="str">
        <f>""</f>
        <v/>
      </c>
      <c r="AB392" t="str">
        <f>""</f>
        <v/>
      </c>
      <c r="AC392" t="str">
        <f>""</f>
        <v/>
      </c>
      <c r="AD392" t="str">
        <f>""</f>
        <v/>
      </c>
      <c r="AE392" t="str">
        <f>""</f>
        <v/>
      </c>
      <c r="AF392" t="str">
        <f>""</f>
        <v/>
      </c>
      <c r="AG392" t="str">
        <f>""</f>
        <v/>
      </c>
      <c r="AH392" t="str">
        <f>""</f>
        <v/>
      </c>
      <c r="AI392" t="str">
        <f>""</f>
        <v/>
      </c>
      <c r="AJ392" t="str">
        <f>""</f>
        <v/>
      </c>
      <c r="AK392" t="str">
        <f>""</f>
        <v/>
      </c>
      <c r="AL392" t="str">
        <f>""</f>
        <v/>
      </c>
      <c r="AM392" t="str">
        <f>""</f>
        <v/>
      </c>
      <c r="AN392" t="str">
        <f>""</f>
        <v/>
      </c>
      <c r="AO392" t="str">
        <f>""</f>
        <v/>
      </c>
      <c r="AP392" t="str">
        <f>""</f>
        <v/>
      </c>
      <c r="AQ392" t="str">
        <f>""</f>
        <v/>
      </c>
      <c r="AR392" t="str">
        <f>""</f>
        <v/>
      </c>
      <c r="AS392" t="str">
        <f>""</f>
        <v/>
      </c>
      <c r="AT392" t="str">
        <f>""</f>
        <v/>
      </c>
      <c r="AU392" t="str">
        <f>""</f>
        <v/>
      </c>
      <c r="AV392" t="str">
        <f>""</f>
        <v/>
      </c>
      <c r="AW392" t="str">
        <f>""</f>
        <v/>
      </c>
      <c r="AX392" t="str">
        <f>""</f>
        <v/>
      </c>
      <c r="AY392" t="str">
        <f>""</f>
        <v/>
      </c>
    </row>
    <row r="393" spans="1:51">
      <c r="A393" t="str">
        <f>""</f>
        <v/>
      </c>
      <c r="B393" t="str">
        <f>""</f>
        <v/>
      </c>
      <c r="C393" t="str">
        <f>""</f>
        <v/>
      </c>
      <c r="D393" t="str">
        <f>""</f>
        <v/>
      </c>
      <c r="E393" t="str">
        <f>""</f>
        <v/>
      </c>
      <c r="F393" t="str">
        <f>""</f>
        <v/>
      </c>
      <c r="G393" t="str">
        <f>""</f>
        <v/>
      </c>
      <c r="H393" t="str">
        <f>""</f>
        <v/>
      </c>
      <c r="I393" t="str">
        <f>""</f>
        <v/>
      </c>
      <c r="J393" t="str">
        <f>""</f>
        <v/>
      </c>
      <c r="K393" t="str">
        <f>""</f>
        <v/>
      </c>
      <c r="L393" t="str">
        <f>""</f>
        <v/>
      </c>
      <c r="M393" t="str">
        <f>""</f>
        <v/>
      </c>
      <c r="N393" t="str">
        <f>""</f>
        <v/>
      </c>
      <c r="O393" t="str">
        <f>""</f>
        <v/>
      </c>
      <c r="P393" t="str">
        <f>""</f>
        <v/>
      </c>
      <c r="Q393" t="str">
        <f>""</f>
        <v/>
      </c>
      <c r="R393" t="str">
        <f>""</f>
        <v/>
      </c>
      <c r="S393" t="str">
        <f>""</f>
        <v/>
      </c>
      <c r="T393" t="str">
        <f>""</f>
        <v/>
      </c>
      <c r="V393" t="str">
        <f>""</f>
        <v/>
      </c>
      <c r="W393" t="str">
        <f>""</f>
        <v/>
      </c>
      <c r="X393" t="str">
        <f>""</f>
        <v/>
      </c>
      <c r="Y393" t="str">
        <f>""</f>
        <v/>
      </c>
      <c r="Z393" t="str">
        <f>""</f>
        <v/>
      </c>
      <c r="AA393" t="str">
        <f>""</f>
        <v/>
      </c>
      <c r="AB393" t="str">
        <f>""</f>
        <v/>
      </c>
      <c r="AC393" t="str">
        <f>""</f>
        <v/>
      </c>
      <c r="AD393" t="str">
        <f>""</f>
        <v/>
      </c>
      <c r="AE393" t="str">
        <f>""</f>
        <v/>
      </c>
      <c r="AF393" t="str">
        <f>""</f>
        <v/>
      </c>
      <c r="AG393" t="str">
        <f>""</f>
        <v/>
      </c>
      <c r="AH393" t="str">
        <f>""</f>
        <v/>
      </c>
      <c r="AI393" t="str">
        <f>""</f>
        <v/>
      </c>
      <c r="AJ393" t="str">
        <f>""</f>
        <v/>
      </c>
      <c r="AK393" t="str">
        <f>""</f>
        <v/>
      </c>
      <c r="AL393" t="str">
        <f>""</f>
        <v/>
      </c>
      <c r="AM393" t="str">
        <f>""</f>
        <v/>
      </c>
      <c r="AN393" t="str">
        <f>""</f>
        <v/>
      </c>
      <c r="AO393" t="str">
        <f>""</f>
        <v/>
      </c>
      <c r="AP393" t="str">
        <f>""</f>
        <v/>
      </c>
      <c r="AQ393" t="str">
        <f>""</f>
        <v/>
      </c>
      <c r="AR393" t="str">
        <f>""</f>
        <v/>
      </c>
      <c r="AS393" t="str">
        <f>""</f>
        <v/>
      </c>
      <c r="AT393" t="str">
        <f>""</f>
        <v/>
      </c>
      <c r="AU393" t="str">
        <f>""</f>
        <v/>
      </c>
      <c r="AV393" t="str">
        <f>""</f>
        <v/>
      </c>
      <c r="AW393" t="str">
        <f>""</f>
        <v/>
      </c>
      <c r="AX393" t="str">
        <f>""</f>
        <v/>
      </c>
      <c r="AY393" t="str">
        <f>""</f>
        <v/>
      </c>
    </row>
    <row r="394" spans="1:51">
      <c r="A394" t="str">
        <f>""</f>
        <v/>
      </c>
      <c r="B394" t="str">
        <f>""</f>
        <v/>
      </c>
      <c r="C394" t="str">
        <f>""</f>
        <v/>
      </c>
      <c r="D394" t="str">
        <f>""</f>
        <v/>
      </c>
      <c r="E394" t="str">
        <f>""</f>
        <v/>
      </c>
      <c r="F394" t="str">
        <f>""</f>
        <v/>
      </c>
      <c r="G394" t="str">
        <f>""</f>
        <v/>
      </c>
      <c r="H394" t="str">
        <f>""</f>
        <v/>
      </c>
      <c r="I394" t="str">
        <f>""</f>
        <v/>
      </c>
      <c r="J394" t="str">
        <f>""</f>
        <v/>
      </c>
      <c r="K394" t="str">
        <f>""</f>
        <v/>
      </c>
      <c r="L394" t="str">
        <f>""</f>
        <v/>
      </c>
      <c r="M394" t="str">
        <f>""</f>
        <v/>
      </c>
      <c r="N394" t="str">
        <f>""</f>
        <v/>
      </c>
      <c r="O394" t="str">
        <f>""</f>
        <v/>
      </c>
      <c r="P394" t="str">
        <f>""</f>
        <v/>
      </c>
      <c r="Q394" t="str">
        <f>""</f>
        <v/>
      </c>
      <c r="R394" t="str">
        <f>""</f>
        <v/>
      </c>
      <c r="S394" t="str">
        <f>""</f>
        <v/>
      </c>
      <c r="T394" t="str">
        <f>""</f>
        <v/>
      </c>
      <c r="V394" t="str">
        <f>""</f>
        <v/>
      </c>
      <c r="W394" t="str">
        <f>""</f>
        <v/>
      </c>
      <c r="X394" t="str">
        <f>""</f>
        <v/>
      </c>
      <c r="Y394" t="str">
        <f>""</f>
        <v/>
      </c>
      <c r="Z394" t="str">
        <f>""</f>
        <v/>
      </c>
      <c r="AA394" t="str">
        <f>""</f>
        <v/>
      </c>
      <c r="AB394" t="str">
        <f>""</f>
        <v/>
      </c>
      <c r="AC394" t="str">
        <f>""</f>
        <v/>
      </c>
      <c r="AD394" t="str">
        <f>""</f>
        <v/>
      </c>
      <c r="AE394" t="str">
        <f>""</f>
        <v/>
      </c>
      <c r="AF394" t="str">
        <f>""</f>
        <v/>
      </c>
      <c r="AG394" t="str">
        <f>""</f>
        <v/>
      </c>
      <c r="AH394" t="str">
        <f>""</f>
        <v/>
      </c>
      <c r="AI394" t="str">
        <f>""</f>
        <v/>
      </c>
      <c r="AJ394" t="str">
        <f>""</f>
        <v/>
      </c>
      <c r="AK394" t="str">
        <f>""</f>
        <v/>
      </c>
      <c r="AL394" t="str">
        <f>""</f>
        <v/>
      </c>
      <c r="AM394" t="str">
        <f>""</f>
        <v/>
      </c>
      <c r="AN394" t="str">
        <f>""</f>
        <v/>
      </c>
      <c r="AO394" t="str">
        <f>""</f>
        <v/>
      </c>
      <c r="AP394" t="str">
        <f>""</f>
        <v/>
      </c>
      <c r="AQ394" t="str">
        <f>""</f>
        <v/>
      </c>
      <c r="AR394" t="str">
        <f>""</f>
        <v/>
      </c>
      <c r="AS394" t="str">
        <f>""</f>
        <v/>
      </c>
      <c r="AT394" t="str">
        <f>""</f>
        <v/>
      </c>
      <c r="AU394" t="str">
        <f>""</f>
        <v/>
      </c>
      <c r="AV394" t="str">
        <f>""</f>
        <v/>
      </c>
      <c r="AW394" t="str">
        <f>""</f>
        <v/>
      </c>
      <c r="AX394" t="str">
        <f>""</f>
        <v/>
      </c>
      <c r="AY394" t="str">
        <f>""</f>
        <v/>
      </c>
    </row>
    <row r="395" spans="1:51">
      <c r="A395" t="str">
        <f>""</f>
        <v/>
      </c>
      <c r="B395" t="str">
        <f>""</f>
        <v/>
      </c>
      <c r="C395" t="str">
        <f>""</f>
        <v/>
      </c>
      <c r="D395" t="str">
        <f>""</f>
        <v/>
      </c>
      <c r="E395" t="str">
        <f>""</f>
        <v/>
      </c>
      <c r="F395" t="str">
        <f>""</f>
        <v/>
      </c>
      <c r="G395" t="str">
        <f>""</f>
        <v/>
      </c>
      <c r="H395" t="str">
        <f>""</f>
        <v/>
      </c>
      <c r="I395" t="str">
        <f>""</f>
        <v/>
      </c>
      <c r="J395" t="str">
        <f>""</f>
        <v/>
      </c>
      <c r="K395" t="str">
        <f>""</f>
        <v/>
      </c>
      <c r="L395" t="str">
        <f>""</f>
        <v/>
      </c>
      <c r="M395" t="str">
        <f>""</f>
        <v/>
      </c>
      <c r="N395" t="str">
        <f>""</f>
        <v/>
      </c>
      <c r="O395" t="str">
        <f>""</f>
        <v/>
      </c>
      <c r="P395" t="str">
        <f>""</f>
        <v/>
      </c>
      <c r="Q395" t="str">
        <f>""</f>
        <v/>
      </c>
      <c r="R395" t="str">
        <f>""</f>
        <v/>
      </c>
      <c r="S395" t="str">
        <f>""</f>
        <v/>
      </c>
      <c r="T395" t="str">
        <f>""</f>
        <v/>
      </c>
      <c r="V395" t="str">
        <f>""</f>
        <v/>
      </c>
      <c r="W395" t="str">
        <f>""</f>
        <v/>
      </c>
      <c r="X395" t="str">
        <f>""</f>
        <v/>
      </c>
      <c r="Y395" t="str">
        <f>""</f>
        <v/>
      </c>
      <c r="Z395" t="str">
        <f>""</f>
        <v/>
      </c>
      <c r="AA395" t="str">
        <f>""</f>
        <v/>
      </c>
      <c r="AB395" t="str">
        <f>""</f>
        <v/>
      </c>
      <c r="AC395" t="str">
        <f>""</f>
        <v/>
      </c>
      <c r="AD395" t="str">
        <f>""</f>
        <v/>
      </c>
      <c r="AE395" t="str">
        <f>""</f>
        <v/>
      </c>
      <c r="AF395" t="str">
        <f>""</f>
        <v/>
      </c>
      <c r="AG395" t="str">
        <f>""</f>
        <v/>
      </c>
      <c r="AH395" t="str">
        <f>""</f>
        <v/>
      </c>
      <c r="AI395" t="str">
        <f>""</f>
        <v/>
      </c>
      <c r="AJ395" t="str">
        <f>""</f>
        <v/>
      </c>
      <c r="AK395" t="str">
        <f>""</f>
        <v/>
      </c>
      <c r="AL395" t="str">
        <f>""</f>
        <v/>
      </c>
      <c r="AM395" t="str">
        <f>""</f>
        <v/>
      </c>
      <c r="AN395" t="str">
        <f>""</f>
        <v/>
      </c>
      <c r="AO395" t="str">
        <f>""</f>
        <v/>
      </c>
      <c r="AP395" t="str">
        <f>""</f>
        <v/>
      </c>
      <c r="AQ395" t="str">
        <f>""</f>
        <v/>
      </c>
      <c r="AR395" t="str">
        <f>""</f>
        <v/>
      </c>
      <c r="AS395" t="str">
        <f>""</f>
        <v/>
      </c>
      <c r="AT395" t="str">
        <f>""</f>
        <v/>
      </c>
      <c r="AU395" t="str">
        <f>""</f>
        <v/>
      </c>
      <c r="AV395" t="str">
        <f>""</f>
        <v/>
      </c>
      <c r="AW395" t="str">
        <f>""</f>
        <v/>
      </c>
      <c r="AX395" t="str">
        <f>""</f>
        <v/>
      </c>
      <c r="AY395" t="str">
        <f>""</f>
        <v/>
      </c>
    </row>
    <row r="396" spans="1:51">
      <c r="A396" t="str">
        <f>""</f>
        <v/>
      </c>
      <c r="B396" t="str">
        <f>""</f>
        <v/>
      </c>
      <c r="C396" t="str">
        <f>""</f>
        <v/>
      </c>
      <c r="D396" t="str">
        <f>""</f>
        <v/>
      </c>
      <c r="E396" t="str">
        <f>""</f>
        <v/>
      </c>
      <c r="F396" t="str">
        <f>""</f>
        <v/>
      </c>
      <c r="G396" t="str">
        <f>""</f>
        <v/>
      </c>
      <c r="H396" t="str">
        <f>""</f>
        <v/>
      </c>
      <c r="I396" t="str">
        <f>""</f>
        <v/>
      </c>
      <c r="J396" t="str">
        <f>""</f>
        <v/>
      </c>
      <c r="K396" t="str">
        <f>""</f>
        <v/>
      </c>
      <c r="L396" t="str">
        <f>""</f>
        <v/>
      </c>
      <c r="M396" t="str">
        <f>""</f>
        <v/>
      </c>
      <c r="N396" t="str">
        <f>""</f>
        <v/>
      </c>
      <c r="O396" t="str">
        <f>""</f>
        <v/>
      </c>
      <c r="P396" t="str">
        <f>""</f>
        <v/>
      </c>
      <c r="Q396" t="str">
        <f>""</f>
        <v/>
      </c>
      <c r="R396" t="str">
        <f>""</f>
        <v/>
      </c>
      <c r="S396" t="str">
        <f>""</f>
        <v/>
      </c>
      <c r="T396" t="str">
        <f>""</f>
        <v/>
      </c>
      <c r="V396" t="str">
        <f>""</f>
        <v/>
      </c>
      <c r="W396" t="str">
        <f>""</f>
        <v/>
      </c>
      <c r="X396" t="str">
        <f>""</f>
        <v/>
      </c>
      <c r="Y396" t="str">
        <f>""</f>
        <v/>
      </c>
      <c r="Z396" t="str">
        <f>""</f>
        <v/>
      </c>
      <c r="AA396" t="str">
        <f>""</f>
        <v/>
      </c>
      <c r="AB396" t="str">
        <f>""</f>
        <v/>
      </c>
      <c r="AC396" t="str">
        <f>""</f>
        <v/>
      </c>
      <c r="AD396" t="str">
        <f>""</f>
        <v/>
      </c>
      <c r="AE396" t="str">
        <f>""</f>
        <v/>
      </c>
      <c r="AF396" t="str">
        <f>""</f>
        <v/>
      </c>
      <c r="AG396" t="str">
        <f>""</f>
        <v/>
      </c>
      <c r="AH396" t="str">
        <f>""</f>
        <v/>
      </c>
      <c r="AI396" t="str">
        <f>""</f>
        <v/>
      </c>
      <c r="AJ396" t="str">
        <f>""</f>
        <v/>
      </c>
      <c r="AK396" t="str">
        <f>""</f>
        <v/>
      </c>
      <c r="AL396" t="str">
        <f>""</f>
        <v/>
      </c>
      <c r="AM396" t="str">
        <f>""</f>
        <v/>
      </c>
      <c r="AN396" t="str">
        <f>""</f>
        <v/>
      </c>
      <c r="AO396" t="str">
        <f>""</f>
        <v/>
      </c>
      <c r="AP396" t="str">
        <f>""</f>
        <v/>
      </c>
      <c r="AQ396" t="str">
        <f>""</f>
        <v/>
      </c>
      <c r="AR396" t="str">
        <f>""</f>
        <v/>
      </c>
      <c r="AS396" t="str">
        <f>""</f>
        <v/>
      </c>
      <c r="AT396" t="str">
        <f>""</f>
        <v/>
      </c>
      <c r="AU396" t="str">
        <f>""</f>
        <v/>
      </c>
      <c r="AV396" t="str">
        <f>""</f>
        <v/>
      </c>
      <c r="AW396" t="str">
        <f>""</f>
        <v/>
      </c>
      <c r="AX396" t="str">
        <f>""</f>
        <v/>
      </c>
      <c r="AY396" t="str">
        <f>""</f>
        <v/>
      </c>
    </row>
    <row r="397" spans="1:51">
      <c r="A397" t="str">
        <f>""</f>
        <v/>
      </c>
      <c r="B397" t="str">
        <f>""</f>
        <v/>
      </c>
      <c r="C397" t="str">
        <f>""</f>
        <v/>
      </c>
      <c r="D397" t="str">
        <f>""</f>
        <v/>
      </c>
      <c r="E397" t="str">
        <f>""</f>
        <v/>
      </c>
      <c r="F397" t="str">
        <f>""</f>
        <v/>
      </c>
      <c r="G397" t="str">
        <f>""</f>
        <v/>
      </c>
      <c r="H397" t="str">
        <f>""</f>
        <v/>
      </c>
      <c r="I397" t="str">
        <f>""</f>
        <v/>
      </c>
      <c r="J397" t="str">
        <f>""</f>
        <v/>
      </c>
      <c r="K397" t="str">
        <f>""</f>
        <v/>
      </c>
      <c r="L397" t="str">
        <f>""</f>
        <v/>
      </c>
      <c r="M397" t="str">
        <f>""</f>
        <v/>
      </c>
      <c r="N397" t="str">
        <f>""</f>
        <v/>
      </c>
      <c r="O397" t="str">
        <f>""</f>
        <v/>
      </c>
      <c r="P397" t="str">
        <f>""</f>
        <v/>
      </c>
      <c r="Q397" t="str">
        <f>""</f>
        <v/>
      </c>
      <c r="R397" t="str">
        <f>""</f>
        <v/>
      </c>
      <c r="S397" t="str">
        <f>""</f>
        <v/>
      </c>
      <c r="T397" t="str">
        <f>""</f>
        <v/>
      </c>
      <c r="V397" t="str">
        <f>""</f>
        <v/>
      </c>
      <c r="W397" t="str">
        <f>""</f>
        <v/>
      </c>
      <c r="X397" t="str">
        <f>""</f>
        <v/>
      </c>
      <c r="Y397" t="str">
        <f>""</f>
        <v/>
      </c>
      <c r="Z397" t="str">
        <f>""</f>
        <v/>
      </c>
      <c r="AA397" t="str">
        <f>""</f>
        <v/>
      </c>
      <c r="AB397" t="str">
        <f>""</f>
        <v/>
      </c>
      <c r="AC397" t="str">
        <f>""</f>
        <v/>
      </c>
      <c r="AD397" t="str">
        <f>""</f>
        <v/>
      </c>
      <c r="AE397" t="str">
        <f>""</f>
        <v/>
      </c>
      <c r="AF397" t="str">
        <f>""</f>
        <v/>
      </c>
      <c r="AG397" t="str">
        <f>""</f>
        <v/>
      </c>
      <c r="AH397" t="str">
        <f>""</f>
        <v/>
      </c>
      <c r="AI397" t="str">
        <f>""</f>
        <v/>
      </c>
      <c r="AJ397" t="str">
        <f>""</f>
        <v/>
      </c>
      <c r="AK397" t="str">
        <f>""</f>
        <v/>
      </c>
      <c r="AL397" t="str">
        <f>""</f>
        <v/>
      </c>
      <c r="AM397" t="str">
        <f>""</f>
        <v/>
      </c>
      <c r="AN397" t="str">
        <f>""</f>
        <v/>
      </c>
      <c r="AO397" t="str">
        <f>""</f>
        <v/>
      </c>
      <c r="AP397" t="str">
        <f>""</f>
        <v/>
      </c>
      <c r="AQ397" t="str">
        <f>""</f>
        <v/>
      </c>
      <c r="AR397" t="str">
        <f>""</f>
        <v/>
      </c>
      <c r="AS397" t="str">
        <f>""</f>
        <v/>
      </c>
      <c r="AT397" t="str">
        <f>""</f>
        <v/>
      </c>
      <c r="AU397" t="str">
        <f>""</f>
        <v/>
      </c>
      <c r="AV397" t="str">
        <f>""</f>
        <v/>
      </c>
      <c r="AW397" t="str">
        <f>""</f>
        <v/>
      </c>
      <c r="AX397" t="str">
        <f>""</f>
        <v/>
      </c>
      <c r="AY397" t="str">
        <f>""</f>
        <v/>
      </c>
    </row>
    <row r="398" spans="1:51">
      <c r="A398" t="str">
        <f>""</f>
        <v/>
      </c>
      <c r="B398" t="str">
        <f>""</f>
        <v/>
      </c>
      <c r="C398" t="str">
        <f>""</f>
        <v/>
      </c>
      <c r="D398" t="str">
        <f>""</f>
        <v/>
      </c>
      <c r="E398" t="str">
        <f>""</f>
        <v/>
      </c>
      <c r="F398" t="str">
        <f>""</f>
        <v/>
      </c>
      <c r="G398" t="str">
        <f>""</f>
        <v/>
      </c>
      <c r="H398" t="str">
        <f>""</f>
        <v/>
      </c>
      <c r="I398" t="str">
        <f>""</f>
        <v/>
      </c>
      <c r="J398" t="str">
        <f>""</f>
        <v/>
      </c>
      <c r="K398" t="str">
        <f>""</f>
        <v/>
      </c>
      <c r="L398" t="str">
        <f>""</f>
        <v/>
      </c>
      <c r="M398" t="str">
        <f>""</f>
        <v/>
      </c>
      <c r="N398" t="str">
        <f>""</f>
        <v/>
      </c>
      <c r="O398" t="str">
        <f>""</f>
        <v/>
      </c>
      <c r="P398" t="str">
        <f>""</f>
        <v/>
      </c>
      <c r="Q398" t="str">
        <f>""</f>
        <v/>
      </c>
      <c r="R398" t="str">
        <f>""</f>
        <v/>
      </c>
      <c r="S398" t="str">
        <f>""</f>
        <v/>
      </c>
      <c r="T398" t="str">
        <f>""</f>
        <v/>
      </c>
      <c r="V398" t="str">
        <f>""</f>
        <v/>
      </c>
      <c r="W398" t="str">
        <f>""</f>
        <v/>
      </c>
      <c r="X398" t="str">
        <f>""</f>
        <v/>
      </c>
      <c r="Y398" t="str">
        <f>""</f>
        <v/>
      </c>
      <c r="Z398" t="str">
        <f>""</f>
        <v/>
      </c>
      <c r="AA398" t="str">
        <f>""</f>
        <v/>
      </c>
      <c r="AB398" t="str">
        <f>""</f>
        <v/>
      </c>
      <c r="AC398" t="str">
        <f>""</f>
        <v/>
      </c>
      <c r="AD398" t="str">
        <f>""</f>
        <v/>
      </c>
      <c r="AE398" t="str">
        <f>""</f>
        <v/>
      </c>
      <c r="AF398" t="str">
        <f>""</f>
        <v/>
      </c>
      <c r="AG398" t="str">
        <f>""</f>
        <v/>
      </c>
      <c r="AH398" t="str">
        <f>""</f>
        <v/>
      </c>
      <c r="AI398" t="str">
        <f>""</f>
        <v/>
      </c>
      <c r="AJ398" t="str">
        <f>""</f>
        <v/>
      </c>
      <c r="AK398" t="str">
        <f>""</f>
        <v/>
      </c>
      <c r="AL398" t="str">
        <f>""</f>
        <v/>
      </c>
      <c r="AM398" t="str">
        <f>""</f>
        <v/>
      </c>
      <c r="AN398" t="str">
        <f>""</f>
        <v/>
      </c>
      <c r="AO398" t="str">
        <f>""</f>
        <v/>
      </c>
      <c r="AP398" t="str">
        <f>""</f>
        <v/>
      </c>
      <c r="AQ398" t="str">
        <f>""</f>
        <v/>
      </c>
      <c r="AR398" t="str">
        <f>""</f>
        <v/>
      </c>
      <c r="AS398" t="str">
        <f>""</f>
        <v/>
      </c>
      <c r="AT398" t="str">
        <f>""</f>
        <v/>
      </c>
      <c r="AU398" t="str">
        <f>""</f>
        <v/>
      </c>
      <c r="AV398" t="str">
        <f>""</f>
        <v/>
      </c>
      <c r="AW398" t="str">
        <f>""</f>
        <v/>
      </c>
      <c r="AX398" t="str">
        <f>""</f>
        <v/>
      </c>
      <c r="AY398" t="str">
        <f>""</f>
        <v/>
      </c>
    </row>
    <row r="399" spans="1:51">
      <c r="A399" t="str">
        <f>""</f>
        <v/>
      </c>
      <c r="B399" t="str">
        <f>""</f>
        <v/>
      </c>
      <c r="C399" t="str">
        <f>""</f>
        <v/>
      </c>
      <c r="D399" t="str">
        <f>""</f>
        <v/>
      </c>
      <c r="E399" t="str">
        <f>""</f>
        <v/>
      </c>
      <c r="F399" t="str">
        <f>""</f>
        <v/>
      </c>
      <c r="G399" t="str">
        <f>""</f>
        <v/>
      </c>
      <c r="H399" t="str">
        <f>""</f>
        <v/>
      </c>
      <c r="I399" t="str">
        <f>""</f>
        <v/>
      </c>
      <c r="J399" t="str">
        <f>""</f>
        <v/>
      </c>
      <c r="K399" t="str">
        <f>""</f>
        <v/>
      </c>
      <c r="L399" t="str">
        <f>""</f>
        <v/>
      </c>
      <c r="M399" t="str">
        <f>""</f>
        <v/>
      </c>
      <c r="N399" t="str">
        <f>""</f>
        <v/>
      </c>
      <c r="O399" t="str">
        <f>""</f>
        <v/>
      </c>
      <c r="P399" t="str">
        <f>""</f>
        <v/>
      </c>
      <c r="Q399" t="str">
        <f>""</f>
        <v/>
      </c>
      <c r="R399" t="str">
        <f>""</f>
        <v/>
      </c>
      <c r="S399" t="str">
        <f>""</f>
        <v/>
      </c>
      <c r="T399" t="str">
        <f>""</f>
        <v/>
      </c>
      <c r="V399" t="str">
        <f>""</f>
        <v/>
      </c>
      <c r="W399" t="str">
        <f>""</f>
        <v/>
      </c>
      <c r="X399" t="str">
        <f>""</f>
        <v/>
      </c>
      <c r="Y399" t="str">
        <f>""</f>
        <v/>
      </c>
      <c r="Z399" t="str">
        <f>""</f>
        <v/>
      </c>
      <c r="AA399" t="str">
        <f>""</f>
        <v/>
      </c>
      <c r="AB399" t="str">
        <f>""</f>
        <v/>
      </c>
      <c r="AC399" t="str">
        <f>""</f>
        <v/>
      </c>
      <c r="AD399" t="str">
        <f>""</f>
        <v/>
      </c>
      <c r="AE399" t="str">
        <f>""</f>
        <v/>
      </c>
      <c r="AF399" t="str">
        <f>""</f>
        <v/>
      </c>
      <c r="AG399" t="str">
        <f>""</f>
        <v/>
      </c>
      <c r="AH399" t="str">
        <f>""</f>
        <v/>
      </c>
      <c r="AI399" t="str">
        <f>""</f>
        <v/>
      </c>
      <c r="AJ399" t="str">
        <f>""</f>
        <v/>
      </c>
      <c r="AK399" t="str">
        <f>""</f>
        <v/>
      </c>
      <c r="AL399" t="str">
        <f>""</f>
        <v/>
      </c>
      <c r="AM399" t="str">
        <f>""</f>
        <v/>
      </c>
      <c r="AN399" t="str">
        <f>""</f>
        <v/>
      </c>
      <c r="AO399" t="str">
        <f>""</f>
        <v/>
      </c>
      <c r="AP399" t="str">
        <f>""</f>
        <v/>
      </c>
      <c r="AQ399" t="str">
        <f>""</f>
        <v/>
      </c>
      <c r="AR399" t="str">
        <f>""</f>
        <v/>
      </c>
      <c r="AS399" t="str">
        <f>""</f>
        <v/>
      </c>
      <c r="AT399" t="str">
        <f>""</f>
        <v/>
      </c>
      <c r="AU399" t="str">
        <f>""</f>
        <v/>
      </c>
      <c r="AV399" t="str">
        <f>""</f>
        <v/>
      </c>
      <c r="AW399" t="str">
        <f>""</f>
        <v/>
      </c>
      <c r="AX399" t="str">
        <f>""</f>
        <v/>
      </c>
      <c r="AY399" t="str">
        <f>""</f>
        <v/>
      </c>
    </row>
    <row r="400" spans="1:51">
      <c r="A400" t="str">
        <f>""</f>
        <v/>
      </c>
      <c r="B400" t="str">
        <f>""</f>
        <v/>
      </c>
      <c r="C400" t="str">
        <f>""</f>
        <v/>
      </c>
      <c r="D400" t="str">
        <f>""</f>
        <v/>
      </c>
      <c r="E400" t="str">
        <f>""</f>
        <v/>
      </c>
      <c r="F400" t="str">
        <f>""</f>
        <v/>
      </c>
      <c r="G400" t="str">
        <f>""</f>
        <v/>
      </c>
      <c r="H400" t="str">
        <f>""</f>
        <v/>
      </c>
      <c r="I400" t="str">
        <f>""</f>
        <v/>
      </c>
      <c r="J400" t="str">
        <f>""</f>
        <v/>
      </c>
      <c r="K400" t="str">
        <f>""</f>
        <v/>
      </c>
      <c r="L400" t="str">
        <f>""</f>
        <v/>
      </c>
      <c r="M400" t="str">
        <f>""</f>
        <v/>
      </c>
      <c r="N400" t="str">
        <f>""</f>
        <v/>
      </c>
      <c r="O400" t="str">
        <f>""</f>
        <v/>
      </c>
      <c r="P400" t="str">
        <f>""</f>
        <v/>
      </c>
      <c r="Q400" t="str">
        <f>""</f>
        <v/>
      </c>
      <c r="R400" t="str">
        <f>""</f>
        <v/>
      </c>
      <c r="S400" t="str">
        <f>""</f>
        <v/>
      </c>
      <c r="T400" t="str">
        <f>""</f>
        <v/>
      </c>
      <c r="V400" t="str">
        <f>""</f>
        <v/>
      </c>
      <c r="W400" t="str">
        <f>""</f>
        <v/>
      </c>
      <c r="X400" t="str">
        <f>""</f>
        <v/>
      </c>
      <c r="Y400" t="str">
        <f>""</f>
        <v/>
      </c>
      <c r="Z400" t="str">
        <f>""</f>
        <v/>
      </c>
      <c r="AA400" t="str">
        <f>""</f>
        <v/>
      </c>
      <c r="AB400" t="str">
        <f>""</f>
        <v/>
      </c>
      <c r="AC400" t="str">
        <f>""</f>
        <v/>
      </c>
      <c r="AD400" t="str">
        <f>""</f>
        <v/>
      </c>
      <c r="AE400" t="str">
        <f>""</f>
        <v/>
      </c>
      <c r="AF400" t="str">
        <f>""</f>
        <v/>
      </c>
      <c r="AG400" t="str">
        <f>""</f>
        <v/>
      </c>
      <c r="AH400" t="str">
        <f>""</f>
        <v/>
      </c>
      <c r="AI400" t="str">
        <f>""</f>
        <v/>
      </c>
      <c r="AJ400" t="str">
        <f>""</f>
        <v/>
      </c>
      <c r="AK400" t="str">
        <f>""</f>
        <v/>
      </c>
      <c r="AL400" t="str">
        <f>""</f>
        <v/>
      </c>
      <c r="AM400" t="str">
        <f>""</f>
        <v/>
      </c>
      <c r="AN400" t="str">
        <f>""</f>
        <v/>
      </c>
      <c r="AO400" t="str">
        <f>""</f>
        <v/>
      </c>
      <c r="AP400" t="str">
        <f>""</f>
        <v/>
      </c>
      <c r="AQ400" t="str">
        <f>""</f>
        <v/>
      </c>
      <c r="AR400" t="str">
        <f>""</f>
        <v/>
      </c>
      <c r="AS400" t="str">
        <f>""</f>
        <v/>
      </c>
      <c r="AT400" t="str">
        <f>""</f>
        <v/>
      </c>
      <c r="AU400" t="str">
        <f>""</f>
        <v/>
      </c>
      <c r="AV400" t="str">
        <f>""</f>
        <v/>
      </c>
      <c r="AW400" t="str">
        <f>""</f>
        <v/>
      </c>
      <c r="AX400" t="str">
        <f>""</f>
        <v/>
      </c>
      <c r="AY400" t="str">
        <f>""</f>
        <v/>
      </c>
    </row>
    <row r="401" spans="1:51">
      <c r="A401" t="str">
        <f>""</f>
        <v/>
      </c>
      <c r="B401" t="str">
        <f>""</f>
        <v/>
      </c>
      <c r="C401" t="str">
        <f>""</f>
        <v/>
      </c>
      <c r="D401" t="str">
        <f>""</f>
        <v/>
      </c>
      <c r="E401" t="str">
        <f>""</f>
        <v/>
      </c>
      <c r="F401" t="str">
        <f>""</f>
        <v/>
      </c>
      <c r="G401" t="str">
        <f>""</f>
        <v/>
      </c>
      <c r="H401" t="str">
        <f>""</f>
        <v/>
      </c>
      <c r="I401" t="str">
        <f>""</f>
        <v/>
      </c>
      <c r="J401" t="str">
        <f>""</f>
        <v/>
      </c>
      <c r="K401" t="str">
        <f>""</f>
        <v/>
      </c>
      <c r="L401" t="str">
        <f>""</f>
        <v/>
      </c>
      <c r="M401" t="str">
        <f>""</f>
        <v/>
      </c>
      <c r="N401" t="str">
        <f>""</f>
        <v/>
      </c>
      <c r="O401" t="str">
        <f>""</f>
        <v/>
      </c>
      <c r="P401" t="str">
        <f>""</f>
        <v/>
      </c>
      <c r="Q401" t="str">
        <f>""</f>
        <v/>
      </c>
      <c r="R401" t="str">
        <f>""</f>
        <v/>
      </c>
      <c r="S401" t="str">
        <f>""</f>
        <v/>
      </c>
      <c r="T401" t="str">
        <f>""</f>
        <v/>
      </c>
      <c r="V401" t="str">
        <f>""</f>
        <v/>
      </c>
      <c r="W401" t="str">
        <f>""</f>
        <v/>
      </c>
      <c r="X401" t="str">
        <f>""</f>
        <v/>
      </c>
      <c r="Y401" t="str">
        <f>""</f>
        <v/>
      </c>
      <c r="Z401" t="str">
        <f>""</f>
        <v/>
      </c>
      <c r="AA401" t="str">
        <f>""</f>
        <v/>
      </c>
      <c r="AB401" t="str">
        <f>""</f>
        <v/>
      </c>
      <c r="AC401" t="str">
        <f>""</f>
        <v/>
      </c>
      <c r="AD401" t="str">
        <f>""</f>
        <v/>
      </c>
      <c r="AE401" t="str">
        <f>""</f>
        <v/>
      </c>
      <c r="AF401" t="str">
        <f>""</f>
        <v/>
      </c>
      <c r="AG401" t="str">
        <f>""</f>
        <v/>
      </c>
      <c r="AH401" t="str">
        <f>""</f>
        <v/>
      </c>
      <c r="AI401" t="str">
        <f>""</f>
        <v/>
      </c>
      <c r="AJ401" t="str">
        <f>""</f>
        <v/>
      </c>
      <c r="AK401" t="str">
        <f>""</f>
        <v/>
      </c>
      <c r="AL401" t="str">
        <f>""</f>
        <v/>
      </c>
      <c r="AM401" t="str">
        <f>""</f>
        <v/>
      </c>
      <c r="AN401" t="str">
        <f>""</f>
        <v/>
      </c>
      <c r="AO401" t="str">
        <f>""</f>
        <v/>
      </c>
      <c r="AP401" t="str">
        <f>""</f>
        <v/>
      </c>
      <c r="AQ401" t="str">
        <f>""</f>
        <v/>
      </c>
      <c r="AR401" t="str">
        <f>""</f>
        <v/>
      </c>
      <c r="AS401" t="str">
        <f>""</f>
        <v/>
      </c>
      <c r="AT401" t="str">
        <f>""</f>
        <v/>
      </c>
      <c r="AU401" t="str">
        <f>""</f>
        <v/>
      </c>
      <c r="AV401" t="str">
        <f>""</f>
        <v/>
      </c>
      <c r="AW401" t="str">
        <f>""</f>
        <v/>
      </c>
      <c r="AX401" t="str">
        <f>""</f>
        <v/>
      </c>
      <c r="AY401" t="str">
        <f>""</f>
        <v/>
      </c>
    </row>
    <row r="402" spans="1:51">
      <c r="A402" t="str">
        <f>""</f>
        <v/>
      </c>
      <c r="B402" t="str">
        <f>""</f>
        <v/>
      </c>
      <c r="C402" t="str">
        <f>""</f>
        <v/>
      </c>
      <c r="D402" t="str">
        <f>""</f>
        <v/>
      </c>
      <c r="E402" t="str">
        <f>""</f>
        <v/>
      </c>
      <c r="F402" t="str">
        <f>""</f>
        <v/>
      </c>
      <c r="G402" t="str">
        <f>""</f>
        <v/>
      </c>
      <c r="H402" t="str">
        <f>""</f>
        <v/>
      </c>
      <c r="I402" t="str">
        <f>""</f>
        <v/>
      </c>
      <c r="J402" t="str">
        <f>""</f>
        <v/>
      </c>
      <c r="K402" t="str">
        <f>""</f>
        <v/>
      </c>
      <c r="L402" t="str">
        <f>""</f>
        <v/>
      </c>
      <c r="M402" t="str">
        <f>""</f>
        <v/>
      </c>
      <c r="N402" t="str">
        <f>""</f>
        <v/>
      </c>
      <c r="O402" t="str">
        <f>""</f>
        <v/>
      </c>
      <c r="P402" t="str">
        <f>""</f>
        <v/>
      </c>
      <c r="Q402" t="str">
        <f>""</f>
        <v/>
      </c>
      <c r="R402" t="str">
        <f>""</f>
        <v/>
      </c>
      <c r="S402" t="str">
        <f>""</f>
        <v/>
      </c>
      <c r="T402" t="str">
        <f>""</f>
        <v/>
      </c>
      <c r="V402" t="str">
        <f>""</f>
        <v/>
      </c>
      <c r="W402" t="str">
        <f>""</f>
        <v/>
      </c>
      <c r="X402" t="str">
        <f>""</f>
        <v/>
      </c>
      <c r="Y402" t="str">
        <f>""</f>
        <v/>
      </c>
      <c r="Z402" t="str">
        <f>""</f>
        <v/>
      </c>
      <c r="AA402" t="str">
        <f>""</f>
        <v/>
      </c>
      <c r="AB402" t="str">
        <f>""</f>
        <v/>
      </c>
      <c r="AC402" t="str">
        <f>""</f>
        <v/>
      </c>
      <c r="AD402" t="str">
        <f>""</f>
        <v/>
      </c>
      <c r="AE402" t="str">
        <f>""</f>
        <v/>
      </c>
      <c r="AF402" t="str">
        <f>""</f>
        <v/>
      </c>
      <c r="AG402" t="str">
        <f>""</f>
        <v/>
      </c>
      <c r="AH402" t="str">
        <f>""</f>
        <v/>
      </c>
      <c r="AI402" t="str">
        <f>""</f>
        <v/>
      </c>
      <c r="AJ402" t="str">
        <f>""</f>
        <v/>
      </c>
      <c r="AK402" t="str">
        <f>""</f>
        <v/>
      </c>
      <c r="AL402" t="str">
        <f>""</f>
        <v/>
      </c>
      <c r="AM402" t="str">
        <f>""</f>
        <v/>
      </c>
      <c r="AN402" t="str">
        <f>""</f>
        <v/>
      </c>
      <c r="AO402" t="str">
        <f>""</f>
        <v/>
      </c>
      <c r="AP402" t="str">
        <f>""</f>
        <v/>
      </c>
      <c r="AQ402" t="str">
        <f>""</f>
        <v/>
      </c>
      <c r="AR402" t="str">
        <f>""</f>
        <v/>
      </c>
      <c r="AS402" t="str">
        <f>""</f>
        <v/>
      </c>
      <c r="AT402" t="str">
        <f>""</f>
        <v/>
      </c>
      <c r="AU402" t="str">
        <f>""</f>
        <v/>
      </c>
      <c r="AV402" t="str">
        <f>""</f>
        <v/>
      </c>
      <c r="AW402" t="str">
        <f>""</f>
        <v/>
      </c>
      <c r="AX402" t="str">
        <f>""</f>
        <v/>
      </c>
      <c r="AY402" t="str">
        <f>""</f>
        <v/>
      </c>
    </row>
    <row r="403" spans="1:51">
      <c r="A403" t="str">
        <f>""</f>
        <v/>
      </c>
      <c r="B403" t="str">
        <f>""</f>
        <v/>
      </c>
      <c r="C403" t="str">
        <f>""</f>
        <v/>
      </c>
      <c r="D403" t="str">
        <f>""</f>
        <v/>
      </c>
      <c r="E403" t="str">
        <f>""</f>
        <v/>
      </c>
      <c r="F403" t="str">
        <f>""</f>
        <v/>
      </c>
      <c r="G403" t="str">
        <f>""</f>
        <v/>
      </c>
      <c r="H403" t="str">
        <f>""</f>
        <v/>
      </c>
      <c r="I403" t="str">
        <f>""</f>
        <v/>
      </c>
      <c r="J403" t="str">
        <f>""</f>
        <v/>
      </c>
      <c r="K403" t="str">
        <f>""</f>
        <v/>
      </c>
      <c r="L403" t="str">
        <f>""</f>
        <v/>
      </c>
      <c r="M403" t="str">
        <f>""</f>
        <v/>
      </c>
      <c r="N403" t="str">
        <f>""</f>
        <v/>
      </c>
      <c r="O403" t="str">
        <f>""</f>
        <v/>
      </c>
      <c r="P403" t="str">
        <f>""</f>
        <v/>
      </c>
      <c r="Q403" t="str">
        <f>""</f>
        <v/>
      </c>
      <c r="R403" t="str">
        <f>""</f>
        <v/>
      </c>
      <c r="S403" t="str">
        <f>""</f>
        <v/>
      </c>
      <c r="T403" t="str">
        <f>""</f>
        <v/>
      </c>
      <c r="V403" t="str">
        <f>""</f>
        <v/>
      </c>
      <c r="W403" t="str">
        <f>""</f>
        <v/>
      </c>
      <c r="X403" t="str">
        <f>""</f>
        <v/>
      </c>
      <c r="Y403" t="str">
        <f>""</f>
        <v/>
      </c>
      <c r="Z403" t="str">
        <f>""</f>
        <v/>
      </c>
      <c r="AA403" t="str">
        <f>""</f>
        <v/>
      </c>
      <c r="AB403" t="str">
        <f>""</f>
        <v/>
      </c>
      <c r="AC403" t="str">
        <f>""</f>
        <v/>
      </c>
      <c r="AD403" t="str">
        <f>""</f>
        <v/>
      </c>
      <c r="AE403" t="str">
        <f>""</f>
        <v/>
      </c>
      <c r="AF403" t="str">
        <f>""</f>
        <v/>
      </c>
      <c r="AG403" t="str">
        <f>""</f>
        <v/>
      </c>
      <c r="AH403" t="str">
        <f>""</f>
        <v/>
      </c>
      <c r="AI403" t="str">
        <f>""</f>
        <v/>
      </c>
      <c r="AJ403" t="str">
        <f>""</f>
        <v/>
      </c>
      <c r="AK403" t="str">
        <f>""</f>
        <v/>
      </c>
      <c r="AL403" t="str">
        <f>""</f>
        <v/>
      </c>
      <c r="AM403" t="str">
        <f>""</f>
        <v/>
      </c>
      <c r="AN403" t="str">
        <f>""</f>
        <v/>
      </c>
      <c r="AO403" t="str">
        <f>""</f>
        <v/>
      </c>
      <c r="AP403" t="str">
        <f>""</f>
        <v/>
      </c>
      <c r="AQ403" t="str">
        <f>""</f>
        <v/>
      </c>
      <c r="AR403" t="str">
        <f>""</f>
        <v/>
      </c>
      <c r="AS403" t="str">
        <f>""</f>
        <v/>
      </c>
      <c r="AT403" t="str">
        <f>""</f>
        <v/>
      </c>
      <c r="AU403" t="str">
        <f>""</f>
        <v/>
      </c>
      <c r="AV403" t="str">
        <f>""</f>
        <v/>
      </c>
      <c r="AW403" t="str">
        <f>""</f>
        <v/>
      </c>
      <c r="AX403" t="str">
        <f>""</f>
        <v/>
      </c>
      <c r="AY403" t="str">
        <f>""</f>
        <v/>
      </c>
    </row>
    <row r="404" spans="1:51">
      <c r="A404" t="str">
        <f>""</f>
        <v/>
      </c>
      <c r="B404" t="str">
        <f>""</f>
        <v/>
      </c>
      <c r="C404" t="str">
        <f>""</f>
        <v/>
      </c>
      <c r="D404" t="str">
        <f>""</f>
        <v/>
      </c>
      <c r="E404" t="str">
        <f>""</f>
        <v/>
      </c>
      <c r="F404" t="str">
        <f>""</f>
        <v/>
      </c>
      <c r="G404" t="str">
        <f>""</f>
        <v/>
      </c>
      <c r="H404" t="str">
        <f>""</f>
        <v/>
      </c>
      <c r="I404" t="str">
        <f>""</f>
        <v/>
      </c>
      <c r="J404" t="str">
        <f>""</f>
        <v/>
      </c>
      <c r="K404" t="str">
        <f>""</f>
        <v/>
      </c>
      <c r="L404" t="str">
        <f>""</f>
        <v/>
      </c>
      <c r="M404" t="str">
        <f>""</f>
        <v/>
      </c>
      <c r="N404" t="str">
        <f>""</f>
        <v/>
      </c>
      <c r="O404" t="str">
        <f>""</f>
        <v/>
      </c>
      <c r="P404" t="str">
        <f>""</f>
        <v/>
      </c>
      <c r="Q404" t="str">
        <f>""</f>
        <v/>
      </c>
      <c r="R404" t="str">
        <f>""</f>
        <v/>
      </c>
      <c r="S404" t="str">
        <f>""</f>
        <v/>
      </c>
      <c r="T404" t="str">
        <f>""</f>
        <v/>
      </c>
      <c r="V404" t="str">
        <f>""</f>
        <v/>
      </c>
      <c r="W404" t="str">
        <f>""</f>
        <v/>
      </c>
      <c r="X404" t="str">
        <f>""</f>
        <v/>
      </c>
      <c r="Y404" t="str">
        <f>""</f>
        <v/>
      </c>
      <c r="Z404" t="str">
        <f>""</f>
        <v/>
      </c>
      <c r="AA404" t="str">
        <f>""</f>
        <v/>
      </c>
      <c r="AB404" t="str">
        <f>""</f>
        <v/>
      </c>
      <c r="AC404" t="str">
        <f>""</f>
        <v/>
      </c>
      <c r="AD404" t="str">
        <f>""</f>
        <v/>
      </c>
      <c r="AE404" t="str">
        <f>""</f>
        <v/>
      </c>
      <c r="AF404" t="str">
        <f>""</f>
        <v/>
      </c>
      <c r="AG404" t="str">
        <f>""</f>
        <v/>
      </c>
      <c r="AH404" t="str">
        <f>""</f>
        <v/>
      </c>
      <c r="AI404" t="str">
        <f>""</f>
        <v/>
      </c>
      <c r="AJ404" t="str">
        <f>""</f>
        <v/>
      </c>
      <c r="AK404" t="str">
        <f>""</f>
        <v/>
      </c>
      <c r="AL404" t="str">
        <f>""</f>
        <v/>
      </c>
      <c r="AM404" t="str">
        <f>""</f>
        <v/>
      </c>
      <c r="AN404" t="str">
        <f>""</f>
        <v/>
      </c>
      <c r="AO404" t="str">
        <f>""</f>
        <v/>
      </c>
      <c r="AP404" t="str">
        <f>""</f>
        <v/>
      </c>
      <c r="AQ404" t="str">
        <f>""</f>
        <v/>
      </c>
      <c r="AR404" t="str">
        <f>""</f>
        <v/>
      </c>
      <c r="AS404" t="str">
        <f>""</f>
        <v/>
      </c>
      <c r="AT404" t="str">
        <f>""</f>
        <v/>
      </c>
      <c r="AU404" t="str">
        <f>""</f>
        <v/>
      </c>
      <c r="AV404" t="str">
        <f>""</f>
        <v/>
      </c>
      <c r="AW404" t="str">
        <f>""</f>
        <v/>
      </c>
      <c r="AX404" t="str">
        <f>""</f>
        <v/>
      </c>
      <c r="AY404" t="str">
        <f>""</f>
        <v/>
      </c>
    </row>
    <row r="405" spans="1:51">
      <c r="A405" t="str">
        <f>""</f>
        <v/>
      </c>
      <c r="B405" t="str">
        <f>""</f>
        <v/>
      </c>
      <c r="C405" t="str">
        <f>""</f>
        <v/>
      </c>
      <c r="D405" t="str">
        <f>""</f>
        <v/>
      </c>
      <c r="E405" t="str">
        <f>""</f>
        <v/>
      </c>
      <c r="F405" t="str">
        <f>""</f>
        <v/>
      </c>
      <c r="G405" t="str">
        <f>""</f>
        <v/>
      </c>
      <c r="H405" t="str">
        <f>""</f>
        <v/>
      </c>
      <c r="I405" t="str">
        <f>""</f>
        <v/>
      </c>
      <c r="J405" t="str">
        <f>""</f>
        <v/>
      </c>
      <c r="K405" t="str">
        <f>""</f>
        <v/>
      </c>
      <c r="L405" t="str">
        <f>""</f>
        <v/>
      </c>
      <c r="M405" t="str">
        <f>""</f>
        <v/>
      </c>
      <c r="N405" t="str">
        <f>""</f>
        <v/>
      </c>
      <c r="O405" t="str">
        <f>""</f>
        <v/>
      </c>
      <c r="P405" t="str">
        <f>""</f>
        <v/>
      </c>
      <c r="Q405" t="str">
        <f>""</f>
        <v/>
      </c>
      <c r="R405" t="str">
        <f>""</f>
        <v/>
      </c>
      <c r="S405" t="str">
        <f>""</f>
        <v/>
      </c>
      <c r="T405" t="str">
        <f>""</f>
        <v/>
      </c>
      <c r="V405" t="str">
        <f>""</f>
        <v/>
      </c>
      <c r="W405" t="str">
        <f>""</f>
        <v/>
      </c>
      <c r="X405" t="str">
        <f>""</f>
        <v/>
      </c>
      <c r="Y405" t="str">
        <f>""</f>
        <v/>
      </c>
      <c r="Z405" t="str">
        <f>""</f>
        <v/>
      </c>
      <c r="AA405" t="str">
        <f>""</f>
        <v/>
      </c>
      <c r="AB405" t="str">
        <f>""</f>
        <v/>
      </c>
      <c r="AC405" t="str">
        <f>""</f>
        <v/>
      </c>
      <c r="AD405" t="str">
        <f>""</f>
        <v/>
      </c>
      <c r="AE405" t="str">
        <f>""</f>
        <v/>
      </c>
      <c r="AF405" t="str">
        <f>""</f>
        <v/>
      </c>
      <c r="AG405" t="str">
        <f>""</f>
        <v/>
      </c>
      <c r="AH405" t="str">
        <f>""</f>
        <v/>
      </c>
      <c r="AI405" t="str">
        <f>""</f>
        <v/>
      </c>
      <c r="AJ405" t="str">
        <f>""</f>
        <v/>
      </c>
      <c r="AK405" t="str">
        <f>""</f>
        <v/>
      </c>
      <c r="AL405" t="str">
        <f>""</f>
        <v/>
      </c>
      <c r="AM405" t="str">
        <f>""</f>
        <v/>
      </c>
      <c r="AN405" t="str">
        <f>""</f>
        <v/>
      </c>
      <c r="AO405" t="str">
        <f>""</f>
        <v/>
      </c>
      <c r="AP405" t="str">
        <f>""</f>
        <v/>
      </c>
      <c r="AQ405" t="str">
        <f>""</f>
        <v/>
      </c>
      <c r="AR405" t="str">
        <f>""</f>
        <v/>
      </c>
      <c r="AS405" t="str">
        <f>""</f>
        <v/>
      </c>
      <c r="AT405" t="str">
        <f>""</f>
        <v/>
      </c>
      <c r="AU405" t="str">
        <f>""</f>
        <v/>
      </c>
      <c r="AV405" t="str">
        <f>""</f>
        <v/>
      </c>
      <c r="AW405" t="str">
        <f>""</f>
        <v/>
      </c>
      <c r="AX405" t="str">
        <f>""</f>
        <v/>
      </c>
      <c r="AY405" t="str">
        <f>""</f>
        <v/>
      </c>
    </row>
    <row r="406" spans="1:51">
      <c r="A406" t="str">
        <f>""</f>
        <v/>
      </c>
      <c r="B406" t="str">
        <f>""</f>
        <v/>
      </c>
      <c r="C406" t="str">
        <f>""</f>
        <v/>
      </c>
      <c r="D406" t="str">
        <f>""</f>
        <v/>
      </c>
      <c r="E406" t="str">
        <f>""</f>
        <v/>
      </c>
      <c r="F406" t="str">
        <f>""</f>
        <v/>
      </c>
      <c r="G406" t="str">
        <f>""</f>
        <v/>
      </c>
      <c r="H406" t="str">
        <f>""</f>
        <v/>
      </c>
      <c r="I406" t="str">
        <f>""</f>
        <v/>
      </c>
      <c r="J406" t="str">
        <f>""</f>
        <v/>
      </c>
      <c r="K406" t="str">
        <f>""</f>
        <v/>
      </c>
      <c r="L406" t="str">
        <f>""</f>
        <v/>
      </c>
      <c r="M406" t="str">
        <f>""</f>
        <v/>
      </c>
      <c r="N406" t="str">
        <f>""</f>
        <v/>
      </c>
      <c r="O406" t="str">
        <f>""</f>
        <v/>
      </c>
      <c r="P406" t="str">
        <f>""</f>
        <v/>
      </c>
      <c r="Q406" t="str">
        <f>""</f>
        <v/>
      </c>
      <c r="R406" t="str">
        <f>""</f>
        <v/>
      </c>
      <c r="S406" t="str">
        <f>""</f>
        <v/>
      </c>
      <c r="T406" t="str">
        <f>""</f>
        <v/>
      </c>
      <c r="V406" t="str">
        <f>""</f>
        <v/>
      </c>
      <c r="W406" t="str">
        <f>""</f>
        <v/>
      </c>
      <c r="X406" t="str">
        <f>""</f>
        <v/>
      </c>
      <c r="Y406" t="str">
        <f>""</f>
        <v/>
      </c>
      <c r="Z406" t="str">
        <f>""</f>
        <v/>
      </c>
      <c r="AA406" t="str">
        <f>""</f>
        <v/>
      </c>
      <c r="AB406" t="str">
        <f>""</f>
        <v/>
      </c>
      <c r="AC406" t="str">
        <f>""</f>
        <v/>
      </c>
      <c r="AD406" t="str">
        <f>""</f>
        <v/>
      </c>
      <c r="AE406" t="str">
        <f>""</f>
        <v/>
      </c>
      <c r="AF406" t="str">
        <f>""</f>
        <v/>
      </c>
      <c r="AG406" t="str">
        <f>""</f>
        <v/>
      </c>
      <c r="AH406" t="str">
        <f>""</f>
        <v/>
      </c>
      <c r="AI406" t="str">
        <f>""</f>
        <v/>
      </c>
      <c r="AJ406" t="str">
        <f>""</f>
        <v/>
      </c>
      <c r="AK406" t="str">
        <f>""</f>
        <v/>
      </c>
      <c r="AL406" t="str">
        <f>""</f>
        <v/>
      </c>
      <c r="AM406" t="str">
        <f>""</f>
        <v/>
      </c>
      <c r="AN406" t="str">
        <f>""</f>
        <v/>
      </c>
      <c r="AO406" t="str">
        <f>""</f>
        <v/>
      </c>
      <c r="AP406" t="str">
        <f>""</f>
        <v/>
      </c>
      <c r="AQ406" t="str">
        <f>""</f>
        <v/>
      </c>
      <c r="AR406" t="str">
        <f>""</f>
        <v/>
      </c>
      <c r="AS406" t="str">
        <f>""</f>
        <v/>
      </c>
      <c r="AT406" t="str">
        <f>""</f>
        <v/>
      </c>
      <c r="AU406" t="str">
        <f>""</f>
        <v/>
      </c>
      <c r="AV406" t="str">
        <f>""</f>
        <v/>
      </c>
      <c r="AW406" t="str">
        <f>""</f>
        <v/>
      </c>
      <c r="AX406" t="str">
        <f>""</f>
        <v/>
      </c>
      <c r="AY406" t="str">
        <f>""</f>
        <v/>
      </c>
    </row>
    <row r="407" spans="1:51">
      <c r="A407" t="str">
        <f>""</f>
        <v/>
      </c>
      <c r="B407" t="str">
        <f>""</f>
        <v/>
      </c>
      <c r="C407" t="str">
        <f>""</f>
        <v/>
      </c>
      <c r="D407" t="str">
        <f>""</f>
        <v/>
      </c>
      <c r="E407" t="str">
        <f>""</f>
        <v/>
      </c>
      <c r="F407" t="str">
        <f>""</f>
        <v/>
      </c>
      <c r="G407" t="str">
        <f>""</f>
        <v/>
      </c>
      <c r="H407" t="str">
        <f>""</f>
        <v/>
      </c>
      <c r="I407" t="str">
        <f>""</f>
        <v/>
      </c>
      <c r="J407" t="str">
        <f>""</f>
        <v/>
      </c>
      <c r="K407" t="str">
        <f>""</f>
        <v/>
      </c>
      <c r="L407" t="str">
        <f>""</f>
        <v/>
      </c>
      <c r="M407" t="str">
        <f>""</f>
        <v/>
      </c>
      <c r="N407" t="str">
        <f>""</f>
        <v/>
      </c>
      <c r="O407" t="str">
        <f>""</f>
        <v/>
      </c>
      <c r="P407" t="str">
        <f>""</f>
        <v/>
      </c>
      <c r="Q407" t="str">
        <f>""</f>
        <v/>
      </c>
      <c r="R407" t="str">
        <f>""</f>
        <v/>
      </c>
      <c r="S407" t="str">
        <f>""</f>
        <v/>
      </c>
      <c r="T407" t="str">
        <f>""</f>
        <v/>
      </c>
      <c r="V407" t="str">
        <f>""</f>
        <v/>
      </c>
      <c r="W407" t="str">
        <f>""</f>
        <v/>
      </c>
      <c r="X407" t="str">
        <f>""</f>
        <v/>
      </c>
      <c r="Y407" t="str">
        <f>""</f>
        <v/>
      </c>
      <c r="Z407" t="str">
        <f>""</f>
        <v/>
      </c>
      <c r="AA407" t="str">
        <f>""</f>
        <v/>
      </c>
      <c r="AB407" t="str">
        <f>""</f>
        <v/>
      </c>
      <c r="AC407" t="str">
        <f>""</f>
        <v/>
      </c>
      <c r="AD407" t="str">
        <f>""</f>
        <v/>
      </c>
      <c r="AE407" t="str">
        <f>""</f>
        <v/>
      </c>
      <c r="AF407" t="str">
        <f>""</f>
        <v/>
      </c>
      <c r="AG407" t="str">
        <f>""</f>
        <v/>
      </c>
      <c r="AH407" t="str">
        <f>""</f>
        <v/>
      </c>
      <c r="AI407" t="str">
        <f>""</f>
        <v/>
      </c>
      <c r="AJ407" t="str">
        <f>""</f>
        <v/>
      </c>
      <c r="AK407" t="str">
        <f>""</f>
        <v/>
      </c>
      <c r="AL407" t="str">
        <f>""</f>
        <v/>
      </c>
      <c r="AM407" t="str">
        <f>""</f>
        <v/>
      </c>
      <c r="AN407" t="str">
        <f>""</f>
        <v/>
      </c>
      <c r="AO407" t="str">
        <f>""</f>
        <v/>
      </c>
      <c r="AP407" t="str">
        <f>""</f>
        <v/>
      </c>
      <c r="AQ407" t="str">
        <f>""</f>
        <v/>
      </c>
      <c r="AR407" t="str">
        <f>""</f>
        <v/>
      </c>
      <c r="AS407" t="str">
        <f>""</f>
        <v/>
      </c>
      <c r="AT407" t="str">
        <f>""</f>
        <v/>
      </c>
      <c r="AU407" t="str">
        <f>""</f>
        <v/>
      </c>
      <c r="AV407" t="str">
        <f>""</f>
        <v/>
      </c>
      <c r="AW407" t="str">
        <f>""</f>
        <v/>
      </c>
      <c r="AX407" t="str">
        <f>""</f>
        <v/>
      </c>
      <c r="AY407" t="str">
        <f>""</f>
        <v/>
      </c>
    </row>
    <row r="408" spans="1:51">
      <c r="A408" t="str">
        <f>""</f>
        <v/>
      </c>
      <c r="B408" t="str">
        <f>""</f>
        <v/>
      </c>
      <c r="C408" t="str">
        <f>""</f>
        <v/>
      </c>
      <c r="D408" t="str">
        <f>""</f>
        <v/>
      </c>
      <c r="E408" t="str">
        <f>""</f>
        <v/>
      </c>
      <c r="F408" t="str">
        <f>""</f>
        <v/>
      </c>
      <c r="G408" t="str">
        <f>""</f>
        <v/>
      </c>
      <c r="H408" t="str">
        <f>""</f>
        <v/>
      </c>
      <c r="I408" t="str">
        <f>""</f>
        <v/>
      </c>
      <c r="J408" t="str">
        <f>""</f>
        <v/>
      </c>
      <c r="K408" t="str">
        <f>""</f>
        <v/>
      </c>
      <c r="L408" t="str">
        <f>""</f>
        <v/>
      </c>
      <c r="M408" t="str">
        <f>""</f>
        <v/>
      </c>
      <c r="N408" t="str">
        <f>""</f>
        <v/>
      </c>
      <c r="O408" t="str">
        <f>""</f>
        <v/>
      </c>
      <c r="P408" t="str">
        <f>""</f>
        <v/>
      </c>
      <c r="Q408" t="str">
        <f>""</f>
        <v/>
      </c>
      <c r="R408" t="str">
        <f>""</f>
        <v/>
      </c>
      <c r="S408" t="str">
        <f>""</f>
        <v/>
      </c>
      <c r="T408" t="str">
        <f>""</f>
        <v/>
      </c>
      <c r="V408" t="str">
        <f>""</f>
        <v/>
      </c>
      <c r="W408" t="str">
        <f>""</f>
        <v/>
      </c>
      <c r="X408" t="str">
        <f>""</f>
        <v/>
      </c>
      <c r="Y408" t="str">
        <f>""</f>
        <v/>
      </c>
      <c r="Z408" t="str">
        <f>""</f>
        <v/>
      </c>
      <c r="AA408" t="str">
        <f>""</f>
        <v/>
      </c>
      <c r="AB408" t="str">
        <f>""</f>
        <v/>
      </c>
      <c r="AC408" t="str">
        <f>""</f>
        <v/>
      </c>
      <c r="AD408" t="str">
        <f>""</f>
        <v/>
      </c>
      <c r="AE408" t="str">
        <f>""</f>
        <v/>
      </c>
      <c r="AF408" t="str">
        <f>""</f>
        <v/>
      </c>
      <c r="AG408" t="str">
        <f>""</f>
        <v/>
      </c>
      <c r="AH408" t="str">
        <f>""</f>
        <v/>
      </c>
      <c r="AI408" t="str">
        <f>""</f>
        <v/>
      </c>
      <c r="AJ408" t="str">
        <f>""</f>
        <v/>
      </c>
      <c r="AK408" t="str">
        <f>""</f>
        <v/>
      </c>
      <c r="AL408" t="str">
        <f>""</f>
        <v/>
      </c>
      <c r="AM408" t="str">
        <f>""</f>
        <v/>
      </c>
      <c r="AN408" t="str">
        <f>""</f>
        <v/>
      </c>
      <c r="AO408" t="str">
        <f>""</f>
        <v/>
      </c>
      <c r="AP408" t="str">
        <f>""</f>
        <v/>
      </c>
      <c r="AQ408" t="str">
        <f>""</f>
        <v/>
      </c>
      <c r="AR408" t="str">
        <f>""</f>
        <v/>
      </c>
      <c r="AS408" t="str">
        <f>""</f>
        <v/>
      </c>
      <c r="AT408" t="str">
        <f>""</f>
        <v/>
      </c>
      <c r="AU408" t="str">
        <f>""</f>
        <v/>
      </c>
      <c r="AV408" t="str">
        <f>""</f>
        <v/>
      </c>
      <c r="AW408" t="str">
        <f>""</f>
        <v/>
      </c>
      <c r="AX408" t="str">
        <f>""</f>
        <v/>
      </c>
      <c r="AY408" t="str">
        <f>""</f>
        <v/>
      </c>
    </row>
    <row r="409" spans="1:51">
      <c r="A409" t="str">
        <f>""</f>
        <v/>
      </c>
      <c r="B409" t="str">
        <f>""</f>
        <v/>
      </c>
      <c r="C409" t="str">
        <f>""</f>
        <v/>
      </c>
      <c r="D409" t="str">
        <f>""</f>
        <v/>
      </c>
      <c r="E409" t="str">
        <f>""</f>
        <v/>
      </c>
      <c r="F409" t="str">
        <f>""</f>
        <v/>
      </c>
      <c r="G409" t="str">
        <f>""</f>
        <v/>
      </c>
      <c r="H409" t="str">
        <f>""</f>
        <v/>
      </c>
      <c r="I409" t="str">
        <f>""</f>
        <v/>
      </c>
      <c r="J409" t="str">
        <f>""</f>
        <v/>
      </c>
      <c r="K409" t="str">
        <f>""</f>
        <v/>
      </c>
      <c r="L409" t="str">
        <f>""</f>
        <v/>
      </c>
      <c r="M409" t="str">
        <f>""</f>
        <v/>
      </c>
      <c r="N409" t="str">
        <f>""</f>
        <v/>
      </c>
      <c r="O409" t="str">
        <f>""</f>
        <v/>
      </c>
      <c r="P409" t="str">
        <f>""</f>
        <v/>
      </c>
      <c r="Q409" t="str">
        <f>""</f>
        <v/>
      </c>
      <c r="R409" t="str">
        <f>""</f>
        <v/>
      </c>
      <c r="S409" t="str">
        <f>""</f>
        <v/>
      </c>
      <c r="T409" t="str">
        <f>""</f>
        <v/>
      </c>
      <c r="V409" t="str">
        <f>""</f>
        <v/>
      </c>
      <c r="W409" t="str">
        <f>""</f>
        <v/>
      </c>
      <c r="X409" t="str">
        <f>""</f>
        <v/>
      </c>
      <c r="Y409" t="str">
        <f>""</f>
        <v/>
      </c>
      <c r="Z409" t="str">
        <f>""</f>
        <v/>
      </c>
      <c r="AA409" t="str">
        <f>""</f>
        <v/>
      </c>
      <c r="AB409" t="str">
        <f>""</f>
        <v/>
      </c>
      <c r="AC409" t="str">
        <f>""</f>
        <v/>
      </c>
      <c r="AD409" t="str">
        <f>""</f>
        <v/>
      </c>
      <c r="AE409" t="str">
        <f>""</f>
        <v/>
      </c>
      <c r="AF409" t="str">
        <f>""</f>
        <v/>
      </c>
      <c r="AG409" t="str">
        <f>""</f>
        <v/>
      </c>
      <c r="AH409" t="str">
        <f>""</f>
        <v/>
      </c>
      <c r="AI409" t="str">
        <f>""</f>
        <v/>
      </c>
      <c r="AJ409" t="str">
        <f>""</f>
        <v/>
      </c>
      <c r="AK409" t="str">
        <f>""</f>
        <v/>
      </c>
      <c r="AL409" t="str">
        <f>""</f>
        <v/>
      </c>
      <c r="AM409" t="str">
        <f>""</f>
        <v/>
      </c>
      <c r="AN409" t="str">
        <f>""</f>
        <v/>
      </c>
      <c r="AO409" t="str">
        <f>""</f>
        <v/>
      </c>
      <c r="AP409" t="str">
        <f>""</f>
        <v/>
      </c>
      <c r="AQ409" t="str">
        <f>""</f>
        <v/>
      </c>
      <c r="AR409" t="str">
        <f>""</f>
        <v/>
      </c>
      <c r="AS409" t="str">
        <f>""</f>
        <v/>
      </c>
      <c r="AT409" t="str">
        <f>""</f>
        <v/>
      </c>
      <c r="AU409" t="str">
        <f>""</f>
        <v/>
      </c>
      <c r="AV409" t="str">
        <f>""</f>
        <v/>
      </c>
      <c r="AW409" t="str">
        <f>""</f>
        <v/>
      </c>
      <c r="AX409" t="str">
        <f>""</f>
        <v/>
      </c>
      <c r="AY409" t="str">
        <f>""</f>
        <v/>
      </c>
    </row>
    <row r="410" spans="1:51">
      <c r="A410" t="str">
        <f>""</f>
        <v/>
      </c>
      <c r="B410" t="str">
        <f>""</f>
        <v/>
      </c>
      <c r="C410" t="str">
        <f>""</f>
        <v/>
      </c>
      <c r="D410" t="str">
        <f>""</f>
        <v/>
      </c>
      <c r="E410" t="str">
        <f>""</f>
        <v/>
      </c>
      <c r="F410" t="str">
        <f>""</f>
        <v/>
      </c>
      <c r="G410" t="str">
        <f>""</f>
        <v/>
      </c>
      <c r="H410" t="str">
        <f>""</f>
        <v/>
      </c>
      <c r="I410" t="str">
        <f>""</f>
        <v/>
      </c>
      <c r="J410" t="str">
        <f>""</f>
        <v/>
      </c>
      <c r="K410" t="str">
        <f>""</f>
        <v/>
      </c>
      <c r="L410" t="str">
        <f>""</f>
        <v/>
      </c>
      <c r="M410" t="str">
        <f>""</f>
        <v/>
      </c>
      <c r="N410" t="str">
        <f>""</f>
        <v/>
      </c>
      <c r="O410" t="str">
        <f>""</f>
        <v/>
      </c>
      <c r="P410" t="str">
        <f>""</f>
        <v/>
      </c>
      <c r="Q410" t="str">
        <f>""</f>
        <v/>
      </c>
      <c r="R410" t="str">
        <f>""</f>
        <v/>
      </c>
      <c r="S410" t="str">
        <f>""</f>
        <v/>
      </c>
      <c r="T410" t="str">
        <f>""</f>
        <v/>
      </c>
      <c r="V410" t="str">
        <f>""</f>
        <v/>
      </c>
      <c r="W410" t="str">
        <f>""</f>
        <v/>
      </c>
      <c r="X410" t="str">
        <f>""</f>
        <v/>
      </c>
      <c r="Y410" t="str">
        <f>""</f>
        <v/>
      </c>
      <c r="Z410" t="str">
        <f>""</f>
        <v/>
      </c>
      <c r="AA410" t="str">
        <f>""</f>
        <v/>
      </c>
      <c r="AB410" t="str">
        <f>""</f>
        <v/>
      </c>
      <c r="AC410" t="str">
        <f>""</f>
        <v/>
      </c>
      <c r="AD410" t="str">
        <f>""</f>
        <v/>
      </c>
      <c r="AE410" t="str">
        <f>""</f>
        <v/>
      </c>
      <c r="AF410" t="str">
        <f>""</f>
        <v/>
      </c>
      <c r="AG410" t="str">
        <f>""</f>
        <v/>
      </c>
      <c r="AH410" t="str">
        <f>""</f>
        <v/>
      </c>
      <c r="AI410" t="str">
        <f>""</f>
        <v/>
      </c>
      <c r="AJ410" t="str">
        <f>""</f>
        <v/>
      </c>
      <c r="AK410" t="str">
        <f>""</f>
        <v/>
      </c>
      <c r="AL410" t="str">
        <f>""</f>
        <v/>
      </c>
      <c r="AM410" t="str">
        <f>""</f>
        <v/>
      </c>
      <c r="AN410" t="str">
        <f>""</f>
        <v/>
      </c>
      <c r="AO410" t="str">
        <f>""</f>
        <v/>
      </c>
      <c r="AP410" t="str">
        <f>""</f>
        <v/>
      </c>
      <c r="AQ410" t="str">
        <f>""</f>
        <v/>
      </c>
      <c r="AR410" t="str">
        <f>""</f>
        <v/>
      </c>
      <c r="AS410" t="str">
        <f>""</f>
        <v/>
      </c>
      <c r="AT410" t="str">
        <f>""</f>
        <v/>
      </c>
      <c r="AU410" t="str">
        <f>""</f>
        <v/>
      </c>
      <c r="AV410" t="str">
        <f>""</f>
        <v/>
      </c>
      <c r="AW410" t="str">
        <f>""</f>
        <v/>
      </c>
      <c r="AX410" t="str">
        <f>""</f>
        <v/>
      </c>
      <c r="AY410" t="str">
        <f>""</f>
        <v/>
      </c>
    </row>
    <row r="411" spans="1:51">
      <c r="A411" t="str">
        <f>""</f>
        <v/>
      </c>
      <c r="B411" t="str">
        <f>""</f>
        <v/>
      </c>
      <c r="C411" t="str">
        <f>""</f>
        <v/>
      </c>
      <c r="D411" t="str">
        <f>""</f>
        <v/>
      </c>
      <c r="E411" t="str">
        <f>""</f>
        <v/>
      </c>
      <c r="F411" t="str">
        <f>""</f>
        <v/>
      </c>
      <c r="G411" t="str">
        <f>""</f>
        <v/>
      </c>
      <c r="H411" t="str">
        <f>""</f>
        <v/>
      </c>
      <c r="I411" t="str">
        <f>""</f>
        <v/>
      </c>
      <c r="J411" t="str">
        <f>""</f>
        <v/>
      </c>
      <c r="K411" t="str">
        <f>""</f>
        <v/>
      </c>
      <c r="L411" t="str">
        <f>""</f>
        <v/>
      </c>
      <c r="M411" t="str">
        <f>""</f>
        <v/>
      </c>
      <c r="N411" t="str">
        <f>""</f>
        <v/>
      </c>
      <c r="O411" t="str">
        <f>""</f>
        <v/>
      </c>
      <c r="P411" t="str">
        <f>""</f>
        <v/>
      </c>
      <c r="Q411" t="str">
        <f>""</f>
        <v/>
      </c>
      <c r="R411" t="str">
        <f>""</f>
        <v/>
      </c>
      <c r="S411" t="str">
        <f>""</f>
        <v/>
      </c>
      <c r="T411" t="str">
        <f>""</f>
        <v/>
      </c>
      <c r="V411" t="str">
        <f>""</f>
        <v/>
      </c>
      <c r="W411" t="str">
        <f>""</f>
        <v/>
      </c>
      <c r="X411" t="str">
        <f>""</f>
        <v/>
      </c>
      <c r="Y411" t="str">
        <f>""</f>
        <v/>
      </c>
      <c r="Z411" t="str">
        <f>""</f>
        <v/>
      </c>
      <c r="AA411" t="str">
        <f>""</f>
        <v/>
      </c>
      <c r="AB411" t="str">
        <f>""</f>
        <v/>
      </c>
      <c r="AC411" t="str">
        <f>""</f>
        <v/>
      </c>
      <c r="AD411" t="str">
        <f>""</f>
        <v/>
      </c>
      <c r="AE411" t="str">
        <f>""</f>
        <v/>
      </c>
      <c r="AF411" t="str">
        <f>""</f>
        <v/>
      </c>
      <c r="AG411" t="str">
        <f>""</f>
        <v/>
      </c>
      <c r="AH411" t="str">
        <f>""</f>
        <v/>
      </c>
      <c r="AI411" t="str">
        <f>""</f>
        <v/>
      </c>
      <c r="AJ411" t="str">
        <f>""</f>
        <v/>
      </c>
      <c r="AK411" t="str">
        <f>""</f>
        <v/>
      </c>
      <c r="AL411" t="str">
        <f>""</f>
        <v/>
      </c>
      <c r="AM411" t="str">
        <f>""</f>
        <v/>
      </c>
      <c r="AN411" t="str">
        <f>""</f>
        <v/>
      </c>
      <c r="AO411" t="str">
        <f>""</f>
        <v/>
      </c>
      <c r="AP411" t="str">
        <f>""</f>
        <v/>
      </c>
      <c r="AQ411" t="str">
        <f>""</f>
        <v/>
      </c>
      <c r="AR411" t="str">
        <f>""</f>
        <v/>
      </c>
      <c r="AS411" t="str">
        <f>""</f>
        <v/>
      </c>
      <c r="AT411" t="str">
        <f>""</f>
        <v/>
      </c>
      <c r="AU411" t="str">
        <f>""</f>
        <v/>
      </c>
      <c r="AV411" t="str">
        <f>""</f>
        <v/>
      </c>
      <c r="AW411" t="str">
        <f>""</f>
        <v/>
      </c>
      <c r="AX411" t="str">
        <f>""</f>
        <v/>
      </c>
      <c r="AY411" t="str">
        <f>""</f>
        <v/>
      </c>
    </row>
    <row r="412" spans="1:51">
      <c r="A412" t="str">
        <f>""</f>
        <v/>
      </c>
      <c r="B412" t="str">
        <f>""</f>
        <v/>
      </c>
      <c r="C412" t="str">
        <f>""</f>
        <v/>
      </c>
      <c r="D412" t="str">
        <f>""</f>
        <v/>
      </c>
      <c r="E412" t="str">
        <f>""</f>
        <v/>
      </c>
      <c r="F412" t="str">
        <f>""</f>
        <v/>
      </c>
      <c r="G412" t="str">
        <f>""</f>
        <v/>
      </c>
      <c r="H412" t="str">
        <f>""</f>
        <v/>
      </c>
      <c r="I412" t="str">
        <f>""</f>
        <v/>
      </c>
      <c r="J412" t="str">
        <f>""</f>
        <v/>
      </c>
      <c r="K412" t="str">
        <f>""</f>
        <v/>
      </c>
      <c r="L412" t="str">
        <f>""</f>
        <v/>
      </c>
      <c r="M412" t="str">
        <f>""</f>
        <v/>
      </c>
      <c r="N412" t="str">
        <f>""</f>
        <v/>
      </c>
      <c r="O412" t="str">
        <f>""</f>
        <v/>
      </c>
      <c r="P412" t="str">
        <f>""</f>
        <v/>
      </c>
      <c r="Q412" t="str">
        <f>""</f>
        <v/>
      </c>
      <c r="R412" t="str">
        <f>""</f>
        <v/>
      </c>
      <c r="S412" t="str">
        <f>""</f>
        <v/>
      </c>
      <c r="T412" t="str">
        <f>""</f>
        <v/>
      </c>
      <c r="V412" t="str">
        <f>""</f>
        <v/>
      </c>
      <c r="W412" t="str">
        <f>""</f>
        <v/>
      </c>
      <c r="X412" t="str">
        <f>""</f>
        <v/>
      </c>
      <c r="Y412" t="str">
        <f>""</f>
        <v/>
      </c>
      <c r="Z412" t="str">
        <f>""</f>
        <v/>
      </c>
      <c r="AA412" t="str">
        <f>""</f>
        <v/>
      </c>
      <c r="AB412" t="str">
        <f>""</f>
        <v/>
      </c>
      <c r="AC412" t="str">
        <f>""</f>
        <v/>
      </c>
      <c r="AD412" t="str">
        <f>""</f>
        <v/>
      </c>
      <c r="AE412" t="str">
        <f>""</f>
        <v/>
      </c>
      <c r="AF412" t="str">
        <f>""</f>
        <v/>
      </c>
      <c r="AG412" t="str">
        <f>""</f>
        <v/>
      </c>
      <c r="AH412" t="str">
        <f>""</f>
        <v/>
      </c>
      <c r="AI412" t="str">
        <f>""</f>
        <v/>
      </c>
      <c r="AJ412" t="str">
        <f>""</f>
        <v/>
      </c>
      <c r="AK412" t="str">
        <f>""</f>
        <v/>
      </c>
      <c r="AL412" t="str">
        <f>""</f>
        <v/>
      </c>
      <c r="AM412" t="str">
        <f>""</f>
        <v/>
      </c>
      <c r="AN412" t="str">
        <f>""</f>
        <v/>
      </c>
      <c r="AO412" t="str">
        <f>""</f>
        <v/>
      </c>
      <c r="AP412" t="str">
        <f>""</f>
        <v/>
      </c>
      <c r="AQ412" t="str">
        <f>""</f>
        <v/>
      </c>
      <c r="AR412" t="str">
        <f>""</f>
        <v/>
      </c>
      <c r="AS412" t="str">
        <f>""</f>
        <v/>
      </c>
      <c r="AT412" t="str">
        <f>""</f>
        <v/>
      </c>
      <c r="AU412" t="str">
        <f>""</f>
        <v/>
      </c>
      <c r="AV412" t="str">
        <f>""</f>
        <v/>
      </c>
      <c r="AW412" t="str">
        <f>""</f>
        <v/>
      </c>
      <c r="AX412" t="str">
        <f>""</f>
        <v/>
      </c>
      <c r="AY412" t="str">
        <f>""</f>
        <v/>
      </c>
    </row>
    <row r="413" spans="1:51">
      <c r="A413" t="str">
        <f>""</f>
        <v/>
      </c>
      <c r="B413" t="str">
        <f>""</f>
        <v/>
      </c>
      <c r="C413" t="str">
        <f>""</f>
        <v/>
      </c>
      <c r="D413" t="str">
        <f>""</f>
        <v/>
      </c>
      <c r="E413" t="str">
        <f>""</f>
        <v/>
      </c>
      <c r="F413" t="str">
        <f>""</f>
        <v/>
      </c>
      <c r="G413" t="str">
        <f>""</f>
        <v/>
      </c>
      <c r="H413" t="str">
        <f>""</f>
        <v/>
      </c>
      <c r="I413" t="str">
        <f>""</f>
        <v/>
      </c>
      <c r="J413" t="str">
        <f>""</f>
        <v/>
      </c>
      <c r="K413" t="str">
        <f>""</f>
        <v/>
      </c>
      <c r="L413" t="str">
        <f>""</f>
        <v/>
      </c>
      <c r="M413" t="str">
        <f>""</f>
        <v/>
      </c>
      <c r="N413" t="str">
        <f>""</f>
        <v/>
      </c>
      <c r="O413" t="str">
        <f>""</f>
        <v/>
      </c>
      <c r="P413" t="str">
        <f>""</f>
        <v/>
      </c>
      <c r="Q413" t="str">
        <f>""</f>
        <v/>
      </c>
      <c r="R413" t="str">
        <f>""</f>
        <v/>
      </c>
      <c r="S413" t="str">
        <f>""</f>
        <v/>
      </c>
      <c r="T413" t="str">
        <f>""</f>
        <v/>
      </c>
      <c r="V413" t="str">
        <f>""</f>
        <v/>
      </c>
      <c r="W413" t="str">
        <f>""</f>
        <v/>
      </c>
      <c r="X413" t="str">
        <f>""</f>
        <v/>
      </c>
      <c r="Y413" t="str">
        <f>""</f>
        <v/>
      </c>
      <c r="Z413" t="str">
        <f>""</f>
        <v/>
      </c>
      <c r="AA413" t="str">
        <f>""</f>
        <v/>
      </c>
      <c r="AB413" t="str">
        <f>""</f>
        <v/>
      </c>
      <c r="AC413" t="str">
        <f>""</f>
        <v/>
      </c>
      <c r="AD413" t="str">
        <f>""</f>
        <v/>
      </c>
      <c r="AE413" t="str">
        <f>""</f>
        <v/>
      </c>
      <c r="AF413" t="str">
        <f>""</f>
        <v/>
      </c>
      <c r="AG413" t="str">
        <f>""</f>
        <v/>
      </c>
      <c r="AH413" t="str">
        <f>""</f>
        <v/>
      </c>
      <c r="AI413" t="str">
        <f>""</f>
        <v/>
      </c>
      <c r="AJ413" t="str">
        <f>""</f>
        <v/>
      </c>
      <c r="AK413" t="str">
        <f>""</f>
        <v/>
      </c>
      <c r="AL413" t="str">
        <f>""</f>
        <v/>
      </c>
      <c r="AM413" t="str">
        <f>""</f>
        <v/>
      </c>
      <c r="AN413" t="str">
        <f>""</f>
        <v/>
      </c>
      <c r="AO413" t="str">
        <f>""</f>
        <v/>
      </c>
      <c r="AP413" t="str">
        <f>""</f>
        <v/>
      </c>
      <c r="AQ413" t="str">
        <f>""</f>
        <v/>
      </c>
      <c r="AR413" t="str">
        <f>""</f>
        <v/>
      </c>
      <c r="AS413" t="str">
        <f>""</f>
        <v/>
      </c>
      <c r="AT413" t="str">
        <f>""</f>
        <v/>
      </c>
      <c r="AU413" t="str">
        <f>""</f>
        <v/>
      </c>
      <c r="AV413" t="str">
        <f>""</f>
        <v/>
      </c>
      <c r="AW413" t="str">
        <f>""</f>
        <v/>
      </c>
      <c r="AX413" t="str">
        <f>""</f>
        <v/>
      </c>
      <c r="AY413" t="str">
        <f>""</f>
        <v/>
      </c>
    </row>
    <row r="414" spans="1:51">
      <c r="A414" t="str">
        <f>""</f>
        <v/>
      </c>
      <c r="B414" t="str">
        <f>""</f>
        <v/>
      </c>
      <c r="C414" t="str">
        <f>""</f>
        <v/>
      </c>
      <c r="D414" t="str">
        <f>""</f>
        <v/>
      </c>
      <c r="E414" t="str">
        <f>""</f>
        <v/>
      </c>
      <c r="F414" t="str">
        <f>""</f>
        <v/>
      </c>
      <c r="G414" t="str">
        <f>""</f>
        <v/>
      </c>
      <c r="H414" t="str">
        <f>""</f>
        <v/>
      </c>
      <c r="I414" t="str">
        <f>""</f>
        <v/>
      </c>
      <c r="J414" t="str">
        <f>""</f>
        <v/>
      </c>
      <c r="K414" t="str">
        <f>""</f>
        <v/>
      </c>
      <c r="L414" t="str">
        <f>""</f>
        <v/>
      </c>
      <c r="M414" t="str">
        <f>""</f>
        <v/>
      </c>
      <c r="N414" t="str">
        <f>""</f>
        <v/>
      </c>
      <c r="O414" t="str">
        <f>""</f>
        <v/>
      </c>
      <c r="P414" t="str">
        <f>""</f>
        <v/>
      </c>
      <c r="Q414" t="str">
        <f>""</f>
        <v/>
      </c>
      <c r="R414" t="str">
        <f>""</f>
        <v/>
      </c>
      <c r="S414" t="str">
        <f>""</f>
        <v/>
      </c>
      <c r="T414" t="str">
        <f>""</f>
        <v/>
      </c>
      <c r="V414" t="str">
        <f>""</f>
        <v/>
      </c>
      <c r="W414" t="str">
        <f>""</f>
        <v/>
      </c>
      <c r="X414" t="str">
        <f>""</f>
        <v/>
      </c>
      <c r="Y414" t="str">
        <f>""</f>
        <v/>
      </c>
      <c r="Z414" t="str">
        <f>""</f>
        <v/>
      </c>
      <c r="AA414" t="str">
        <f>""</f>
        <v/>
      </c>
      <c r="AB414" t="str">
        <f>""</f>
        <v/>
      </c>
      <c r="AC414" t="str">
        <f>""</f>
        <v/>
      </c>
      <c r="AD414" t="str">
        <f>""</f>
        <v/>
      </c>
      <c r="AE414" t="str">
        <f>""</f>
        <v/>
      </c>
      <c r="AF414" t="str">
        <f>""</f>
        <v/>
      </c>
      <c r="AG414" t="str">
        <f>""</f>
        <v/>
      </c>
      <c r="AH414" t="str">
        <f>""</f>
        <v/>
      </c>
      <c r="AI414" t="str">
        <f>""</f>
        <v/>
      </c>
      <c r="AJ414" t="str">
        <f>""</f>
        <v/>
      </c>
      <c r="AK414" t="str">
        <f>""</f>
        <v/>
      </c>
      <c r="AL414" t="str">
        <f>""</f>
        <v/>
      </c>
      <c r="AM414" t="str">
        <f>""</f>
        <v/>
      </c>
      <c r="AN414" t="str">
        <f>""</f>
        <v/>
      </c>
      <c r="AO414" t="str">
        <f>""</f>
        <v/>
      </c>
      <c r="AP414" t="str">
        <f>""</f>
        <v/>
      </c>
      <c r="AQ414" t="str">
        <f>""</f>
        <v/>
      </c>
      <c r="AR414" t="str">
        <f>""</f>
        <v/>
      </c>
      <c r="AS414" t="str">
        <f>""</f>
        <v/>
      </c>
      <c r="AT414" t="str">
        <f>""</f>
        <v/>
      </c>
      <c r="AU414" t="str">
        <f>""</f>
        <v/>
      </c>
      <c r="AV414" t="str">
        <f>""</f>
        <v/>
      </c>
      <c r="AW414" t="str">
        <f>""</f>
        <v/>
      </c>
      <c r="AX414" t="str">
        <f>""</f>
        <v/>
      </c>
      <c r="AY414" t="str">
        <f>""</f>
        <v/>
      </c>
    </row>
    <row r="415" spans="1:51">
      <c r="A415" t="str">
        <f>""</f>
        <v/>
      </c>
      <c r="B415" t="str">
        <f>""</f>
        <v/>
      </c>
      <c r="C415" t="str">
        <f>""</f>
        <v/>
      </c>
      <c r="D415" t="str">
        <f>""</f>
        <v/>
      </c>
      <c r="E415" t="str">
        <f>""</f>
        <v/>
      </c>
      <c r="F415" t="str">
        <f>""</f>
        <v/>
      </c>
      <c r="G415" t="str">
        <f>""</f>
        <v/>
      </c>
      <c r="H415" t="str">
        <f>""</f>
        <v/>
      </c>
      <c r="I415" t="str">
        <f>""</f>
        <v/>
      </c>
      <c r="J415" t="str">
        <f>""</f>
        <v/>
      </c>
      <c r="K415" t="str">
        <f>""</f>
        <v/>
      </c>
      <c r="L415" t="str">
        <f>""</f>
        <v/>
      </c>
      <c r="M415" t="str">
        <f>""</f>
        <v/>
      </c>
      <c r="N415" t="str">
        <f>""</f>
        <v/>
      </c>
      <c r="O415" t="str">
        <f>""</f>
        <v/>
      </c>
      <c r="P415" t="str">
        <f>""</f>
        <v/>
      </c>
      <c r="Q415" t="str">
        <f>""</f>
        <v/>
      </c>
      <c r="R415" t="str">
        <f>""</f>
        <v/>
      </c>
      <c r="S415" t="str">
        <f>""</f>
        <v/>
      </c>
      <c r="T415" t="str">
        <f>""</f>
        <v/>
      </c>
      <c r="V415" t="str">
        <f>""</f>
        <v/>
      </c>
      <c r="W415" t="str">
        <f>""</f>
        <v/>
      </c>
      <c r="X415" t="str">
        <f>""</f>
        <v/>
      </c>
      <c r="Y415" t="str">
        <f>""</f>
        <v/>
      </c>
      <c r="Z415" t="str">
        <f>""</f>
        <v/>
      </c>
      <c r="AA415" t="str">
        <f>""</f>
        <v/>
      </c>
      <c r="AB415" t="str">
        <f>""</f>
        <v/>
      </c>
      <c r="AC415" t="str">
        <f>""</f>
        <v/>
      </c>
      <c r="AD415" t="str">
        <f>""</f>
        <v/>
      </c>
      <c r="AE415" t="str">
        <f>""</f>
        <v/>
      </c>
      <c r="AF415" t="str">
        <f>""</f>
        <v/>
      </c>
      <c r="AG415" t="str">
        <f>""</f>
        <v/>
      </c>
      <c r="AH415" t="str">
        <f>""</f>
        <v/>
      </c>
      <c r="AI415" t="str">
        <f>""</f>
        <v/>
      </c>
      <c r="AJ415" t="str">
        <f>""</f>
        <v/>
      </c>
      <c r="AK415" t="str">
        <f>""</f>
        <v/>
      </c>
      <c r="AL415" t="str">
        <f>""</f>
        <v/>
      </c>
      <c r="AM415" t="str">
        <f>""</f>
        <v/>
      </c>
      <c r="AN415" t="str">
        <f>""</f>
        <v/>
      </c>
      <c r="AO415" t="str">
        <f>""</f>
        <v/>
      </c>
      <c r="AP415" t="str">
        <f>""</f>
        <v/>
      </c>
      <c r="AQ415" t="str">
        <f>""</f>
        <v/>
      </c>
      <c r="AR415" t="str">
        <f>""</f>
        <v/>
      </c>
      <c r="AS415" t="str">
        <f>""</f>
        <v/>
      </c>
      <c r="AT415" t="str">
        <f>""</f>
        <v/>
      </c>
      <c r="AU415" t="str">
        <f>""</f>
        <v/>
      </c>
      <c r="AV415" t="str">
        <f>""</f>
        <v/>
      </c>
      <c r="AW415" t="str">
        <f>""</f>
        <v/>
      </c>
      <c r="AX415" t="str">
        <f>""</f>
        <v/>
      </c>
      <c r="AY415" t="str">
        <f>""</f>
        <v/>
      </c>
    </row>
    <row r="416" spans="1:51">
      <c r="A416" t="str">
        <f>""</f>
        <v/>
      </c>
      <c r="B416" t="str">
        <f>""</f>
        <v/>
      </c>
      <c r="C416" t="str">
        <f>""</f>
        <v/>
      </c>
      <c r="D416" t="str">
        <f>""</f>
        <v/>
      </c>
      <c r="E416" t="str">
        <f>""</f>
        <v/>
      </c>
      <c r="F416" t="str">
        <f>""</f>
        <v/>
      </c>
      <c r="G416" t="str">
        <f>""</f>
        <v/>
      </c>
      <c r="H416" t="str">
        <f>""</f>
        <v/>
      </c>
      <c r="I416" t="str">
        <f>""</f>
        <v/>
      </c>
      <c r="J416" t="str">
        <f>""</f>
        <v/>
      </c>
      <c r="K416" t="str">
        <f>""</f>
        <v/>
      </c>
      <c r="L416" t="str">
        <f>""</f>
        <v/>
      </c>
      <c r="M416" t="str">
        <f>""</f>
        <v/>
      </c>
      <c r="N416" t="str">
        <f>""</f>
        <v/>
      </c>
      <c r="O416" t="str">
        <f>""</f>
        <v/>
      </c>
      <c r="P416" t="str">
        <f>""</f>
        <v/>
      </c>
      <c r="Q416" t="str">
        <f>""</f>
        <v/>
      </c>
      <c r="R416" t="str">
        <f>""</f>
        <v/>
      </c>
      <c r="S416" t="str">
        <f>""</f>
        <v/>
      </c>
      <c r="T416" t="str">
        <f>""</f>
        <v/>
      </c>
      <c r="V416" t="str">
        <f>""</f>
        <v/>
      </c>
      <c r="W416" t="str">
        <f>""</f>
        <v/>
      </c>
      <c r="X416" t="str">
        <f>""</f>
        <v/>
      </c>
      <c r="Y416" t="str">
        <f>""</f>
        <v/>
      </c>
      <c r="Z416" t="str">
        <f>""</f>
        <v/>
      </c>
      <c r="AA416" t="str">
        <f>""</f>
        <v/>
      </c>
      <c r="AB416" t="str">
        <f>""</f>
        <v/>
      </c>
      <c r="AC416" t="str">
        <f>""</f>
        <v/>
      </c>
      <c r="AD416" t="str">
        <f>""</f>
        <v/>
      </c>
      <c r="AE416" t="str">
        <f>""</f>
        <v/>
      </c>
      <c r="AF416" t="str">
        <f>""</f>
        <v/>
      </c>
      <c r="AG416" t="str">
        <f>""</f>
        <v/>
      </c>
      <c r="AH416" t="str">
        <f>""</f>
        <v/>
      </c>
      <c r="AI416" t="str">
        <f>""</f>
        <v/>
      </c>
      <c r="AJ416" t="str">
        <f>""</f>
        <v/>
      </c>
      <c r="AK416" t="str">
        <f>""</f>
        <v/>
      </c>
      <c r="AL416" t="str">
        <f>""</f>
        <v/>
      </c>
      <c r="AM416" t="str">
        <f>""</f>
        <v/>
      </c>
      <c r="AN416" t="str">
        <f>""</f>
        <v/>
      </c>
      <c r="AO416" t="str">
        <f>""</f>
        <v/>
      </c>
      <c r="AP416" t="str">
        <f>""</f>
        <v/>
      </c>
      <c r="AQ416" t="str">
        <f>""</f>
        <v/>
      </c>
      <c r="AR416" t="str">
        <f>""</f>
        <v/>
      </c>
      <c r="AS416" t="str">
        <f>""</f>
        <v/>
      </c>
      <c r="AT416" t="str">
        <f>""</f>
        <v/>
      </c>
      <c r="AU416" t="str">
        <f>""</f>
        <v/>
      </c>
      <c r="AV416" t="str">
        <f>""</f>
        <v/>
      </c>
      <c r="AW416" t="str">
        <f>""</f>
        <v/>
      </c>
      <c r="AX416" t="str">
        <f>""</f>
        <v/>
      </c>
      <c r="AY416" t="str">
        <f>""</f>
        <v/>
      </c>
    </row>
    <row r="417" spans="1:51">
      <c r="A417" t="str">
        <f>""</f>
        <v/>
      </c>
      <c r="B417" t="str">
        <f>""</f>
        <v/>
      </c>
      <c r="C417" t="str">
        <f>""</f>
        <v/>
      </c>
      <c r="D417" t="str">
        <f>""</f>
        <v/>
      </c>
      <c r="E417" t="str">
        <f>""</f>
        <v/>
      </c>
      <c r="F417" t="str">
        <f>""</f>
        <v/>
      </c>
      <c r="G417" t="str">
        <f>""</f>
        <v/>
      </c>
      <c r="H417" t="str">
        <f>""</f>
        <v/>
      </c>
      <c r="I417" t="str">
        <f>""</f>
        <v/>
      </c>
      <c r="J417" t="str">
        <f>""</f>
        <v/>
      </c>
      <c r="K417" t="str">
        <f>""</f>
        <v/>
      </c>
      <c r="L417" t="str">
        <f>""</f>
        <v/>
      </c>
      <c r="M417" t="str">
        <f>""</f>
        <v/>
      </c>
      <c r="N417" t="str">
        <f>""</f>
        <v/>
      </c>
      <c r="O417" t="str">
        <f>""</f>
        <v/>
      </c>
      <c r="P417" t="str">
        <f>""</f>
        <v/>
      </c>
      <c r="Q417" t="str">
        <f>""</f>
        <v/>
      </c>
      <c r="R417" t="str">
        <f>""</f>
        <v/>
      </c>
      <c r="S417" t="str">
        <f>""</f>
        <v/>
      </c>
      <c r="T417" t="str">
        <f>""</f>
        <v/>
      </c>
      <c r="V417" t="str">
        <f>""</f>
        <v/>
      </c>
      <c r="W417" t="str">
        <f>""</f>
        <v/>
      </c>
      <c r="X417" t="str">
        <f>""</f>
        <v/>
      </c>
      <c r="Y417" t="str">
        <f>""</f>
        <v/>
      </c>
      <c r="Z417" t="str">
        <f>""</f>
        <v/>
      </c>
      <c r="AA417" t="str">
        <f>""</f>
        <v/>
      </c>
      <c r="AB417" t="str">
        <f>""</f>
        <v/>
      </c>
      <c r="AC417" t="str">
        <f>""</f>
        <v/>
      </c>
      <c r="AD417" t="str">
        <f>""</f>
        <v/>
      </c>
      <c r="AE417" t="str">
        <f>""</f>
        <v/>
      </c>
      <c r="AF417" t="str">
        <f>""</f>
        <v/>
      </c>
      <c r="AG417" t="str">
        <f>""</f>
        <v/>
      </c>
      <c r="AH417" t="str">
        <f>""</f>
        <v/>
      </c>
      <c r="AI417" t="str">
        <f>""</f>
        <v/>
      </c>
      <c r="AJ417" t="str">
        <f>""</f>
        <v/>
      </c>
      <c r="AK417" t="str">
        <f>""</f>
        <v/>
      </c>
      <c r="AL417" t="str">
        <f>""</f>
        <v/>
      </c>
      <c r="AM417" t="str">
        <f>""</f>
        <v/>
      </c>
      <c r="AN417" t="str">
        <f>""</f>
        <v/>
      </c>
      <c r="AO417" t="str">
        <f>""</f>
        <v/>
      </c>
      <c r="AP417" t="str">
        <f>""</f>
        <v/>
      </c>
      <c r="AQ417" t="str">
        <f>""</f>
        <v/>
      </c>
      <c r="AR417" t="str">
        <f>""</f>
        <v/>
      </c>
      <c r="AS417" t="str">
        <f>""</f>
        <v/>
      </c>
      <c r="AT417" t="str">
        <f>""</f>
        <v/>
      </c>
      <c r="AU417" t="str">
        <f>""</f>
        <v/>
      </c>
      <c r="AV417" t="str">
        <f>""</f>
        <v/>
      </c>
      <c r="AW417" t="str">
        <f>""</f>
        <v/>
      </c>
      <c r="AX417" t="str">
        <f>""</f>
        <v/>
      </c>
      <c r="AY417" t="str">
        <f>""</f>
        <v/>
      </c>
    </row>
    <row r="418" spans="1:51">
      <c r="A418" t="str">
        <f>""</f>
        <v/>
      </c>
      <c r="B418" t="str">
        <f>""</f>
        <v/>
      </c>
      <c r="C418" t="str">
        <f>""</f>
        <v/>
      </c>
      <c r="D418" t="str">
        <f>""</f>
        <v/>
      </c>
      <c r="E418" t="str">
        <f>""</f>
        <v/>
      </c>
      <c r="F418" t="str">
        <f>""</f>
        <v/>
      </c>
      <c r="G418" t="str">
        <f>""</f>
        <v/>
      </c>
      <c r="H418" t="str">
        <f>""</f>
        <v/>
      </c>
      <c r="I418" t="str">
        <f>""</f>
        <v/>
      </c>
      <c r="J418" t="str">
        <f>""</f>
        <v/>
      </c>
      <c r="K418" t="str">
        <f>""</f>
        <v/>
      </c>
      <c r="L418" t="str">
        <f>""</f>
        <v/>
      </c>
      <c r="M418" t="str">
        <f>""</f>
        <v/>
      </c>
      <c r="N418" t="str">
        <f>""</f>
        <v/>
      </c>
      <c r="O418" t="str">
        <f>""</f>
        <v/>
      </c>
      <c r="P418" t="str">
        <f>""</f>
        <v/>
      </c>
      <c r="Q418" t="str">
        <f>""</f>
        <v/>
      </c>
      <c r="R418" t="str">
        <f>""</f>
        <v/>
      </c>
      <c r="S418" t="str">
        <f>""</f>
        <v/>
      </c>
      <c r="T418" t="str">
        <f>""</f>
        <v/>
      </c>
      <c r="V418" t="str">
        <f>""</f>
        <v/>
      </c>
      <c r="W418" t="str">
        <f>""</f>
        <v/>
      </c>
      <c r="X418" t="str">
        <f>""</f>
        <v/>
      </c>
      <c r="Y418" t="str">
        <f>""</f>
        <v/>
      </c>
      <c r="Z418" t="str">
        <f>""</f>
        <v/>
      </c>
      <c r="AA418" t="str">
        <f>""</f>
        <v/>
      </c>
      <c r="AB418" t="str">
        <f>""</f>
        <v/>
      </c>
      <c r="AC418" t="str">
        <f>""</f>
        <v/>
      </c>
      <c r="AD418" t="str">
        <f>""</f>
        <v/>
      </c>
      <c r="AE418" t="str">
        <f>""</f>
        <v/>
      </c>
      <c r="AF418" t="str">
        <f>""</f>
        <v/>
      </c>
      <c r="AG418" t="str">
        <f>""</f>
        <v/>
      </c>
      <c r="AH418" t="str">
        <f>""</f>
        <v/>
      </c>
      <c r="AI418" t="str">
        <f>""</f>
        <v/>
      </c>
      <c r="AJ418" t="str">
        <f>""</f>
        <v/>
      </c>
      <c r="AK418" t="str">
        <f>""</f>
        <v/>
      </c>
      <c r="AL418" t="str">
        <f>""</f>
        <v/>
      </c>
      <c r="AM418" t="str">
        <f>""</f>
        <v/>
      </c>
      <c r="AN418" t="str">
        <f>""</f>
        <v/>
      </c>
      <c r="AO418" t="str">
        <f>""</f>
        <v/>
      </c>
      <c r="AP418" t="str">
        <f>""</f>
        <v/>
      </c>
      <c r="AQ418" t="str">
        <f>""</f>
        <v/>
      </c>
      <c r="AR418" t="str">
        <f>""</f>
        <v/>
      </c>
      <c r="AS418" t="str">
        <f>""</f>
        <v/>
      </c>
      <c r="AT418" t="str">
        <f>""</f>
        <v/>
      </c>
      <c r="AU418" t="str">
        <f>""</f>
        <v/>
      </c>
      <c r="AV418" t="str">
        <f>""</f>
        <v/>
      </c>
      <c r="AW418" t="str">
        <f>""</f>
        <v/>
      </c>
      <c r="AX418" t="str">
        <f>""</f>
        <v/>
      </c>
      <c r="AY418" t="str">
        <f>""</f>
        <v/>
      </c>
    </row>
    <row r="419" spans="1:51">
      <c r="A419" t="str">
        <f>""</f>
        <v/>
      </c>
      <c r="B419" t="str">
        <f>""</f>
        <v/>
      </c>
      <c r="C419" t="str">
        <f>""</f>
        <v/>
      </c>
      <c r="D419" t="str">
        <f>""</f>
        <v/>
      </c>
      <c r="E419" t="str">
        <f>""</f>
        <v/>
      </c>
      <c r="F419" t="str">
        <f>""</f>
        <v/>
      </c>
      <c r="G419" t="str">
        <f>""</f>
        <v/>
      </c>
      <c r="H419" t="str">
        <f>""</f>
        <v/>
      </c>
      <c r="I419" t="str">
        <f>""</f>
        <v/>
      </c>
      <c r="J419" t="str">
        <f>""</f>
        <v/>
      </c>
      <c r="K419" t="str">
        <f>""</f>
        <v/>
      </c>
      <c r="L419" t="str">
        <f>""</f>
        <v/>
      </c>
      <c r="M419" t="str">
        <f>""</f>
        <v/>
      </c>
      <c r="N419" t="str">
        <f>""</f>
        <v/>
      </c>
      <c r="O419" t="str">
        <f>""</f>
        <v/>
      </c>
      <c r="P419" t="str">
        <f>""</f>
        <v/>
      </c>
      <c r="Q419" t="str">
        <f>""</f>
        <v/>
      </c>
      <c r="R419" t="str">
        <f>""</f>
        <v/>
      </c>
      <c r="S419" t="str">
        <f>""</f>
        <v/>
      </c>
      <c r="T419" t="str">
        <f>""</f>
        <v/>
      </c>
      <c r="V419" t="str">
        <f>""</f>
        <v/>
      </c>
      <c r="W419" t="str">
        <f>""</f>
        <v/>
      </c>
      <c r="X419" t="str">
        <f>""</f>
        <v/>
      </c>
      <c r="Y419" t="str">
        <f>""</f>
        <v/>
      </c>
      <c r="Z419" t="str">
        <f>""</f>
        <v/>
      </c>
      <c r="AA419" t="str">
        <f>""</f>
        <v/>
      </c>
      <c r="AB419" t="str">
        <f>""</f>
        <v/>
      </c>
      <c r="AC419" t="str">
        <f>""</f>
        <v/>
      </c>
      <c r="AD419" t="str">
        <f>""</f>
        <v/>
      </c>
      <c r="AE419" t="str">
        <f>""</f>
        <v/>
      </c>
      <c r="AF419" t="str">
        <f>""</f>
        <v/>
      </c>
      <c r="AG419" t="str">
        <f>""</f>
        <v/>
      </c>
      <c r="AH419" t="str">
        <f>""</f>
        <v/>
      </c>
      <c r="AI419" t="str">
        <f>""</f>
        <v/>
      </c>
      <c r="AJ419" t="str">
        <f>""</f>
        <v/>
      </c>
      <c r="AK419" t="str">
        <f>""</f>
        <v/>
      </c>
      <c r="AL419" t="str">
        <f>""</f>
        <v/>
      </c>
      <c r="AM419" t="str">
        <f>""</f>
        <v/>
      </c>
      <c r="AN419" t="str">
        <f>""</f>
        <v/>
      </c>
      <c r="AO419" t="str">
        <f>""</f>
        <v/>
      </c>
      <c r="AP419" t="str">
        <f>""</f>
        <v/>
      </c>
      <c r="AQ419" t="str">
        <f>""</f>
        <v/>
      </c>
      <c r="AR419" t="str">
        <f>""</f>
        <v/>
      </c>
      <c r="AS419" t="str">
        <f>""</f>
        <v/>
      </c>
      <c r="AT419" t="str">
        <f>""</f>
        <v/>
      </c>
      <c r="AU419" t="str">
        <f>""</f>
        <v/>
      </c>
      <c r="AV419" t="str">
        <f>""</f>
        <v/>
      </c>
      <c r="AW419" t="str">
        <f>""</f>
        <v/>
      </c>
      <c r="AX419" t="str">
        <f>""</f>
        <v/>
      </c>
      <c r="AY419" t="str">
        <f>""</f>
        <v/>
      </c>
    </row>
    <row r="420" spans="1:51">
      <c r="A420" t="str">
        <f>""</f>
        <v/>
      </c>
      <c r="B420" t="str">
        <f>""</f>
        <v/>
      </c>
      <c r="C420" t="str">
        <f>""</f>
        <v/>
      </c>
      <c r="D420" t="str">
        <f>""</f>
        <v/>
      </c>
      <c r="E420" t="str">
        <f>""</f>
        <v/>
      </c>
      <c r="F420" t="str">
        <f>""</f>
        <v/>
      </c>
      <c r="G420" t="str">
        <f>""</f>
        <v/>
      </c>
      <c r="H420" t="str">
        <f>""</f>
        <v/>
      </c>
      <c r="I420" t="str">
        <f>""</f>
        <v/>
      </c>
      <c r="J420" t="str">
        <f>""</f>
        <v/>
      </c>
      <c r="K420" t="str">
        <f>""</f>
        <v/>
      </c>
      <c r="L420" t="str">
        <f>""</f>
        <v/>
      </c>
      <c r="M420" t="str">
        <f>""</f>
        <v/>
      </c>
      <c r="N420" t="str">
        <f>""</f>
        <v/>
      </c>
      <c r="O420" t="str">
        <f>""</f>
        <v/>
      </c>
      <c r="P420" t="str">
        <f>""</f>
        <v/>
      </c>
      <c r="Q420" t="str">
        <f>""</f>
        <v/>
      </c>
      <c r="R420" t="str">
        <f>""</f>
        <v/>
      </c>
      <c r="S420" t="str">
        <f>""</f>
        <v/>
      </c>
      <c r="T420" t="str">
        <f>""</f>
        <v/>
      </c>
      <c r="V420" t="str">
        <f>""</f>
        <v/>
      </c>
      <c r="W420" t="str">
        <f>""</f>
        <v/>
      </c>
      <c r="X420" t="str">
        <f>""</f>
        <v/>
      </c>
      <c r="Y420" t="str">
        <f>""</f>
        <v/>
      </c>
      <c r="Z420" t="str">
        <f>""</f>
        <v/>
      </c>
      <c r="AA420" t="str">
        <f>""</f>
        <v/>
      </c>
      <c r="AB420" t="str">
        <f>""</f>
        <v/>
      </c>
      <c r="AC420" t="str">
        <f>""</f>
        <v/>
      </c>
      <c r="AD420" t="str">
        <f>""</f>
        <v/>
      </c>
      <c r="AE420" t="str">
        <f>""</f>
        <v/>
      </c>
      <c r="AF420" t="str">
        <f>""</f>
        <v/>
      </c>
      <c r="AG420" t="str">
        <f>""</f>
        <v/>
      </c>
      <c r="AH420" t="str">
        <f>""</f>
        <v/>
      </c>
      <c r="AI420" t="str">
        <f>""</f>
        <v/>
      </c>
      <c r="AJ420" t="str">
        <f>""</f>
        <v/>
      </c>
      <c r="AK420" t="str">
        <f>""</f>
        <v/>
      </c>
      <c r="AL420" t="str">
        <f>""</f>
        <v/>
      </c>
      <c r="AM420" t="str">
        <f>""</f>
        <v/>
      </c>
      <c r="AN420" t="str">
        <f>""</f>
        <v/>
      </c>
      <c r="AO420" t="str">
        <f>""</f>
        <v/>
      </c>
      <c r="AP420" t="str">
        <f>""</f>
        <v/>
      </c>
      <c r="AQ420" t="str">
        <f>""</f>
        <v/>
      </c>
      <c r="AR420" t="str">
        <f>""</f>
        <v/>
      </c>
      <c r="AS420" t="str">
        <f>""</f>
        <v/>
      </c>
      <c r="AT420" t="str">
        <f>""</f>
        <v/>
      </c>
      <c r="AU420" t="str">
        <f>""</f>
        <v/>
      </c>
      <c r="AV420" t="str">
        <f>""</f>
        <v/>
      </c>
      <c r="AW420" t="str">
        <f>""</f>
        <v/>
      </c>
      <c r="AX420" t="str">
        <f>""</f>
        <v/>
      </c>
      <c r="AY420" t="str">
        <f>""</f>
        <v/>
      </c>
    </row>
    <row r="421" spans="1:51">
      <c r="A421" t="str">
        <f>""</f>
        <v/>
      </c>
      <c r="B421" t="str">
        <f>""</f>
        <v/>
      </c>
      <c r="C421" t="str">
        <f>""</f>
        <v/>
      </c>
      <c r="D421" t="str">
        <f>""</f>
        <v/>
      </c>
      <c r="E421" t="str">
        <f>""</f>
        <v/>
      </c>
      <c r="F421" t="str">
        <f>""</f>
        <v/>
      </c>
      <c r="G421" t="str">
        <f>""</f>
        <v/>
      </c>
      <c r="H421" t="str">
        <f>""</f>
        <v/>
      </c>
      <c r="I421" t="str">
        <f>""</f>
        <v/>
      </c>
      <c r="J421" t="str">
        <f>""</f>
        <v/>
      </c>
      <c r="K421" t="str">
        <f>""</f>
        <v/>
      </c>
      <c r="L421" t="str">
        <f>""</f>
        <v/>
      </c>
      <c r="M421" t="str">
        <f>""</f>
        <v/>
      </c>
      <c r="N421" t="str">
        <f>""</f>
        <v/>
      </c>
      <c r="O421" t="str">
        <f>""</f>
        <v/>
      </c>
      <c r="P421" t="str">
        <f>""</f>
        <v/>
      </c>
      <c r="Q421" t="str">
        <f>""</f>
        <v/>
      </c>
      <c r="R421" t="str">
        <f>""</f>
        <v/>
      </c>
      <c r="S421" t="str">
        <f>""</f>
        <v/>
      </c>
      <c r="T421" t="str">
        <f>""</f>
        <v/>
      </c>
      <c r="V421" t="str">
        <f>""</f>
        <v/>
      </c>
      <c r="W421" t="str">
        <f>""</f>
        <v/>
      </c>
      <c r="X421" t="str">
        <f>""</f>
        <v/>
      </c>
      <c r="Y421" t="str">
        <f>""</f>
        <v/>
      </c>
      <c r="Z421" t="str">
        <f>""</f>
        <v/>
      </c>
      <c r="AA421" t="str">
        <f>""</f>
        <v/>
      </c>
      <c r="AB421" t="str">
        <f>""</f>
        <v/>
      </c>
      <c r="AC421" t="str">
        <f>""</f>
        <v/>
      </c>
      <c r="AD421" t="str">
        <f>""</f>
        <v/>
      </c>
      <c r="AE421" t="str">
        <f>""</f>
        <v/>
      </c>
      <c r="AF421" t="str">
        <f>""</f>
        <v/>
      </c>
      <c r="AG421" t="str">
        <f>""</f>
        <v/>
      </c>
      <c r="AH421" t="str">
        <f>""</f>
        <v/>
      </c>
      <c r="AI421" t="str">
        <f>""</f>
        <v/>
      </c>
      <c r="AJ421" t="str">
        <f>""</f>
        <v/>
      </c>
      <c r="AK421" t="str">
        <f>""</f>
        <v/>
      </c>
      <c r="AL421" t="str">
        <f>""</f>
        <v/>
      </c>
      <c r="AM421" t="str">
        <f>""</f>
        <v/>
      </c>
      <c r="AN421" t="str">
        <f>""</f>
        <v/>
      </c>
      <c r="AO421" t="str">
        <f>""</f>
        <v/>
      </c>
      <c r="AP421" t="str">
        <f>""</f>
        <v/>
      </c>
      <c r="AQ421" t="str">
        <f>""</f>
        <v/>
      </c>
      <c r="AR421" t="str">
        <f>""</f>
        <v/>
      </c>
      <c r="AS421" t="str">
        <f>""</f>
        <v/>
      </c>
      <c r="AT421" t="str">
        <f>""</f>
        <v/>
      </c>
      <c r="AU421" t="str">
        <f>""</f>
        <v/>
      </c>
      <c r="AV421" t="str">
        <f>""</f>
        <v/>
      </c>
      <c r="AW421" t="str">
        <f>""</f>
        <v/>
      </c>
      <c r="AX421" t="str">
        <f>""</f>
        <v/>
      </c>
      <c r="AY421" t="str">
        <f>""</f>
        <v/>
      </c>
    </row>
    <row r="422" spans="1:51">
      <c r="A422" t="str">
        <f>""</f>
        <v/>
      </c>
      <c r="B422" t="str">
        <f>""</f>
        <v/>
      </c>
      <c r="C422" t="str">
        <f>""</f>
        <v/>
      </c>
      <c r="D422" t="str">
        <f>""</f>
        <v/>
      </c>
      <c r="E422" t="str">
        <f>""</f>
        <v/>
      </c>
      <c r="F422" t="str">
        <f>""</f>
        <v/>
      </c>
      <c r="G422" t="str">
        <f>""</f>
        <v/>
      </c>
      <c r="H422" t="str">
        <f>""</f>
        <v/>
      </c>
      <c r="I422" t="str">
        <f>""</f>
        <v/>
      </c>
      <c r="J422" t="str">
        <f>""</f>
        <v/>
      </c>
      <c r="K422" t="str">
        <f>""</f>
        <v/>
      </c>
      <c r="L422" t="str">
        <f>""</f>
        <v/>
      </c>
      <c r="M422" t="str">
        <f>""</f>
        <v/>
      </c>
      <c r="N422" t="str">
        <f>""</f>
        <v/>
      </c>
      <c r="O422" t="str">
        <f>""</f>
        <v/>
      </c>
      <c r="P422" t="str">
        <f>""</f>
        <v/>
      </c>
      <c r="Q422" t="str">
        <f>""</f>
        <v/>
      </c>
      <c r="R422" t="str">
        <f>""</f>
        <v/>
      </c>
      <c r="S422" t="str">
        <f>""</f>
        <v/>
      </c>
      <c r="T422" t="str">
        <f>""</f>
        <v/>
      </c>
      <c r="V422" t="str">
        <f>""</f>
        <v/>
      </c>
      <c r="W422" t="str">
        <f>""</f>
        <v/>
      </c>
      <c r="X422" t="str">
        <f>""</f>
        <v/>
      </c>
      <c r="Y422" t="str">
        <f>""</f>
        <v/>
      </c>
      <c r="Z422" t="str">
        <f>""</f>
        <v/>
      </c>
      <c r="AA422" t="str">
        <f>""</f>
        <v/>
      </c>
      <c r="AB422" t="str">
        <f>""</f>
        <v/>
      </c>
      <c r="AC422" t="str">
        <f>""</f>
        <v/>
      </c>
      <c r="AD422" t="str">
        <f>""</f>
        <v/>
      </c>
      <c r="AE422" t="str">
        <f>""</f>
        <v/>
      </c>
      <c r="AF422" t="str">
        <f>""</f>
        <v/>
      </c>
      <c r="AG422" t="str">
        <f>""</f>
        <v/>
      </c>
      <c r="AH422" t="str">
        <f>""</f>
        <v/>
      </c>
      <c r="AI422" t="str">
        <f>""</f>
        <v/>
      </c>
      <c r="AJ422" t="str">
        <f>""</f>
        <v/>
      </c>
      <c r="AK422" t="str">
        <f>""</f>
        <v/>
      </c>
      <c r="AL422" t="str">
        <f>""</f>
        <v/>
      </c>
      <c r="AM422" t="str">
        <f>""</f>
        <v/>
      </c>
      <c r="AN422" t="str">
        <f>""</f>
        <v/>
      </c>
      <c r="AO422" t="str">
        <f>""</f>
        <v/>
      </c>
      <c r="AP422" t="str">
        <f>""</f>
        <v/>
      </c>
      <c r="AQ422" t="str">
        <f>""</f>
        <v/>
      </c>
      <c r="AR422" t="str">
        <f>""</f>
        <v/>
      </c>
      <c r="AS422" t="str">
        <f>""</f>
        <v/>
      </c>
      <c r="AT422" t="str">
        <f>""</f>
        <v/>
      </c>
      <c r="AU422" t="str">
        <f>""</f>
        <v/>
      </c>
      <c r="AV422" t="str">
        <f>""</f>
        <v/>
      </c>
      <c r="AW422" t="str">
        <f>""</f>
        <v/>
      </c>
      <c r="AX422" t="str">
        <f>""</f>
        <v/>
      </c>
      <c r="AY422" t="str">
        <f>""</f>
        <v/>
      </c>
    </row>
    <row r="423" spans="1:51">
      <c r="A423" t="str">
        <f>""</f>
        <v/>
      </c>
      <c r="B423" t="str">
        <f>""</f>
        <v/>
      </c>
      <c r="C423" t="str">
        <f>""</f>
        <v/>
      </c>
      <c r="D423" t="str">
        <f>""</f>
        <v/>
      </c>
      <c r="E423" t="str">
        <f>""</f>
        <v/>
      </c>
      <c r="F423" t="str">
        <f>""</f>
        <v/>
      </c>
      <c r="G423" t="str">
        <f>""</f>
        <v/>
      </c>
      <c r="H423" t="str">
        <f>""</f>
        <v/>
      </c>
      <c r="I423" t="str">
        <f>""</f>
        <v/>
      </c>
      <c r="J423" t="str">
        <f>""</f>
        <v/>
      </c>
      <c r="K423" t="str">
        <f>""</f>
        <v/>
      </c>
      <c r="L423" t="str">
        <f>""</f>
        <v/>
      </c>
      <c r="M423" t="str">
        <f>""</f>
        <v/>
      </c>
      <c r="N423" t="str">
        <f>""</f>
        <v/>
      </c>
      <c r="O423" t="str">
        <f>""</f>
        <v/>
      </c>
      <c r="P423" t="str">
        <f>""</f>
        <v/>
      </c>
      <c r="Q423" t="str">
        <f>""</f>
        <v/>
      </c>
      <c r="R423" t="str">
        <f>""</f>
        <v/>
      </c>
      <c r="S423" t="str">
        <f>""</f>
        <v/>
      </c>
      <c r="T423" t="str">
        <f>""</f>
        <v/>
      </c>
      <c r="V423" t="str">
        <f>""</f>
        <v/>
      </c>
      <c r="W423" t="str">
        <f>""</f>
        <v/>
      </c>
      <c r="X423" t="str">
        <f>""</f>
        <v/>
      </c>
      <c r="Y423" t="str">
        <f>""</f>
        <v/>
      </c>
      <c r="Z423" t="str">
        <f>""</f>
        <v/>
      </c>
      <c r="AA423" t="str">
        <f>""</f>
        <v/>
      </c>
      <c r="AB423" t="str">
        <f>""</f>
        <v/>
      </c>
      <c r="AC423" t="str">
        <f>""</f>
        <v/>
      </c>
      <c r="AD423" t="str">
        <f>""</f>
        <v/>
      </c>
      <c r="AE423" t="str">
        <f>""</f>
        <v/>
      </c>
      <c r="AF423" t="str">
        <f>""</f>
        <v/>
      </c>
      <c r="AG423" t="str">
        <f>""</f>
        <v/>
      </c>
      <c r="AH423" t="str">
        <f>""</f>
        <v/>
      </c>
      <c r="AI423" t="str">
        <f>""</f>
        <v/>
      </c>
      <c r="AJ423" t="str">
        <f>""</f>
        <v/>
      </c>
      <c r="AK423" t="str">
        <f>""</f>
        <v/>
      </c>
      <c r="AL423" t="str">
        <f>""</f>
        <v/>
      </c>
      <c r="AM423" t="str">
        <f>""</f>
        <v/>
      </c>
      <c r="AN423" t="str">
        <f>""</f>
        <v/>
      </c>
      <c r="AO423" t="str">
        <f>""</f>
        <v/>
      </c>
      <c r="AP423" t="str">
        <f>""</f>
        <v/>
      </c>
      <c r="AQ423" t="str">
        <f>""</f>
        <v/>
      </c>
      <c r="AR423" t="str">
        <f>""</f>
        <v/>
      </c>
      <c r="AS423" t="str">
        <f>""</f>
        <v/>
      </c>
      <c r="AT423" t="str">
        <f>""</f>
        <v/>
      </c>
      <c r="AU423" t="str">
        <f>""</f>
        <v/>
      </c>
      <c r="AV423" t="str">
        <f>""</f>
        <v/>
      </c>
      <c r="AW423" t="str">
        <f>""</f>
        <v/>
      </c>
      <c r="AX423" t="str">
        <f>""</f>
        <v/>
      </c>
      <c r="AY423" t="str">
        <f>""</f>
        <v/>
      </c>
    </row>
    <row r="424" spans="1:51">
      <c r="A424" t="str">
        <f>""</f>
        <v/>
      </c>
      <c r="B424" t="str">
        <f>""</f>
        <v/>
      </c>
      <c r="C424" t="str">
        <f>""</f>
        <v/>
      </c>
      <c r="D424" t="str">
        <f>""</f>
        <v/>
      </c>
      <c r="E424" t="str">
        <f>""</f>
        <v/>
      </c>
      <c r="F424" t="str">
        <f>""</f>
        <v/>
      </c>
      <c r="G424" t="str">
        <f>""</f>
        <v/>
      </c>
      <c r="H424" t="str">
        <f>""</f>
        <v/>
      </c>
      <c r="I424" t="str">
        <f>""</f>
        <v/>
      </c>
      <c r="J424" t="str">
        <f>""</f>
        <v/>
      </c>
      <c r="K424" t="str">
        <f>""</f>
        <v/>
      </c>
      <c r="L424" t="str">
        <f>""</f>
        <v/>
      </c>
      <c r="M424" t="str">
        <f>""</f>
        <v/>
      </c>
      <c r="N424" t="str">
        <f>""</f>
        <v/>
      </c>
      <c r="O424" t="str">
        <f>""</f>
        <v/>
      </c>
      <c r="P424" t="str">
        <f>""</f>
        <v/>
      </c>
      <c r="Q424" t="str">
        <f>""</f>
        <v/>
      </c>
      <c r="R424" t="str">
        <f>""</f>
        <v/>
      </c>
      <c r="S424" t="str">
        <f>""</f>
        <v/>
      </c>
      <c r="T424" t="str">
        <f>""</f>
        <v/>
      </c>
      <c r="V424" t="str">
        <f>""</f>
        <v/>
      </c>
      <c r="W424" t="str">
        <f>""</f>
        <v/>
      </c>
      <c r="X424" t="str">
        <f>""</f>
        <v/>
      </c>
      <c r="Y424" t="str">
        <f>""</f>
        <v/>
      </c>
      <c r="Z424" t="str">
        <f>""</f>
        <v/>
      </c>
      <c r="AA424" t="str">
        <f>""</f>
        <v/>
      </c>
      <c r="AB424" t="str">
        <f>""</f>
        <v/>
      </c>
      <c r="AC424" t="str">
        <f>""</f>
        <v/>
      </c>
      <c r="AD424" t="str">
        <f>""</f>
        <v/>
      </c>
      <c r="AE424" t="str">
        <f>""</f>
        <v/>
      </c>
      <c r="AF424" t="str">
        <f>""</f>
        <v/>
      </c>
      <c r="AG424" t="str">
        <f>""</f>
        <v/>
      </c>
      <c r="AH424" t="str">
        <f>""</f>
        <v/>
      </c>
      <c r="AI424" t="str">
        <f>""</f>
        <v/>
      </c>
      <c r="AJ424" t="str">
        <f>""</f>
        <v/>
      </c>
      <c r="AK424" t="str">
        <f>""</f>
        <v/>
      </c>
      <c r="AL424" t="str">
        <f>""</f>
        <v/>
      </c>
      <c r="AM424" t="str">
        <f>""</f>
        <v/>
      </c>
      <c r="AN424" t="str">
        <f>""</f>
        <v/>
      </c>
      <c r="AO424" t="str">
        <f>""</f>
        <v/>
      </c>
      <c r="AP424" t="str">
        <f>""</f>
        <v/>
      </c>
      <c r="AQ424" t="str">
        <f>""</f>
        <v/>
      </c>
      <c r="AR424" t="str">
        <f>""</f>
        <v/>
      </c>
      <c r="AS424" t="str">
        <f>""</f>
        <v/>
      </c>
      <c r="AT424" t="str">
        <f>""</f>
        <v/>
      </c>
      <c r="AU424" t="str">
        <f>""</f>
        <v/>
      </c>
      <c r="AV424" t="str">
        <f>""</f>
        <v/>
      </c>
      <c r="AW424" t="str">
        <f>""</f>
        <v/>
      </c>
      <c r="AX424" t="str">
        <f>""</f>
        <v/>
      </c>
      <c r="AY424" t="str">
        <f>""</f>
        <v/>
      </c>
    </row>
    <row r="425" spans="1:51">
      <c r="A425" t="str">
        <f>""</f>
        <v/>
      </c>
      <c r="B425" t="str">
        <f>""</f>
        <v/>
      </c>
      <c r="C425" t="str">
        <f>""</f>
        <v/>
      </c>
      <c r="D425" t="str">
        <f>""</f>
        <v/>
      </c>
      <c r="E425" t="str">
        <f>""</f>
        <v/>
      </c>
      <c r="F425" t="str">
        <f>""</f>
        <v/>
      </c>
      <c r="G425" t="str">
        <f>""</f>
        <v/>
      </c>
      <c r="H425" t="str">
        <f>""</f>
        <v/>
      </c>
      <c r="I425" t="str">
        <f>""</f>
        <v/>
      </c>
      <c r="J425" t="str">
        <f>""</f>
        <v/>
      </c>
      <c r="K425" t="str">
        <f>""</f>
        <v/>
      </c>
      <c r="L425" t="str">
        <f>""</f>
        <v/>
      </c>
      <c r="M425" t="str">
        <f>""</f>
        <v/>
      </c>
      <c r="N425" t="str">
        <f>""</f>
        <v/>
      </c>
      <c r="O425" t="str">
        <f>""</f>
        <v/>
      </c>
      <c r="P425" t="str">
        <f>""</f>
        <v/>
      </c>
      <c r="Q425" t="str">
        <f>""</f>
        <v/>
      </c>
      <c r="R425" t="str">
        <f>""</f>
        <v/>
      </c>
      <c r="S425" t="str">
        <f>""</f>
        <v/>
      </c>
      <c r="T425" t="str">
        <f>""</f>
        <v/>
      </c>
      <c r="V425" t="str">
        <f>""</f>
        <v/>
      </c>
      <c r="W425" t="str">
        <f>""</f>
        <v/>
      </c>
      <c r="X425" t="str">
        <f>""</f>
        <v/>
      </c>
      <c r="Y425" t="str">
        <f>""</f>
        <v/>
      </c>
      <c r="Z425" t="str">
        <f>""</f>
        <v/>
      </c>
      <c r="AA425" t="str">
        <f>""</f>
        <v/>
      </c>
      <c r="AB425" t="str">
        <f>""</f>
        <v/>
      </c>
      <c r="AC425" t="str">
        <f>""</f>
        <v/>
      </c>
      <c r="AD425" t="str">
        <f>""</f>
        <v/>
      </c>
      <c r="AE425" t="str">
        <f>""</f>
        <v/>
      </c>
      <c r="AF425" t="str">
        <f>""</f>
        <v/>
      </c>
      <c r="AG425" t="str">
        <f>""</f>
        <v/>
      </c>
      <c r="AH425" t="str">
        <f>""</f>
        <v/>
      </c>
      <c r="AI425" t="str">
        <f>""</f>
        <v/>
      </c>
      <c r="AJ425" t="str">
        <f>""</f>
        <v/>
      </c>
      <c r="AK425" t="str">
        <f>""</f>
        <v/>
      </c>
      <c r="AL425" t="str">
        <f>""</f>
        <v/>
      </c>
      <c r="AM425" t="str">
        <f>""</f>
        <v/>
      </c>
      <c r="AN425" t="str">
        <f>""</f>
        <v/>
      </c>
      <c r="AO425" t="str">
        <f>""</f>
        <v/>
      </c>
      <c r="AP425" t="str">
        <f>""</f>
        <v/>
      </c>
      <c r="AQ425" t="str">
        <f>""</f>
        <v/>
      </c>
      <c r="AR425" t="str">
        <f>""</f>
        <v/>
      </c>
      <c r="AS425" t="str">
        <f>""</f>
        <v/>
      </c>
      <c r="AT425" t="str">
        <f>""</f>
        <v/>
      </c>
      <c r="AU425" t="str">
        <f>""</f>
        <v/>
      </c>
      <c r="AV425" t="str">
        <f>""</f>
        <v/>
      </c>
      <c r="AW425" t="str">
        <f>""</f>
        <v/>
      </c>
      <c r="AX425" t="str">
        <f>""</f>
        <v/>
      </c>
      <c r="AY425" t="str">
        <f>""</f>
        <v/>
      </c>
    </row>
    <row r="426" spans="1:51">
      <c r="A426" t="str">
        <f>""</f>
        <v/>
      </c>
      <c r="B426" t="str">
        <f>""</f>
        <v/>
      </c>
      <c r="C426" t="str">
        <f>""</f>
        <v/>
      </c>
      <c r="D426" t="str">
        <f>""</f>
        <v/>
      </c>
      <c r="E426" t="str">
        <f>""</f>
        <v/>
      </c>
      <c r="F426" t="str">
        <f>""</f>
        <v/>
      </c>
      <c r="G426" t="str">
        <f>""</f>
        <v/>
      </c>
      <c r="H426" t="str">
        <f>""</f>
        <v/>
      </c>
      <c r="I426" t="str">
        <f>""</f>
        <v/>
      </c>
      <c r="J426" t="str">
        <f>""</f>
        <v/>
      </c>
      <c r="K426" t="str">
        <f>""</f>
        <v/>
      </c>
      <c r="L426" t="str">
        <f>""</f>
        <v/>
      </c>
      <c r="M426" t="str">
        <f>""</f>
        <v/>
      </c>
      <c r="N426" t="str">
        <f>""</f>
        <v/>
      </c>
      <c r="O426" t="str">
        <f>""</f>
        <v/>
      </c>
      <c r="P426" t="str">
        <f>""</f>
        <v/>
      </c>
      <c r="Q426" t="str">
        <f>""</f>
        <v/>
      </c>
      <c r="R426" t="str">
        <f>""</f>
        <v/>
      </c>
      <c r="S426" t="str">
        <f>""</f>
        <v/>
      </c>
      <c r="T426" t="str">
        <f>""</f>
        <v/>
      </c>
      <c r="V426" t="str">
        <f>""</f>
        <v/>
      </c>
      <c r="W426" t="str">
        <f>""</f>
        <v/>
      </c>
      <c r="X426" t="str">
        <f>""</f>
        <v/>
      </c>
      <c r="Y426" t="str">
        <f>""</f>
        <v/>
      </c>
      <c r="Z426" t="str">
        <f>""</f>
        <v/>
      </c>
      <c r="AA426" t="str">
        <f>""</f>
        <v/>
      </c>
      <c r="AB426" t="str">
        <f>""</f>
        <v/>
      </c>
      <c r="AC426" t="str">
        <f>""</f>
        <v/>
      </c>
      <c r="AD426" t="str">
        <f>""</f>
        <v/>
      </c>
      <c r="AE426" t="str">
        <f>""</f>
        <v/>
      </c>
      <c r="AF426" t="str">
        <f>""</f>
        <v/>
      </c>
      <c r="AG426" t="str">
        <f>""</f>
        <v/>
      </c>
      <c r="AH426" t="str">
        <f>""</f>
        <v/>
      </c>
      <c r="AI426" t="str">
        <f>""</f>
        <v/>
      </c>
      <c r="AJ426" t="str">
        <f>""</f>
        <v/>
      </c>
      <c r="AK426" t="str">
        <f>""</f>
        <v/>
      </c>
      <c r="AL426" t="str">
        <f>""</f>
        <v/>
      </c>
      <c r="AM426" t="str">
        <f>""</f>
        <v/>
      </c>
      <c r="AN426" t="str">
        <f>""</f>
        <v/>
      </c>
      <c r="AO426" t="str">
        <f>""</f>
        <v/>
      </c>
      <c r="AP426" t="str">
        <f>""</f>
        <v/>
      </c>
      <c r="AQ426" t="str">
        <f>""</f>
        <v/>
      </c>
      <c r="AR426" t="str">
        <f>""</f>
        <v/>
      </c>
      <c r="AS426" t="str">
        <f>""</f>
        <v/>
      </c>
      <c r="AT426" t="str">
        <f>""</f>
        <v/>
      </c>
      <c r="AU426" t="str">
        <f>""</f>
        <v/>
      </c>
      <c r="AV426" t="str">
        <f>""</f>
        <v/>
      </c>
      <c r="AW426" t="str">
        <f>""</f>
        <v/>
      </c>
      <c r="AX426" t="str">
        <f>""</f>
        <v/>
      </c>
      <c r="AY426" t="str">
        <f>""</f>
        <v/>
      </c>
    </row>
    <row r="427" spans="1:51">
      <c r="A427" t="str">
        <f>""</f>
        <v/>
      </c>
      <c r="B427" t="str">
        <f>""</f>
        <v/>
      </c>
      <c r="C427" t="str">
        <f>""</f>
        <v/>
      </c>
      <c r="D427" t="str">
        <f>""</f>
        <v/>
      </c>
      <c r="E427" t="str">
        <f>""</f>
        <v/>
      </c>
      <c r="F427" t="str">
        <f>""</f>
        <v/>
      </c>
      <c r="G427" t="str">
        <f>""</f>
        <v/>
      </c>
      <c r="H427" t="str">
        <f>""</f>
        <v/>
      </c>
      <c r="I427" t="str">
        <f>""</f>
        <v/>
      </c>
      <c r="J427" t="str">
        <f>""</f>
        <v/>
      </c>
      <c r="K427" t="str">
        <f>""</f>
        <v/>
      </c>
      <c r="L427" t="str">
        <f>""</f>
        <v/>
      </c>
      <c r="M427" t="str">
        <f>""</f>
        <v/>
      </c>
      <c r="N427" t="str">
        <f>""</f>
        <v/>
      </c>
      <c r="O427" t="str">
        <f>""</f>
        <v/>
      </c>
      <c r="P427" t="str">
        <f>""</f>
        <v/>
      </c>
      <c r="Q427" t="str">
        <f>""</f>
        <v/>
      </c>
      <c r="R427" t="str">
        <f>""</f>
        <v/>
      </c>
      <c r="S427" t="str">
        <f>""</f>
        <v/>
      </c>
      <c r="T427" t="str">
        <f>""</f>
        <v/>
      </c>
      <c r="V427" t="str">
        <f>""</f>
        <v/>
      </c>
      <c r="W427" t="str">
        <f>""</f>
        <v/>
      </c>
      <c r="X427" t="str">
        <f>""</f>
        <v/>
      </c>
      <c r="Y427" t="str">
        <f>""</f>
        <v/>
      </c>
      <c r="Z427" t="str">
        <f>""</f>
        <v/>
      </c>
      <c r="AA427" t="str">
        <f>""</f>
        <v/>
      </c>
      <c r="AB427" t="str">
        <f>""</f>
        <v/>
      </c>
      <c r="AC427" t="str">
        <f>""</f>
        <v/>
      </c>
      <c r="AD427" t="str">
        <f>""</f>
        <v/>
      </c>
      <c r="AE427" t="str">
        <f>""</f>
        <v/>
      </c>
      <c r="AF427" t="str">
        <f>""</f>
        <v/>
      </c>
      <c r="AG427" t="str">
        <f>""</f>
        <v/>
      </c>
      <c r="AH427" t="str">
        <f>""</f>
        <v/>
      </c>
      <c r="AI427" t="str">
        <f>""</f>
        <v/>
      </c>
      <c r="AJ427" t="str">
        <f>""</f>
        <v/>
      </c>
      <c r="AK427" t="str">
        <f>""</f>
        <v/>
      </c>
      <c r="AL427" t="str">
        <f>""</f>
        <v/>
      </c>
      <c r="AM427" t="str">
        <f>""</f>
        <v/>
      </c>
      <c r="AN427" t="str">
        <f>""</f>
        <v/>
      </c>
      <c r="AO427" t="str">
        <f>""</f>
        <v/>
      </c>
      <c r="AP427" t="str">
        <f>""</f>
        <v/>
      </c>
      <c r="AQ427" t="str">
        <f>""</f>
        <v/>
      </c>
      <c r="AR427" t="str">
        <f>""</f>
        <v/>
      </c>
      <c r="AS427" t="str">
        <f>""</f>
        <v/>
      </c>
      <c r="AT427" t="str">
        <f>""</f>
        <v/>
      </c>
      <c r="AU427" t="str">
        <f>""</f>
        <v/>
      </c>
      <c r="AV427" t="str">
        <f>""</f>
        <v/>
      </c>
      <c r="AW427" t="str">
        <f>""</f>
        <v/>
      </c>
      <c r="AX427" t="str">
        <f>""</f>
        <v/>
      </c>
      <c r="AY427" t="str">
        <f>""</f>
        <v/>
      </c>
    </row>
    <row r="428" spans="1:51">
      <c r="A428" t="str">
        <f>""</f>
        <v/>
      </c>
      <c r="B428" t="str">
        <f>""</f>
        <v/>
      </c>
      <c r="C428" t="str">
        <f>""</f>
        <v/>
      </c>
      <c r="D428" t="str">
        <f>""</f>
        <v/>
      </c>
      <c r="E428" t="str">
        <f>""</f>
        <v/>
      </c>
      <c r="F428" t="str">
        <f>""</f>
        <v/>
      </c>
      <c r="G428" t="str">
        <f>""</f>
        <v/>
      </c>
      <c r="H428" t="str">
        <f>""</f>
        <v/>
      </c>
      <c r="I428" t="str">
        <f>""</f>
        <v/>
      </c>
      <c r="J428" t="str">
        <f>""</f>
        <v/>
      </c>
      <c r="K428" t="str">
        <f>""</f>
        <v/>
      </c>
      <c r="L428" t="str">
        <f>""</f>
        <v/>
      </c>
      <c r="M428" t="str">
        <f>""</f>
        <v/>
      </c>
      <c r="N428" t="str">
        <f>""</f>
        <v/>
      </c>
      <c r="O428" t="str">
        <f>""</f>
        <v/>
      </c>
      <c r="P428" t="str">
        <f>""</f>
        <v/>
      </c>
      <c r="Q428" t="str">
        <f>""</f>
        <v/>
      </c>
      <c r="R428" t="str">
        <f>""</f>
        <v/>
      </c>
      <c r="S428" t="str">
        <f>""</f>
        <v/>
      </c>
      <c r="T428" t="str">
        <f>""</f>
        <v/>
      </c>
      <c r="V428" t="str">
        <f>""</f>
        <v/>
      </c>
      <c r="W428" t="str">
        <f>""</f>
        <v/>
      </c>
      <c r="X428" t="str">
        <f>""</f>
        <v/>
      </c>
      <c r="Y428" t="str">
        <f>""</f>
        <v/>
      </c>
      <c r="Z428" t="str">
        <f>""</f>
        <v/>
      </c>
      <c r="AA428" t="str">
        <f>""</f>
        <v/>
      </c>
      <c r="AB428" t="str">
        <f>""</f>
        <v/>
      </c>
      <c r="AC428" t="str">
        <f>""</f>
        <v/>
      </c>
      <c r="AD428" t="str">
        <f>""</f>
        <v/>
      </c>
      <c r="AE428" t="str">
        <f>""</f>
        <v/>
      </c>
      <c r="AF428" t="str">
        <f>""</f>
        <v/>
      </c>
      <c r="AG428" t="str">
        <f>""</f>
        <v/>
      </c>
      <c r="AH428" t="str">
        <f>""</f>
        <v/>
      </c>
      <c r="AI428" t="str">
        <f>""</f>
        <v/>
      </c>
      <c r="AJ428" t="str">
        <f>""</f>
        <v/>
      </c>
      <c r="AK428" t="str">
        <f>""</f>
        <v/>
      </c>
      <c r="AL428" t="str">
        <f>""</f>
        <v/>
      </c>
      <c r="AM428" t="str">
        <f>""</f>
        <v/>
      </c>
      <c r="AN428" t="str">
        <f>""</f>
        <v/>
      </c>
      <c r="AO428" t="str">
        <f>""</f>
        <v/>
      </c>
      <c r="AP428" t="str">
        <f>""</f>
        <v/>
      </c>
      <c r="AQ428" t="str">
        <f>""</f>
        <v/>
      </c>
      <c r="AR428" t="str">
        <f>""</f>
        <v/>
      </c>
      <c r="AS428" t="str">
        <f>""</f>
        <v/>
      </c>
      <c r="AT428" t="str">
        <f>""</f>
        <v/>
      </c>
      <c r="AU428" t="str">
        <f>""</f>
        <v/>
      </c>
      <c r="AV428" t="str">
        <f>""</f>
        <v/>
      </c>
      <c r="AW428" t="str">
        <f>""</f>
        <v/>
      </c>
      <c r="AX428" t="str">
        <f>""</f>
        <v/>
      </c>
      <c r="AY428" t="str">
        <f>""</f>
        <v/>
      </c>
    </row>
    <row r="429" spans="1:51">
      <c r="A429" t="str">
        <f>""</f>
        <v/>
      </c>
      <c r="B429" t="str">
        <f>""</f>
        <v/>
      </c>
      <c r="C429" t="str">
        <f>""</f>
        <v/>
      </c>
      <c r="D429" t="str">
        <f>""</f>
        <v/>
      </c>
      <c r="E429" t="str">
        <f>""</f>
        <v/>
      </c>
      <c r="F429" t="str">
        <f>""</f>
        <v/>
      </c>
      <c r="G429" t="str">
        <f>""</f>
        <v/>
      </c>
      <c r="H429" t="str">
        <f>""</f>
        <v/>
      </c>
      <c r="I429" t="str">
        <f>""</f>
        <v/>
      </c>
      <c r="J429" t="str">
        <f>""</f>
        <v/>
      </c>
      <c r="K429" t="str">
        <f>""</f>
        <v/>
      </c>
      <c r="L429" t="str">
        <f>""</f>
        <v/>
      </c>
      <c r="M429" t="str">
        <f>""</f>
        <v/>
      </c>
      <c r="N429" t="str">
        <f>""</f>
        <v/>
      </c>
      <c r="O429" t="str">
        <f>""</f>
        <v/>
      </c>
      <c r="P429" t="str">
        <f>""</f>
        <v/>
      </c>
      <c r="Q429" t="str">
        <f>""</f>
        <v/>
      </c>
      <c r="R429" t="str">
        <f>""</f>
        <v/>
      </c>
      <c r="S429" t="str">
        <f>""</f>
        <v/>
      </c>
      <c r="T429" t="str">
        <f>""</f>
        <v/>
      </c>
      <c r="V429" t="str">
        <f>""</f>
        <v/>
      </c>
      <c r="W429" t="str">
        <f>""</f>
        <v/>
      </c>
      <c r="X429" t="str">
        <f>""</f>
        <v/>
      </c>
      <c r="Y429" t="str">
        <f>""</f>
        <v/>
      </c>
      <c r="Z429" t="str">
        <f>""</f>
        <v/>
      </c>
      <c r="AA429" t="str">
        <f>""</f>
        <v/>
      </c>
      <c r="AB429" t="str">
        <f>""</f>
        <v/>
      </c>
      <c r="AC429" t="str">
        <f>""</f>
        <v/>
      </c>
      <c r="AD429" t="str">
        <f>""</f>
        <v/>
      </c>
      <c r="AE429" t="str">
        <f>""</f>
        <v/>
      </c>
      <c r="AF429" t="str">
        <f>""</f>
        <v/>
      </c>
      <c r="AG429" t="str">
        <f>""</f>
        <v/>
      </c>
      <c r="AH429" t="str">
        <f>""</f>
        <v/>
      </c>
      <c r="AI429" t="str">
        <f>""</f>
        <v/>
      </c>
      <c r="AJ429" t="str">
        <f>""</f>
        <v/>
      </c>
      <c r="AK429" t="str">
        <f>""</f>
        <v/>
      </c>
      <c r="AL429" t="str">
        <f>""</f>
        <v/>
      </c>
      <c r="AM429" t="str">
        <f>""</f>
        <v/>
      </c>
      <c r="AN429" t="str">
        <f>""</f>
        <v/>
      </c>
      <c r="AO429" t="str">
        <f>""</f>
        <v/>
      </c>
      <c r="AP429" t="str">
        <f>""</f>
        <v/>
      </c>
      <c r="AQ429" t="str">
        <f>""</f>
        <v/>
      </c>
      <c r="AR429" t="str">
        <f>""</f>
        <v/>
      </c>
      <c r="AS429" t="str">
        <f>""</f>
        <v/>
      </c>
      <c r="AT429" t="str">
        <f>""</f>
        <v/>
      </c>
      <c r="AU429" t="str">
        <f>""</f>
        <v/>
      </c>
      <c r="AV429" t="str">
        <f>""</f>
        <v/>
      </c>
      <c r="AW429" t="str">
        <f>""</f>
        <v/>
      </c>
      <c r="AX429" t="str">
        <f>""</f>
        <v/>
      </c>
      <c r="AY429" t="str">
        <f>""</f>
        <v/>
      </c>
    </row>
    <row r="430" spans="1:51">
      <c r="A430" t="str">
        <f>""</f>
        <v/>
      </c>
      <c r="B430" t="str">
        <f>""</f>
        <v/>
      </c>
      <c r="C430" t="str">
        <f>""</f>
        <v/>
      </c>
      <c r="D430" t="str">
        <f>""</f>
        <v/>
      </c>
      <c r="E430" t="str">
        <f>""</f>
        <v/>
      </c>
      <c r="F430" t="str">
        <f>""</f>
        <v/>
      </c>
      <c r="G430" t="str">
        <f>""</f>
        <v/>
      </c>
      <c r="H430" t="str">
        <f>""</f>
        <v/>
      </c>
      <c r="I430" t="str">
        <f>""</f>
        <v/>
      </c>
      <c r="J430" t="str">
        <f>""</f>
        <v/>
      </c>
      <c r="K430" t="str">
        <f>""</f>
        <v/>
      </c>
      <c r="L430" t="str">
        <f>""</f>
        <v/>
      </c>
      <c r="M430" t="str">
        <f>""</f>
        <v/>
      </c>
      <c r="N430" t="str">
        <f>""</f>
        <v/>
      </c>
      <c r="O430" t="str">
        <f>""</f>
        <v/>
      </c>
      <c r="P430" t="str">
        <f>""</f>
        <v/>
      </c>
      <c r="Q430" t="str">
        <f>""</f>
        <v/>
      </c>
      <c r="R430" t="str">
        <f>""</f>
        <v/>
      </c>
      <c r="S430" t="str">
        <f>""</f>
        <v/>
      </c>
      <c r="T430" t="str">
        <f>""</f>
        <v/>
      </c>
      <c r="V430" t="str">
        <f>""</f>
        <v/>
      </c>
      <c r="W430" t="str">
        <f>""</f>
        <v/>
      </c>
      <c r="X430" t="str">
        <f>""</f>
        <v/>
      </c>
      <c r="Y430" t="str">
        <f>""</f>
        <v/>
      </c>
      <c r="Z430" t="str">
        <f>""</f>
        <v/>
      </c>
      <c r="AA430" t="str">
        <f>""</f>
        <v/>
      </c>
      <c r="AB430" t="str">
        <f>""</f>
        <v/>
      </c>
      <c r="AC430" t="str">
        <f>""</f>
        <v/>
      </c>
      <c r="AD430" t="str">
        <f>""</f>
        <v/>
      </c>
      <c r="AE430" t="str">
        <f>""</f>
        <v/>
      </c>
      <c r="AF430" t="str">
        <f>""</f>
        <v/>
      </c>
      <c r="AG430" t="str">
        <f>""</f>
        <v/>
      </c>
      <c r="AH430" t="str">
        <f>""</f>
        <v/>
      </c>
      <c r="AI430" t="str">
        <f>""</f>
        <v/>
      </c>
      <c r="AJ430" t="str">
        <f>""</f>
        <v/>
      </c>
      <c r="AK430" t="str">
        <f>""</f>
        <v/>
      </c>
      <c r="AL430" t="str">
        <f>""</f>
        <v/>
      </c>
      <c r="AM430" t="str">
        <f>""</f>
        <v/>
      </c>
      <c r="AN430" t="str">
        <f>""</f>
        <v/>
      </c>
      <c r="AO430" t="str">
        <f>""</f>
        <v/>
      </c>
      <c r="AP430" t="str">
        <f>""</f>
        <v/>
      </c>
      <c r="AQ430" t="str">
        <f>""</f>
        <v/>
      </c>
      <c r="AR430" t="str">
        <f>""</f>
        <v/>
      </c>
      <c r="AS430" t="str">
        <f>""</f>
        <v/>
      </c>
      <c r="AT430" t="str">
        <f>""</f>
        <v/>
      </c>
      <c r="AU430" t="str">
        <f>""</f>
        <v/>
      </c>
      <c r="AV430" t="str">
        <f>""</f>
        <v/>
      </c>
      <c r="AW430" t="str">
        <f>""</f>
        <v/>
      </c>
      <c r="AX430" t="str">
        <f>""</f>
        <v/>
      </c>
      <c r="AY430" t="str">
        <f>""</f>
        <v/>
      </c>
    </row>
    <row r="431" spans="1:51">
      <c r="A431" t="str">
        <f>""</f>
        <v/>
      </c>
      <c r="B431" t="str">
        <f>""</f>
        <v/>
      </c>
      <c r="C431" t="str">
        <f>""</f>
        <v/>
      </c>
      <c r="D431" t="str">
        <f>""</f>
        <v/>
      </c>
      <c r="E431" t="str">
        <f>""</f>
        <v/>
      </c>
      <c r="F431" t="str">
        <f>""</f>
        <v/>
      </c>
      <c r="G431" t="str">
        <f>""</f>
        <v/>
      </c>
      <c r="H431" t="str">
        <f>""</f>
        <v/>
      </c>
      <c r="I431" t="str">
        <f>""</f>
        <v/>
      </c>
      <c r="J431" t="str">
        <f>""</f>
        <v/>
      </c>
      <c r="K431" t="str">
        <f>""</f>
        <v/>
      </c>
      <c r="L431" t="str">
        <f>""</f>
        <v/>
      </c>
      <c r="M431" t="str">
        <f>""</f>
        <v/>
      </c>
      <c r="N431" t="str">
        <f>""</f>
        <v/>
      </c>
      <c r="O431" t="str">
        <f>""</f>
        <v/>
      </c>
      <c r="P431" t="str">
        <f>""</f>
        <v/>
      </c>
      <c r="Q431" t="str">
        <f>""</f>
        <v/>
      </c>
      <c r="R431" t="str">
        <f>""</f>
        <v/>
      </c>
      <c r="S431" t="str">
        <f>""</f>
        <v/>
      </c>
      <c r="T431" t="str">
        <f>""</f>
        <v/>
      </c>
      <c r="V431" t="str">
        <f>""</f>
        <v/>
      </c>
      <c r="W431" t="str">
        <f>""</f>
        <v/>
      </c>
      <c r="X431" t="str">
        <f>""</f>
        <v/>
      </c>
      <c r="Y431" t="str">
        <f>""</f>
        <v/>
      </c>
      <c r="Z431" t="str">
        <f>""</f>
        <v/>
      </c>
      <c r="AA431" t="str">
        <f>""</f>
        <v/>
      </c>
      <c r="AB431" t="str">
        <f>""</f>
        <v/>
      </c>
      <c r="AC431" t="str">
        <f>""</f>
        <v/>
      </c>
      <c r="AD431" t="str">
        <f>""</f>
        <v/>
      </c>
      <c r="AE431" t="str">
        <f>""</f>
        <v/>
      </c>
      <c r="AF431" t="str">
        <f>""</f>
        <v/>
      </c>
      <c r="AG431" t="str">
        <f>""</f>
        <v/>
      </c>
      <c r="AH431" t="str">
        <f>""</f>
        <v/>
      </c>
      <c r="AI431" t="str">
        <f>""</f>
        <v/>
      </c>
      <c r="AJ431" t="str">
        <f>""</f>
        <v/>
      </c>
      <c r="AK431" t="str">
        <f>""</f>
        <v/>
      </c>
      <c r="AL431" t="str">
        <f>""</f>
        <v/>
      </c>
      <c r="AM431" t="str">
        <f>""</f>
        <v/>
      </c>
      <c r="AN431" t="str">
        <f>""</f>
        <v/>
      </c>
      <c r="AO431" t="str">
        <f>""</f>
        <v/>
      </c>
      <c r="AP431" t="str">
        <f>""</f>
        <v/>
      </c>
      <c r="AQ431" t="str">
        <f>""</f>
        <v/>
      </c>
      <c r="AR431" t="str">
        <f>""</f>
        <v/>
      </c>
      <c r="AS431" t="str">
        <f>""</f>
        <v/>
      </c>
      <c r="AT431" t="str">
        <f>""</f>
        <v/>
      </c>
      <c r="AU431" t="str">
        <f>""</f>
        <v/>
      </c>
      <c r="AV431" t="str">
        <f>""</f>
        <v/>
      </c>
      <c r="AW431" t="str">
        <f>""</f>
        <v/>
      </c>
      <c r="AX431" t="str">
        <f>""</f>
        <v/>
      </c>
      <c r="AY431" t="str">
        <f>""</f>
        <v/>
      </c>
    </row>
    <row r="432" spans="1:51">
      <c r="A432" t="str">
        <f>""</f>
        <v/>
      </c>
      <c r="B432" t="str">
        <f>""</f>
        <v/>
      </c>
      <c r="C432" t="str">
        <f>""</f>
        <v/>
      </c>
      <c r="D432" t="str">
        <f>""</f>
        <v/>
      </c>
      <c r="E432" t="str">
        <f>""</f>
        <v/>
      </c>
      <c r="F432" t="str">
        <f>""</f>
        <v/>
      </c>
      <c r="G432" t="str">
        <f>""</f>
        <v/>
      </c>
      <c r="H432" t="str">
        <f>""</f>
        <v/>
      </c>
      <c r="I432" t="str">
        <f>""</f>
        <v/>
      </c>
      <c r="J432" t="str">
        <f>""</f>
        <v/>
      </c>
      <c r="K432" t="str">
        <f>""</f>
        <v/>
      </c>
      <c r="L432" t="str">
        <f>""</f>
        <v/>
      </c>
      <c r="M432" t="str">
        <f>""</f>
        <v/>
      </c>
      <c r="N432" t="str">
        <f>""</f>
        <v/>
      </c>
      <c r="O432" t="str">
        <f>""</f>
        <v/>
      </c>
      <c r="P432" t="str">
        <f>""</f>
        <v/>
      </c>
      <c r="Q432" t="str">
        <f>""</f>
        <v/>
      </c>
      <c r="R432" t="str">
        <f>""</f>
        <v/>
      </c>
      <c r="S432" t="str">
        <f>""</f>
        <v/>
      </c>
      <c r="T432" t="str">
        <f>""</f>
        <v/>
      </c>
      <c r="V432" t="str">
        <f>""</f>
        <v/>
      </c>
      <c r="W432" t="str">
        <f>""</f>
        <v/>
      </c>
      <c r="X432" t="str">
        <f>""</f>
        <v/>
      </c>
      <c r="Y432" t="str">
        <f>""</f>
        <v/>
      </c>
      <c r="Z432" t="str">
        <f>""</f>
        <v/>
      </c>
      <c r="AA432" t="str">
        <f>""</f>
        <v/>
      </c>
      <c r="AB432" t="str">
        <f>""</f>
        <v/>
      </c>
      <c r="AC432" t="str">
        <f>""</f>
        <v/>
      </c>
      <c r="AD432" t="str">
        <f>""</f>
        <v/>
      </c>
      <c r="AE432" t="str">
        <f>""</f>
        <v/>
      </c>
      <c r="AF432" t="str">
        <f>""</f>
        <v/>
      </c>
      <c r="AG432" t="str">
        <f>""</f>
        <v/>
      </c>
      <c r="AH432" t="str">
        <f>""</f>
        <v/>
      </c>
      <c r="AI432" t="str">
        <f>""</f>
        <v/>
      </c>
      <c r="AJ432" t="str">
        <f>""</f>
        <v/>
      </c>
      <c r="AK432" t="str">
        <f>""</f>
        <v/>
      </c>
      <c r="AL432" t="str">
        <f>""</f>
        <v/>
      </c>
      <c r="AM432" t="str">
        <f>""</f>
        <v/>
      </c>
      <c r="AN432" t="str">
        <f>""</f>
        <v/>
      </c>
      <c r="AO432" t="str">
        <f>""</f>
        <v/>
      </c>
      <c r="AP432" t="str">
        <f>""</f>
        <v/>
      </c>
      <c r="AQ432" t="str">
        <f>""</f>
        <v/>
      </c>
      <c r="AR432" t="str">
        <f>""</f>
        <v/>
      </c>
      <c r="AS432" t="str">
        <f>""</f>
        <v/>
      </c>
      <c r="AT432" t="str">
        <f>""</f>
        <v/>
      </c>
      <c r="AU432" t="str">
        <f>""</f>
        <v/>
      </c>
      <c r="AV432" t="str">
        <f>""</f>
        <v/>
      </c>
      <c r="AW432" t="str">
        <f>""</f>
        <v/>
      </c>
      <c r="AX432" t="str">
        <f>""</f>
        <v/>
      </c>
      <c r="AY432" t="str">
        <f>""</f>
        <v/>
      </c>
    </row>
    <row r="433" spans="1:51">
      <c r="A433" t="str">
        <f>""</f>
        <v/>
      </c>
      <c r="B433" t="str">
        <f>""</f>
        <v/>
      </c>
      <c r="C433" t="str">
        <f>""</f>
        <v/>
      </c>
      <c r="D433" t="str">
        <f>""</f>
        <v/>
      </c>
      <c r="E433" t="str">
        <f>""</f>
        <v/>
      </c>
      <c r="F433" t="str">
        <f>""</f>
        <v/>
      </c>
      <c r="G433" t="str">
        <f>""</f>
        <v/>
      </c>
      <c r="H433" t="str">
        <f>""</f>
        <v/>
      </c>
      <c r="I433" t="str">
        <f>""</f>
        <v/>
      </c>
      <c r="J433" t="str">
        <f>""</f>
        <v/>
      </c>
      <c r="K433" t="str">
        <f>""</f>
        <v/>
      </c>
      <c r="L433" t="str">
        <f>""</f>
        <v/>
      </c>
      <c r="M433" t="str">
        <f>""</f>
        <v/>
      </c>
      <c r="N433" t="str">
        <f>""</f>
        <v/>
      </c>
      <c r="O433" t="str">
        <f>""</f>
        <v/>
      </c>
      <c r="P433" t="str">
        <f>""</f>
        <v/>
      </c>
      <c r="Q433" t="str">
        <f>""</f>
        <v/>
      </c>
      <c r="R433" t="str">
        <f>""</f>
        <v/>
      </c>
      <c r="S433" t="str">
        <f>""</f>
        <v/>
      </c>
      <c r="T433" t="str">
        <f>""</f>
        <v/>
      </c>
      <c r="V433" t="str">
        <f>""</f>
        <v/>
      </c>
      <c r="W433" t="str">
        <f>""</f>
        <v/>
      </c>
      <c r="X433" t="str">
        <f>""</f>
        <v/>
      </c>
      <c r="Y433" t="str">
        <f>""</f>
        <v/>
      </c>
      <c r="Z433" t="str">
        <f>""</f>
        <v/>
      </c>
      <c r="AA433" t="str">
        <f>""</f>
        <v/>
      </c>
      <c r="AB433" t="str">
        <f>""</f>
        <v/>
      </c>
      <c r="AC433" t="str">
        <f>""</f>
        <v/>
      </c>
      <c r="AD433" t="str">
        <f>""</f>
        <v/>
      </c>
      <c r="AE433" t="str">
        <f>""</f>
        <v/>
      </c>
      <c r="AF433" t="str">
        <f>""</f>
        <v/>
      </c>
      <c r="AG433" t="str">
        <f>""</f>
        <v/>
      </c>
      <c r="AH433" t="str">
        <f>""</f>
        <v/>
      </c>
      <c r="AI433" t="str">
        <f>""</f>
        <v/>
      </c>
      <c r="AJ433" t="str">
        <f>""</f>
        <v/>
      </c>
      <c r="AK433" t="str">
        <f>""</f>
        <v/>
      </c>
      <c r="AL433" t="str">
        <f>""</f>
        <v/>
      </c>
      <c r="AM433" t="str">
        <f>""</f>
        <v/>
      </c>
      <c r="AN433" t="str">
        <f>""</f>
        <v/>
      </c>
      <c r="AO433" t="str">
        <f>""</f>
        <v/>
      </c>
      <c r="AP433" t="str">
        <f>""</f>
        <v/>
      </c>
      <c r="AQ433" t="str">
        <f>""</f>
        <v/>
      </c>
      <c r="AR433" t="str">
        <f>""</f>
        <v/>
      </c>
      <c r="AS433" t="str">
        <f>""</f>
        <v/>
      </c>
      <c r="AT433" t="str">
        <f>""</f>
        <v/>
      </c>
      <c r="AU433" t="str">
        <f>""</f>
        <v/>
      </c>
      <c r="AV433" t="str">
        <f>""</f>
        <v/>
      </c>
      <c r="AW433" t="str">
        <f>""</f>
        <v/>
      </c>
      <c r="AX433" t="str">
        <f>""</f>
        <v/>
      </c>
      <c r="AY433" t="str">
        <f>""</f>
        <v/>
      </c>
    </row>
    <row r="434" spans="1:51">
      <c r="A434" t="str">
        <f>""</f>
        <v/>
      </c>
      <c r="B434" t="str">
        <f>""</f>
        <v/>
      </c>
      <c r="C434" t="str">
        <f>""</f>
        <v/>
      </c>
      <c r="D434" t="str">
        <f>""</f>
        <v/>
      </c>
      <c r="E434" t="str">
        <f>""</f>
        <v/>
      </c>
      <c r="F434" t="str">
        <f>""</f>
        <v/>
      </c>
      <c r="G434" t="str">
        <f>""</f>
        <v/>
      </c>
      <c r="H434" t="str">
        <f>""</f>
        <v/>
      </c>
      <c r="I434" t="str">
        <f>""</f>
        <v/>
      </c>
      <c r="J434" t="str">
        <f>""</f>
        <v/>
      </c>
      <c r="K434" t="str">
        <f>""</f>
        <v/>
      </c>
      <c r="L434" t="str">
        <f>""</f>
        <v/>
      </c>
      <c r="M434" t="str">
        <f>""</f>
        <v/>
      </c>
      <c r="N434" t="str">
        <f>""</f>
        <v/>
      </c>
      <c r="O434" t="str">
        <f>""</f>
        <v/>
      </c>
      <c r="P434" t="str">
        <f>""</f>
        <v/>
      </c>
      <c r="Q434" t="str">
        <f>""</f>
        <v/>
      </c>
      <c r="R434" t="str">
        <f>""</f>
        <v/>
      </c>
      <c r="S434" t="str">
        <f>""</f>
        <v/>
      </c>
      <c r="T434" t="str">
        <f>""</f>
        <v/>
      </c>
      <c r="V434" t="str">
        <f>""</f>
        <v/>
      </c>
      <c r="W434" t="str">
        <f>""</f>
        <v/>
      </c>
      <c r="X434" t="str">
        <f>""</f>
        <v/>
      </c>
      <c r="Y434" t="str">
        <f>""</f>
        <v/>
      </c>
      <c r="Z434" t="str">
        <f>""</f>
        <v/>
      </c>
      <c r="AA434" t="str">
        <f>""</f>
        <v/>
      </c>
      <c r="AB434" t="str">
        <f>""</f>
        <v/>
      </c>
      <c r="AC434" t="str">
        <f>""</f>
        <v/>
      </c>
      <c r="AD434" t="str">
        <f>""</f>
        <v/>
      </c>
      <c r="AE434" t="str">
        <f>""</f>
        <v/>
      </c>
      <c r="AF434" t="str">
        <f>""</f>
        <v/>
      </c>
      <c r="AG434" t="str">
        <f>""</f>
        <v/>
      </c>
      <c r="AH434" t="str">
        <f>""</f>
        <v/>
      </c>
      <c r="AI434" t="str">
        <f>""</f>
        <v/>
      </c>
      <c r="AJ434" t="str">
        <f>""</f>
        <v/>
      </c>
      <c r="AK434" t="str">
        <f>""</f>
        <v/>
      </c>
      <c r="AL434" t="str">
        <f>""</f>
        <v/>
      </c>
      <c r="AM434" t="str">
        <f>""</f>
        <v/>
      </c>
      <c r="AN434" t="str">
        <f>""</f>
        <v/>
      </c>
      <c r="AO434" t="str">
        <f>""</f>
        <v/>
      </c>
      <c r="AP434" t="str">
        <f>""</f>
        <v/>
      </c>
      <c r="AQ434" t="str">
        <f>""</f>
        <v/>
      </c>
      <c r="AR434" t="str">
        <f>""</f>
        <v/>
      </c>
      <c r="AS434" t="str">
        <f>""</f>
        <v/>
      </c>
      <c r="AT434" t="str">
        <f>""</f>
        <v/>
      </c>
      <c r="AU434" t="str">
        <f>""</f>
        <v/>
      </c>
      <c r="AV434" t="str">
        <f>""</f>
        <v/>
      </c>
      <c r="AW434" t="str">
        <f>""</f>
        <v/>
      </c>
      <c r="AX434" t="str">
        <f>""</f>
        <v/>
      </c>
      <c r="AY434" t="str">
        <f>""</f>
        <v/>
      </c>
    </row>
    <row r="435" spans="1:51">
      <c r="A435" t="str">
        <f>""</f>
        <v/>
      </c>
      <c r="B435" t="str">
        <f>""</f>
        <v/>
      </c>
      <c r="C435" t="str">
        <f>""</f>
        <v/>
      </c>
      <c r="D435" t="str">
        <f>""</f>
        <v/>
      </c>
      <c r="E435" t="str">
        <f>""</f>
        <v/>
      </c>
      <c r="F435" t="str">
        <f>""</f>
        <v/>
      </c>
      <c r="G435" t="str">
        <f>""</f>
        <v/>
      </c>
      <c r="H435" t="str">
        <f>""</f>
        <v/>
      </c>
      <c r="I435" t="str">
        <f>""</f>
        <v/>
      </c>
      <c r="J435" t="str">
        <f>""</f>
        <v/>
      </c>
      <c r="K435" t="str">
        <f>""</f>
        <v/>
      </c>
      <c r="L435" t="str">
        <f>""</f>
        <v/>
      </c>
      <c r="M435" t="str">
        <f>""</f>
        <v/>
      </c>
      <c r="N435" t="str">
        <f>""</f>
        <v/>
      </c>
      <c r="O435" t="str">
        <f>""</f>
        <v/>
      </c>
      <c r="P435" t="str">
        <f>""</f>
        <v/>
      </c>
      <c r="Q435" t="str">
        <f>""</f>
        <v/>
      </c>
      <c r="R435" t="str">
        <f>""</f>
        <v/>
      </c>
      <c r="S435" t="str">
        <f>""</f>
        <v/>
      </c>
      <c r="T435" t="str">
        <f>""</f>
        <v/>
      </c>
      <c r="V435" t="str">
        <f>""</f>
        <v/>
      </c>
      <c r="W435" t="str">
        <f>""</f>
        <v/>
      </c>
      <c r="X435" t="str">
        <f>""</f>
        <v/>
      </c>
      <c r="Y435" t="str">
        <f>""</f>
        <v/>
      </c>
      <c r="Z435" t="str">
        <f>""</f>
        <v/>
      </c>
      <c r="AA435" t="str">
        <f>""</f>
        <v/>
      </c>
      <c r="AB435" t="str">
        <f>""</f>
        <v/>
      </c>
      <c r="AC435" t="str">
        <f>""</f>
        <v/>
      </c>
      <c r="AD435" t="str">
        <f>""</f>
        <v/>
      </c>
      <c r="AE435" t="str">
        <f>""</f>
        <v/>
      </c>
      <c r="AF435" t="str">
        <f>""</f>
        <v/>
      </c>
      <c r="AG435" t="str">
        <f>""</f>
        <v/>
      </c>
      <c r="AH435" t="str">
        <f>""</f>
        <v/>
      </c>
      <c r="AI435" t="str">
        <f>""</f>
        <v/>
      </c>
      <c r="AJ435" t="str">
        <f>""</f>
        <v/>
      </c>
      <c r="AK435" t="str">
        <f>""</f>
        <v/>
      </c>
      <c r="AL435" t="str">
        <f>""</f>
        <v/>
      </c>
      <c r="AM435" t="str">
        <f>""</f>
        <v/>
      </c>
      <c r="AN435" t="str">
        <f>""</f>
        <v/>
      </c>
      <c r="AO435" t="str">
        <f>""</f>
        <v/>
      </c>
      <c r="AP435" t="str">
        <f>""</f>
        <v/>
      </c>
      <c r="AQ435" t="str">
        <f>""</f>
        <v/>
      </c>
      <c r="AR435" t="str">
        <f>""</f>
        <v/>
      </c>
      <c r="AS435" t="str">
        <f>""</f>
        <v/>
      </c>
      <c r="AT435" t="str">
        <f>""</f>
        <v/>
      </c>
      <c r="AU435" t="str">
        <f>""</f>
        <v/>
      </c>
      <c r="AV435" t="str">
        <f>""</f>
        <v/>
      </c>
      <c r="AW435" t="str">
        <f>""</f>
        <v/>
      </c>
      <c r="AX435" t="str">
        <f>""</f>
        <v/>
      </c>
      <c r="AY435" t="str">
        <f>""</f>
        <v/>
      </c>
    </row>
    <row r="436" spans="1:51">
      <c r="A436" t="str">
        <f>""</f>
        <v/>
      </c>
      <c r="B436" t="str">
        <f>""</f>
        <v/>
      </c>
      <c r="C436" t="str">
        <f>""</f>
        <v/>
      </c>
      <c r="D436" t="str">
        <f>""</f>
        <v/>
      </c>
      <c r="E436" t="str">
        <f>""</f>
        <v/>
      </c>
      <c r="F436" t="str">
        <f>""</f>
        <v/>
      </c>
      <c r="G436" t="str">
        <f>""</f>
        <v/>
      </c>
      <c r="H436" t="str">
        <f>""</f>
        <v/>
      </c>
      <c r="I436" t="str">
        <f>""</f>
        <v/>
      </c>
      <c r="J436" t="str">
        <f>""</f>
        <v/>
      </c>
      <c r="K436" t="str">
        <f>""</f>
        <v/>
      </c>
      <c r="L436" t="str">
        <f>""</f>
        <v/>
      </c>
      <c r="M436" t="str">
        <f>""</f>
        <v/>
      </c>
      <c r="N436" t="str">
        <f>""</f>
        <v/>
      </c>
      <c r="O436" t="str">
        <f>""</f>
        <v/>
      </c>
      <c r="P436" t="str">
        <f>""</f>
        <v/>
      </c>
      <c r="Q436" t="str">
        <f>""</f>
        <v/>
      </c>
      <c r="R436" t="str">
        <f>""</f>
        <v/>
      </c>
      <c r="S436" t="str">
        <f>""</f>
        <v/>
      </c>
      <c r="T436" t="str">
        <f>""</f>
        <v/>
      </c>
      <c r="V436" t="str">
        <f>""</f>
        <v/>
      </c>
      <c r="W436" t="str">
        <f>""</f>
        <v/>
      </c>
      <c r="X436" t="str">
        <f>""</f>
        <v/>
      </c>
      <c r="Y436" t="str">
        <f>""</f>
        <v/>
      </c>
      <c r="Z436" t="str">
        <f>""</f>
        <v/>
      </c>
      <c r="AA436" t="str">
        <f>""</f>
        <v/>
      </c>
      <c r="AB436" t="str">
        <f>""</f>
        <v/>
      </c>
      <c r="AC436" t="str">
        <f>""</f>
        <v/>
      </c>
      <c r="AD436" t="str">
        <f>""</f>
        <v/>
      </c>
      <c r="AE436" t="str">
        <f>""</f>
        <v/>
      </c>
      <c r="AF436" t="str">
        <f>""</f>
        <v/>
      </c>
      <c r="AG436" t="str">
        <f>""</f>
        <v/>
      </c>
      <c r="AH436" t="str">
        <f>""</f>
        <v/>
      </c>
      <c r="AI436" t="str">
        <f>""</f>
        <v/>
      </c>
      <c r="AJ436" t="str">
        <f>""</f>
        <v/>
      </c>
      <c r="AK436" t="str">
        <f>""</f>
        <v/>
      </c>
      <c r="AL436" t="str">
        <f>""</f>
        <v/>
      </c>
      <c r="AM436" t="str">
        <f>""</f>
        <v/>
      </c>
      <c r="AN436" t="str">
        <f>""</f>
        <v/>
      </c>
      <c r="AO436" t="str">
        <f>""</f>
        <v/>
      </c>
      <c r="AP436" t="str">
        <f>""</f>
        <v/>
      </c>
      <c r="AQ436" t="str">
        <f>""</f>
        <v/>
      </c>
      <c r="AR436" t="str">
        <f>""</f>
        <v/>
      </c>
      <c r="AS436" t="str">
        <f>""</f>
        <v/>
      </c>
      <c r="AT436" t="str">
        <f>""</f>
        <v/>
      </c>
      <c r="AU436" t="str">
        <f>""</f>
        <v/>
      </c>
      <c r="AV436" t="str">
        <f>""</f>
        <v/>
      </c>
      <c r="AW436" t="str">
        <f>""</f>
        <v/>
      </c>
      <c r="AX436" t="str">
        <f>""</f>
        <v/>
      </c>
      <c r="AY436" t="str">
        <f>""</f>
        <v/>
      </c>
    </row>
    <row r="437" spans="1:51">
      <c r="A437" t="str">
        <f>""</f>
        <v/>
      </c>
      <c r="B437" t="str">
        <f>""</f>
        <v/>
      </c>
      <c r="C437" t="str">
        <f>""</f>
        <v/>
      </c>
      <c r="D437" t="str">
        <f>""</f>
        <v/>
      </c>
      <c r="E437" t="str">
        <f>""</f>
        <v/>
      </c>
      <c r="F437" t="str">
        <f>""</f>
        <v/>
      </c>
      <c r="G437" t="str">
        <f>""</f>
        <v/>
      </c>
      <c r="H437" t="str">
        <f>""</f>
        <v/>
      </c>
      <c r="I437" t="str">
        <f>""</f>
        <v/>
      </c>
      <c r="J437" t="str">
        <f>""</f>
        <v/>
      </c>
      <c r="K437" t="str">
        <f>""</f>
        <v/>
      </c>
      <c r="L437" t="str">
        <f>""</f>
        <v/>
      </c>
      <c r="M437" t="str">
        <f>""</f>
        <v/>
      </c>
      <c r="N437" t="str">
        <f>""</f>
        <v/>
      </c>
      <c r="O437" t="str">
        <f>""</f>
        <v/>
      </c>
      <c r="P437" t="str">
        <f>""</f>
        <v/>
      </c>
      <c r="Q437" t="str">
        <f>""</f>
        <v/>
      </c>
      <c r="R437" t="str">
        <f>""</f>
        <v/>
      </c>
      <c r="S437" t="str">
        <f>""</f>
        <v/>
      </c>
      <c r="T437" t="str">
        <f>""</f>
        <v/>
      </c>
      <c r="V437" t="str">
        <f>""</f>
        <v/>
      </c>
      <c r="W437" t="str">
        <f>""</f>
        <v/>
      </c>
      <c r="X437" t="str">
        <f>""</f>
        <v/>
      </c>
      <c r="Y437" t="str">
        <f>""</f>
        <v/>
      </c>
      <c r="Z437" t="str">
        <f>""</f>
        <v/>
      </c>
      <c r="AA437" t="str">
        <f>""</f>
        <v/>
      </c>
      <c r="AB437" t="str">
        <f>""</f>
        <v/>
      </c>
      <c r="AC437" t="str">
        <f>""</f>
        <v/>
      </c>
      <c r="AD437" t="str">
        <f>""</f>
        <v/>
      </c>
      <c r="AE437" t="str">
        <f>""</f>
        <v/>
      </c>
      <c r="AF437" t="str">
        <f>""</f>
        <v/>
      </c>
      <c r="AG437" t="str">
        <f>""</f>
        <v/>
      </c>
      <c r="AH437" t="str">
        <f>""</f>
        <v/>
      </c>
      <c r="AI437" t="str">
        <f>""</f>
        <v/>
      </c>
      <c r="AJ437" t="str">
        <f>""</f>
        <v/>
      </c>
      <c r="AK437" t="str">
        <f>""</f>
        <v/>
      </c>
      <c r="AL437" t="str">
        <f>""</f>
        <v/>
      </c>
      <c r="AM437" t="str">
        <f>""</f>
        <v/>
      </c>
      <c r="AN437" t="str">
        <f>""</f>
        <v/>
      </c>
      <c r="AO437" t="str">
        <f>""</f>
        <v/>
      </c>
      <c r="AP437" t="str">
        <f>""</f>
        <v/>
      </c>
      <c r="AQ437" t="str">
        <f>""</f>
        <v/>
      </c>
      <c r="AR437" t="str">
        <f>""</f>
        <v/>
      </c>
      <c r="AS437" t="str">
        <f>""</f>
        <v/>
      </c>
      <c r="AT437" t="str">
        <f>""</f>
        <v/>
      </c>
      <c r="AU437" t="str">
        <f>""</f>
        <v/>
      </c>
      <c r="AV437" t="str">
        <f>""</f>
        <v/>
      </c>
      <c r="AW437" t="str">
        <f>""</f>
        <v/>
      </c>
      <c r="AX437" t="str">
        <f>""</f>
        <v/>
      </c>
      <c r="AY437" t="str">
        <f>""</f>
        <v/>
      </c>
    </row>
    <row r="438" spans="1:51">
      <c r="A438" t="str">
        <f>""</f>
        <v/>
      </c>
      <c r="B438" t="str">
        <f>""</f>
        <v/>
      </c>
      <c r="C438" t="str">
        <f>""</f>
        <v/>
      </c>
      <c r="D438" t="str">
        <f>""</f>
        <v/>
      </c>
      <c r="E438" t="str">
        <f>""</f>
        <v/>
      </c>
      <c r="F438" t="str">
        <f>""</f>
        <v/>
      </c>
      <c r="G438" t="str">
        <f>""</f>
        <v/>
      </c>
      <c r="H438" t="str">
        <f>""</f>
        <v/>
      </c>
      <c r="I438" t="str">
        <f>""</f>
        <v/>
      </c>
      <c r="J438" t="str">
        <f>""</f>
        <v/>
      </c>
      <c r="K438" t="str">
        <f>""</f>
        <v/>
      </c>
      <c r="L438" t="str">
        <f>""</f>
        <v/>
      </c>
      <c r="M438" t="str">
        <f>""</f>
        <v/>
      </c>
      <c r="N438" t="str">
        <f>""</f>
        <v/>
      </c>
      <c r="O438" t="str">
        <f>""</f>
        <v/>
      </c>
      <c r="P438" t="str">
        <f>""</f>
        <v/>
      </c>
      <c r="Q438" t="str">
        <f>""</f>
        <v/>
      </c>
      <c r="R438" t="str">
        <f>""</f>
        <v/>
      </c>
      <c r="S438" t="str">
        <f>""</f>
        <v/>
      </c>
      <c r="T438" t="str">
        <f>""</f>
        <v/>
      </c>
      <c r="V438" t="str">
        <f>""</f>
        <v/>
      </c>
      <c r="W438" t="str">
        <f>""</f>
        <v/>
      </c>
      <c r="X438" t="str">
        <f>""</f>
        <v/>
      </c>
      <c r="Y438" t="str">
        <f>""</f>
        <v/>
      </c>
      <c r="Z438" t="str">
        <f>""</f>
        <v/>
      </c>
      <c r="AA438" t="str">
        <f>""</f>
        <v/>
      </c>
      <c r="AB438" t="str">
        <f>""</f>
        <v/>
      </c>
      <c r="AC438" t="str">
        <f>""</f>
        <v/>
      </c>
      <c r="AD438" t="str">
        <f>""</f>
        <v/>
      </c>
      <c r="AE438" t="str">
        <f>""</f>
        <v/>
      </c>
      <c r="AF438" t="str">
        <f>""</f>
        <v/>
      </c>
      <c r="AG438" t="str">
        <f>""</f>
        <v/>
      </c>
      <c r="AH438" t="str">
        <f>""</f>
        <v/>
      </c>
      <c r="AI438" t="str">
        <f>""</f>
        <v/>
      </c>
      <c r="AJ438" t="str">
        <f>""</f>
        <v/>
      </c>
      <c r="AK438" t="str">
        <f>""</f>
        <v/>
      </c>
      <c r="AL438" t="str">
        <f>""</f>
        <v/>
      </c>
      <c r="AM438" t="str">
        <f>""</f>
        <v/>
      </c>
      <c r="AN438" t="str">
        <f>""</f>
        <v/>
      </c>
      <c r="AO438" t="str">
        <f>""</f>
        <v/>
      </c>
      <c r="AP438" t="str">
        <f>""</f>
        <v/>
      </c>
      <c r="AQ438" t="str">
        <f>""</f>
        <v/>
      </c>
      <c r="AR438" t="str">
        <f>""</f>
        <v/>
      </c>
      <c r="AS438" t="str">
        <f>""</f>
        <v/>
      </c>
      <c r="AT438" t="str">
        <f>""</f>
        <v/>
      </c>
      <c r="AU438" t="str">
        <f>""</f>
        <v/>
      </c>
      <c r="AV438" t="str">
        <f>""</f>
        <v/>
      </c>
      <c r="AW438" t="str">
        <f>""</f>
        <v/>
      </c>
      <c r="AX438" t="str">
        <f>""</f>
        <v/>
      </c>
      <c r="AY438" t="str">
        <f>""</f>
        <v/>
      </c>
    </row>
    <row r="439" spans="1:51">
      <c r="A439" t="str">
        <f>""</f>
        <v/>
      </c>
      <c r="B439" t="str">
        <f>""</f>
        <v/>
      </c>
      <c r="C439" t="str">
        <f>""</f>
        <v/>
      </c>
      <c r="D439" t="str">
        <f>""</f>
        <v/>
      </c>
      <c r="E439" t="str">
        <f>""</f>
        <v/>
      </c>
      <c r="F439" t="str">
        <f>""</f>
        <v/>
      </c>
      <c r="G439" t="str">
        <f>""</f>
        <v/>
      </c>
      <c r="H439" t="str">
        <f>""</f>
        <v/>
      </c>
      <c r="I439" t="str">
        <f>""</f>
        <v/>
      </c>
      <c r="J439" t="str">
        <f>""</f>
        <v/>
      </c>
      <c r="K439" t="str">
        <f>""</f>
        <v/>
      </c>
      <c r="L439" t="str">
        <f>""</f>
        <v/>
      </c>
      <c r="M439" t="str">
        <f>""</f>
        <v/>
      </c>
      <c r="N439" t="str">
        <f>""</f>
        <v/>
      </c>
      <c r="O439" t="str">
        <f>""</f>
        <v/>
      </c>
      <c r="P439" t="str">
        <f>""</f>
        <v/>
      </c>
      <c r="Q439" t="str">
        <f>""</f>
        <v/>
      </c>
      <c r="R439" t="str">
        <f>""</f>
        <v/>
      </c>
      <c r="S439" t="str">
        <f>""</f>
        <v/>
      </c>
      <c r="T439" t="str">
        <f>""</f>
        <v/>
      </c>
      <c r="V439" t="str">
        <f>""</f>
        <v/>
      </c>
      <c r="W439" t="str">
        <f>""</f>
        <v/>
      </c>
      <c r="X439" t="str">
        <f>""</f>
        <v/>
      </c>
      <c r="Y439" t="str">
        <f>""</f>
        <v/>
      </c>
      <c r="Z439" t="str">
        <f>""</f>
        <v/>
      </c>
      <c r="AA439" t="str">
        <f>""</f>
        <v/>
      </c>
      <c r="AB439" t="str">
        <f>""</f>
        <v/>
      </c>
      <c r="AC439" t="str">
        <f>""</f>
        <v/>
      </c>
      <c r="AD439" t="str">
        <f>""</f>
        <v/>
      </c>
      <c r="AE439" t="str">
        <f>""</f>
        <v/>
      </c>
      <c r="AF439" t="str">
        <f>""</f>
        <v/>
      </c>
      <c r="AG439" t="str">
        <f>""</f>
        <v/>
      </c>
      <c r="AH439" t="str">
        <f>""</f>
        <v/>
      </c>
      <c r="AI439" t="str">
        <f>""</f>
        <v/>
      </c>
      <c r="AJ439" t="str">
        <f>""</f>
        <v/>
      </c>
      <c r="AK439" t="str">
        <f>""</f>
        <v/>
      </c>
      <c r="AL439" t="str">
        <f>""</f>
        <v/>
      </c>
      <c r="AM439" t="str">
        <f>""</f>
        <v/>
      </c>
      <c r="AN439" t="str">
        <f>""</f>
        <v/>
      </c>
      <c r="AO439" t="str">
        <f>""</f>
        <v/>
      </c>
      <c r="AP439" t="str">
        <f>""</f>
        <v/>
      </c>
      <c r="AQ439" t="str">
        <f>""</f>
        <v/>
      </c>
      <c r="AR439" t="str">
        <f>""</f>
        <v/>
      </c>
      <c r="AS439" t="str">
        <f>""</f>
        <v/>
      </c>
      <c r="AT439" t="str">
        <f>""</f>
        <v/>
      </c>
      <c r="AU439" t="str">
        <f>""</f>
        <v/>
      </c>
      <c r="AV439" t="str">
        <f>""</f>
        <v/>
      </c>
      <c r="AW439" t="str">
        <f>""</f>
        <v/>
      </c>
      <c r="AX439" t="str">
        <f>""</f>
        <v/>
      </c>
      <c r="AY439" t="str">
        <f>""</f>
        <v/>
      </c>
    </row>
    <row r="440" spans="1:51">
      <c r="A440" t="str">
        <f>""</f>
        <v/>
      </c>
      <c r="B440" t="str">
        <f>""</f>
        <v/>
      </c>
      <c r="C440" t="str">
        <f>""</f>
        <v/>
      </c>
      <c r="D440" t="str">
        <f>""</f>
        <v/>
      </c>
      <c r="E440" t="str">
        <f>""</f>
        <v/>
      </c>
      <c r="F440" t="str">
        <f>""</f>
        <v/>
      </c>
      <c r="G440" t="str">
        <f>""</f>
        <v/>
      </c>
      <c r="H440" t="str">
        <f>""</f>
        <v/>
      </c>
      <c r="I440" t="str">
        <f>""</f>
        <v/>
      </c>
      <c r="J440" t="str">
        <f>""</f>
        <v/>
      </c>
      <c r="K440" t="str">
        <f>""</f>
        <v/>
      </c>
      <c r="L440" t="str">
        <f>""</f>
        <v/>
      </c>
      <c r="M440" t="str">
        <f>""</f>
        <v/>
      </c>
      <c r="N440" t="str">
        <f>""</f>
        <v/>
      </c>
      <c r="O440" t="str">
        <f>""</f>
        <v/>
      </c>
      <c r="P440" t="str">
        <f>""</f>
        <v/>
      </c>
      <c r="Q440" t="str">
        <f>""</f>
        <v/>
      </c>
      <c r="R440" t="str">
        <f>""</f>
        <v/>
      </c>
      <c r="S440" t="str">
        <f>""</f>
        <v/>
      </c>
      <c r="T440" t="str">
        <f>""</f>
        <v/>
      </c>
      <c r="V440" t="str">
        <f>""</f>
        <v/>
      </c>
      <c r="W440" t="str">
        <f>""</f>
        <v/>
      </c>
      <c r="X440" t="str">
        <f>""</f>
        <v/>
      </c>
      <c r="Y440" t="str">
        <f>""</f>
        <v/>
      </c>
      <c r="Z440" t="str">
        <f>""</f>
        <v/>
      </c>
      <c r="AA440" t="str">
        <f>""</f>
        <v/>
      </c>
      <c r="AB440" t="str">
        <f>""</f>
        <v/>
      </c>
      <c r="AC440" t="str">
        <f>""</f>
        <v/>
      </c>
      <c r="AD440" t="str">
        <f>""</f>
        <v/>
      </c>
      <c r="AE440" t="str">
        <f>""</f>
        <v/>
      </c>
      <c r="AF440" t="str">
        <f>""</f>
        <v/>
      </c>
      <c r="AG440" t="str">
        <f>""</f>
        <v/>
      </c>
      <c r="AH440" t="str">
        <f>""</f>
        <v/>
      </c>
      <c r="AI440" t="str">
        <f>""</f>
        <v/>
      </c>
      <c r="AJ440" t="str">
        <f>""</f>
        <v/>
      </c>
      <c r="AK440" t="str">
        <f>""</f>
        <v/>
      </c>
      <c r="AL440" t="str">
        <f>""</f>
        <v/>
      </c>
      <c r="AM440" t="str">
        <f>""</f>
        <v/>
      </c>
      <c r="AN440" t="str">
        <f>""</f>
        <v/>
      </c>
      <c r="AO440" t="str">
        <f>""</f>
        <v/>
      </c>
      <c r="AP440" t="str">
        <f>""</f>
        <v/>
      </c>
      <c r="AQ440" t="str">
        <f>""</f>
        <v/>
      </c>
      <c r="AR440" t="str">
        <f>""</f>
        <v/>
      </c>
      <c r="AS440" t="str">
        <f>""</f>
        <v/>
      </c>
      <c r="AT440" t="str">
        <f>""</f>
        <v/>
      </c>
      <c r="AU440" t="str">
        <f>""</f>
        <v/>
      </c>
      <c r="AV440" t="str">
        <f>""</f>
        <v/>
      </c>
      <c r="AW440" t="str">
        <f>""</f>
        <v/>
      </c>
      <c r="AX440" t="str">
        <f>""</f>
        <v/>
      </c>
      <c r="AY440" t="str">
        <f>""</f>
        <v/>
      </c>
    </row>
    <row r="441" spans="1:51">
      <c r="A441" t="str">
        <f>""</f>
        <v/>
      </c>
      <c r="B441" t="str">
        <f>""</f>
        <v/>
      </c>
      <c r="C441" t="str">
        <f>""</f>
        <v/>
      </c>
      <c r="D441" t="str">
        <f>""</f>
        <v/>
      </c>
      <c r="E441" t="str">
        <f>""</f>
        <v/>
      </c>
      <c r="F441" t="str">
        <f>""</f>
        <v/>
      </c>
      <c r="G441" t="str">
        <f>""</f>
        <v/>
      </c>
      <c r="H441" t="str">
        <f>""</f>
        <v/>
      </c>
      <c r="I441" t="str">
        <f>""</f>
        <v/>
      </c>
      <c r="J441" t="str">
        <f>""</f>
        <v/>
      </c>
      <c r="K441" t="str">
        <f>""</f>
        <v/>
      </c>
      <c r="L441" t="str">
        <f>""</f>
        <v/>
      </c>
      <c r="M441" t="str">
        <f>""</f>
        <v/>
      </c>
      <c r="N441" t="str">
        <f>""</f>
        <v/>
      </c>
      <c r="O441" t="str">
        <f>""</f>
        <v/>
      </c>
      <c r="P441" t="str">
        <f>""</f>
        <v/>
      </c>
      <c r="Q441" t="str">
        <f>""</f>
        <v/>
      </c>
      <c r="R441" t="str">
        <f>""</f>
        <v/>
      </c>
      <c r="S441" t="str">
        <f>""</f>
        <v/>
      </c>
      <c r="T441" t="str">
        <f>""</f>
        <v/>
      </c>
      <c r="V441" t="str">
        <f>""</f>
        <v/>
      </c>
      <c r="W441" t="str">
        <f>""</f>
        <v/>
      </c>
      <c r="X441" t="str">
        <f>""</f>
        <v/>
      </c>
      <c r="Y441" t="str">
        <f>""</f>
        <v/>
      </c>
      <c r="Z441" t="str">
        <f>""</f>
        <v/>
      </c>
      <c r="AA441" t="str">
        <f>""</f>
        <v/>
      </c>
      <c r="AB441" t="str">
        <f>""</f>
        <v/>
      </c>
      <c r="AC441" t="str">
        <f>""</f>
        <v/>
      </c>
      <c r="AD441" t="str">
        <f>""</f>
        <v/>
      </c>
      <c r="AE441" t="str">
        <f>""</f>
        <v/>
      </c>
      <c r="AF441" t="str">
        <f>""</f>
        <v/>
      </c>
      <c r="AG441" t="str">
        <f>""</f>
        <v/>
      </c>
      <c r="AH441" t="str">
        <f>""</f>
        <v/>
      </c>
      <c r="AI441" t="str">
        <f>""</f>
        <v/>
      </c>
      <c r="AJ441" t="str">
        <f>""</f>
        <v/>
      </c>
      <c r="AK441" t="str">
        <f>""</f>
        <v/>
      </c>
      <c r="AL441" t="str">
        <f>""</f>
        <v/>
      </c>
      <c r="AM441" t="str">
        <f>""</f>
        <v/>
      </c>
      <c r="AN441" t="str">
        <f>""</f>
        <v/>
      </c>
      <c r="AO441" t="str">
        <f>""</f>
        <v/>
      </c>
      <c r="AP441" t="str">
        <f>""</f>
        <v/>
      </c>
      <c r="AQ441" t="str">
        <f>""</f>
        <v/>
      </c>
      <c r="AR441" t="str">
        <f>""</f>
        <v/>
      </c>
      <c r="AS441" t="str">
        <f>""</f>
        <v/>
      </c>
      <c r="AT441" t="str">
        <f>""</f>
        <v/>
      </c>
      <c r="AU441" t="str">
        <f>""</f>
        <v/>
      </c>
      <c r="AV441" t="str">
        <f>""</f>
        <v/>
      </c>
      <c r="AW441" t="str">
        <f>""</f>
        <v/>
      </c>
      <c r="AX441" t="str">
        <f>""</f>
        <v/>
      </c>
      <c r="AY441" t="str">
        <f>""</f>
        <v/>
      </c>
    </row>
    <row r="442" spans="1:51">
      <c r="A442" t="str">
        <f>""</f>
        <v/>
      </c>
      <c r="B442" t="str">
        <f>""</f>
        <v/>
      </c>
      <c r="C442" t="str">
        <f>""</f>
        <v/>
      </c>
      <c r="D442" t="str">
        <f>""</f>
        <v/>
      </c>
      <c r="E442" t="str">
        <f>""</f>
        <v/>
      </c>
      <c r="F442" t="str">
        <f>""</f>
        <v/>
      </c>
      <c r="G442" t="str">
        <f>""</f>
        <v/>
      </c>
      <c r="H442" t="str">
        <f>""</f>
        <v/>
      </c>
      <c r="I442" t="str">
        <f>""</f>
        <v/>
      </c>
      <c r="J442" t="str">
        <f>""</f>
        <v/>
      </c>
      <c r="K442" t="str">
        <f>""</f>
        <v/>
      </c>
      <c r="L442" t="str">
        <f>""</f>
        <v/>
      </c>
      <c r="M442" t="str">
        <f>""</f>
        <v/>
      </c>
      <c r="N442" t="str">
        <f>""</f>
        <v/>
      </c>
      <c r="O442" t="str">
        <f>""</f>
        <v/>
      </c>
      <c r="P442" t="str">
        <f>""</f>
        <v/>
      </c>
      <c r="Q442" t="str">
        <f>""</f>
        <v/>
      </c>
      <c r="R442" t="str">
        <f>""</f>
        <v/>
      </c>
      <c r="S442" t="str">
        <f>""</f>
        <v/>
      </c>
      <c r="T442" t="str">
        <f>""</f>
        <v/>
      </c>
      <c r="V442" t="str">
        <f>""</f>
        <v/>
      </c>
      <c r="W442" t="str">
        <f>""</f>
        <v/>
      </c>
      <c r="X442" t="str">
        <f>""</f>
        <v/>
      </c>
      <c r="Y442" t="str">
        <f>""</f>
        <v/>
      </c>
      <c r="Z442" t="str">
        <f>""</f>
        <v/>
      </c>
      <c r="AA442" t="str">
        <f>""</f>
        <v/>
      </c>
      <c r="AB442" t="str">
        <f>""</f>
        <v/>
      </c>
      <c r="AC442" t="str">
        <f>""</f>
        <v/>
      </c>
      <c r="AD442" t="str">
        <f>""</f>
        <v/>
      </c>
      <c r="AE442" t="str">
        <f>""</f>
        <v/>
      </c>
      <c r="AF442" t="str">
        <f>""</f>
        <v/>
      </c>
      <c r="AG442" t="str">
        <f>""</f>
        <v/>
      </c>
      <c r="AH442" t="str">
        <f>""</f>
        <v/>
      </c>
      <c r="AI442" t="str">
        <f>""</f>
        <v/>
      </c>
      <c r="AJ442" t="str">
        <f>""</f>
        <v/>
      </c>
      <c r="AK442" t="str">
        <f>""</f>
        <v/>
      </c>
      <c r="AL442" t="str">
        <f>""</f>
        <v/>
      </c>
      <c r="AM442" t="str">
        <f>""</f>
        <v/>
      </c>
      <c r="AN442" t="str">
        <f>""</f>
        <v/>
      </c>
      <c r="AO442" t="str">
        <f>""</f>
        <v/>
      </c>
      <c r="AP442" t="str">
        <f>""</f>
        <v/>
      </c>
      <c r="AQ442" t="str">
        <f>""</f>
        <v/>
      </c>
      <c r="AR442" t="str">
        <f>""</f>
        <v/>
      </c>
      <c r="AS442" t="str">
        <f>""</f>
        <v/>
      </c>
      <c r="AT442" t="str">
        <f>""</f>
        <v/>
      </c>
      <c r="AU442" t="str">
        <f>""</f>
        <v/>
      </c>
      <c r="AV442" t="str">
        <f>""</f>
        <v/>
      </c>
      <c r="AW442" t="str">
        <f>""</f>
        <v/>
      </c>
      <c r="AX442" t="str">
        <f>""</f>
        <v/>
      </c>
      <c r="AY442" t="str">
        <f>""</f>
        <v/>
      </c>
    </row>
    <row r="443" spans="1:51">
      <c r="A443" t="str">
        <f>""</f>
        <v/>
      </c>
      <c r="B443" t="str">
        <f>""</f>
        <v/>
      </c>
      <c r="C443" t="str">
        <f>""</f>
        <v/>
      </c>
      <c r="D443" t="str">
        <f>""</f>
        <v/>
      </c>
      <c r="E443" t="str">
        <f>""</f>
        <v/>
      </c>
      <c r="F443" t="str">
        <f>""</f>
        <v/>
      </c>
      <c r="G443" t="str">
        <f>""</f>
        <v/>
      </c>
      <c r="H443" t="str">
        <f>""</f>
        <v/>
      </c>
      <c r="I443" t="str">
        <f>""</f>
        <v/>
      </c>
      <c r="J443" t="str">
        <f>""</f>
        <v/>
      </c>
      <c r="K443" t="str">
        <f>""</f>
        <v/>
      </c>
      <c r="L443" t="str">
        <f>""</f>
        <v/>
      </c>
      <c r="M443" t="str">
        <f>""</f>
        <v/>
      </c>
      <c r="N443" t="str">
        <f>""</f>
        <v/>
      </c>
      <c r="O443" t="str">
        <f>""</f>
        <v/>
      </c>
      <c r="P443" t="str">
        <f>""</f>
        <v/>
      </c>
      <c r="Q443" t="str">
        <f>""</f>
        <v/>
      </c>
      <c r="R443" t="str">
        <f>""</f>
        <v/>
      </c>
      <c r="S443" t="str">
        <f>""</f>
        <v/>
      </c>
      <c r="T443" t="str">
        <f>""</f>
        <v/>
      </c>
      <c r="V443" t="str">
        <f>""</f>
        <v/>
      </c>
      <c r="W443" t="str">
        <f>""</f>
        <v/>
      </c>
      <c r="X443" t="str">
        <f>""</f>
        <v/>
      </c>
      <c r="Y443" t="str">
        <f>""</f>
        <v/>
      </c>
      <c r="Z443" t="str">
        <f>""</f>
        <v/>
      </c>
      <c r="AA443" t="str">
        <f>""</f>
        <v/>
      </c>
      <c r="AB443" t="str">
        <f>""</f>
        <v/>
      </c>
      <c r="AC443" t="str">
        <f>""</f>
        <v/>
      </c>
      <c r="AD443" t="str">
        <f>""</f>
        <v/>
      </c>
      <c r="AE443" t="str">
        <f>""</f>
        <v/>
      </c>
      <c r="AF443" t="str">
        <f>""</f>
        <v/>
      </c>
      <c r="AG443" t="str">
        <f>""</f>
        <v/>
      </c>
      <c r="AH443" t="str">
        <f>""</f>
        <v/>
      </c>
      <c r="AI443" t="str">
        <f>""</f>
        <v/>
      </c>
      <c r="AJ443" t="str">
        <f>""</f>
        <v/>
      </c>
      <c r="AK443" t="str">
        <f>""</f>
        <v/>
      </c>
      <c r="AL443" t="str">
        <f>""</f>
        <v/>
      </c>
      <c r="AM443" t="str">
        <f>""</f>
        <v/>
      </c>
      <c r="AN443" t="str">
        <f>""</f>
        <v/>
      </c>
      <c r="AO443" t="str">
        <f>""</f>
        <v/>
      </c>
      <c r="AP443" t="str">
        <f>""</f>
        <v/>
      </c>
      <c r="AQ443" t="str">
        <f>""</f>
        <v/>
      </c>
      <c r="AR443" t="str">
        <f>""</f>
        <v/>
      </c>
      <c r="AS443" t="str">
        <f>""</f>
        <v/>
      </c>
      <c r="AT443" t="str">
        <f>""</f>
        <v/>
      </c>
      <c r="AU443" t="str">
        <f>""</f>
        <v/>
      </c>
      <c r="AV443" t="str">
        <f>""</f>
        <v/>
      </c>
      <c r="AW443" t="str">
        <f>""</f>
        <v/>
      </c>
      <c r="AX443" t="str">
        <f>""</f>
        <v/>
      </c>
      <c r="AY443" t="str">
        <f>""</f>
        <v/>
      </c>
    </row>
    <row r="444" spans="1:51">
      <c r="A444" t="str">
        <f>""</f>
        <v/>
      </c>
      <c r="B444" t="str">
        <f>""</f>
        <v/>
      </c>
      <c r="C444" t="str">
        <f>""</f>
        <v/>
      </c>
      <c r="D444" t="str">
        <f>""</f>
        <v/>
      </c>
      <c r="E444" t="str">
        <f>""</f>
        <v/>
      </c>
      <c r="F444" t="str">
        <f>""</f>
        <v/>
      </c>
      <c r="G444" t="str">
        <f>""</f>
        <v/>
      </c>
      <c r="H444" t="str">
        <f>""</f>
        <v/>
      </c>
      <c r="I444" t="str">
        <f>""</f>
        <v/>
      </c>
      <c r="J444" t="str">
        <f>""</f>
        <v/>
      </c>
      <c r="K444" t="str">
        <f>""</f>
        <v/>
      </c>
      <c r="L444" t="str">
        <f>""</f>
        <v/>
      </c>
      <c r="M444" t="str">
        <f>""</f>
        <v/>
      </c>
      <c r="N444" t="str">
        <f>""</f>
        <v/>
      </c>
      <c r="O444" t="str">
        <f>""</f>
        <v/>
      </c>
      <c r="P444" t="str">
        <f>""</f>
        <v/>
      </c>
      <c r="Q444" t="str">
        <f>""</f>
        <v/>
      </c>
      <c r="R444" t="str">
        <f>""</f>
        <v/>
      </c>
      <c r="S444" t="str">
        <f>""</f>
        <v/>
      </c>
      <c r="T444" t="str">
        <f>""</f>
        <v/>
      </c>
      <c r="V444" t="str">
        <f>""</f>
        <v/>
      </c>
      <c r="W444" t="str">
        <f>""</f>
        <v/>
      </c>
      <c r="X444" t="str">
        <f>""</f>
        <v/>
      </c>
      <c r="Y444" t="str">
        <f>""</f>
        <v/>
      </c>
      <c r="Z444" t="str">
        <f>""</f>
        <v/>
      </c>
      <c r="AA444" t="str">
        <f>""</f>
        <v/>
      </c>
      <c r="AB444" t="str">
        <f>""</f>
        <v/>
      </c>
      <c r="AC444" t="str">
        <f>""</f>
        <v/>
      </c>
      <c r="AD444" t="str">
        <f>""</f>
        <v/>
      </c>
      <c r="AE444" t="str">
        <f>""</f>
        <v/>
      </c>
      <c r="AF444" t="str">
        <f>""</f>
        <v/>
      </c>
      <c r="AG444" t="str">
        <f>""</f>
        <v/>
      </c>
      <c r="AH444" t="str">
        <f>""</f>
        <v/>
      </c>
      <c r="AI444" t="str">
        <f>""</f>
        <v/>
      </c>
      <c r="AJ444" t="str">
        <f>""</f>
        <v/>
      </c>
      <c r="AK444" t="str">
        <f>""</f>
        <v/>
      </c>
      <c r="AL444" t="str">
        <f>""</f>
        <v/>
      </c>
      <c r="AM444" t="str">
        <f>""</f>
        <v/>
      </c>
      <c r="AN444" t="str">
        <f>""</f>
        <v/>
      </c>
      <c r="AO444" t="str">
        <f>""</f>
        <v/>
      </c>
      <c r="AP444" t="str">
        <f>""</f>
        <v/>
      </c>
      <c r="AQ444" t="str">
        <f>""</f>
        <v/>
      </c>
      <c r="AR444" t="str">
        <f>""</f>
        <v/>
      </c>
      <c r="AS444" t="str">
        <f>""</f>
        <v/>
      </c>
      <c r="AT444" t="str">
        <f>""</f>
        <v/>
      </c>
      <c r="AU444" t="str">
        <f>""</f>
        <v/>
      </c>
      <c r="AV444" t="str">
        <f>""</f>
        <v/>
      </c>
      <c r="AW444" t="str">
        <f>""</f>
        <v/>
      </c>
      <c r="AX444" t="str">
        <f>""</f>
        <v/>
      </c>
      <c r="AY444" t="str">
        <f>""</f>
        <v/>
      </c>
    </row>
    <row r="445" spans="1:51">
      <c r="A445" t="str">
        <f>""</f>
        <v/>
      </c>
      <c r="B445" t="str">
        <f>""</f>
        <v/>
      </c>
      <c r="C445" t="str">
        <f>""</f>
        <v/>
      </c>
      <c r="D445" t="str">
        <f>""</f>
        <v/>
      </c>
      <c r="E445" t="str">
        <f>""</f>
        <v/>
      </c>
      <c r="F445" t="str">
        <f>""</f>
        <v/>
      </c>
      <c r="G445" t="str">
        <f>""</f>
        <v/>
      </c>
      <c r="H445" t="str">
        <f>""</f>
        <v/>
      </c>
      <c r="I445" t="str">
        <f>""</f>
        <v/>
      </c>
      <c r="J445" t="str">
        <f>""</f>
        <v/>
      </c>
      <c r="K445" t="str">
        <f>""</f>
        <v/>
      </c>
      <c r="L445" t="str">
        <f>""</f>
        <v/>
      </c>
      <c r="M445" t="str">
        <f>""</f>
        <v/>
      </c>
      <c r="N445" t="str">
        <f>""</f>
        <v/>
      </c>
      <c r="O445" t="str">
        <f>""</f>
        <v/>
      </c>
      <c r="P445" t="str">
        <f>""</f>
        <v/>
      </c>
      <c r="Q445" t="str">
        <f>""</f>
        <v/>
      </c>
      <c r="R445" t="str">
        <f>""</f>
        <v/>
      </c>
      <c r="S445" t="str">
        <f>""</f>
        <v/>
      </c>
      <c r="T445" t="str">
        <f>""</f>
        <v/>
      </c>
      <c r="V445" t="str">
        <f>""</f>
        <v/>
      </c>
      <c r="W445" t="str">
        <f>""</f>
        <v/>
      </c>
      <c r="X445" t="str">
        <f>""</f>
        <v/>
      </c>
      <c r="Y445" t="str">
        <f>""</f>
        <v/>
      </c>
      <c r="Z445" t="str">
        <f>""</f>
        <v/>
      </c>
      <c r="AA445" t="str">
        <f>""</f>
        <v/>
      </c>
      <c r="AB445" t="str">
        <f>""</f>
        <v/>
      </c>
      <c r="AC445" t="str">
        <f>""</f>
        <v/>
      </c>
      <c r="AD445" t="str">
        <f>""</f>
        <v/>
      </c>
      <c r="AE445" t="str">
        <f>""</f>
        <v/>
      </c>
      <c r="AF445" t="str">
        <f>""</f>
        <v/>
      </c>
      <c r="AG445" t="str">
        <f>""</f>
        <v/>
      </c>
      <c r="AH445" t="str">
        <f>""</f>
        <v/>
      </c>
      <c r="AI445" t="str">
        <f>""</f>
        <v/>
      </c>
      <c r="AJ445" t="str">
        <f>""</f>
        <v/>
      </c>
      <c r="AK445" t="str">
        <f>""</f>
        <v/>
      </c>
      <c r="AL445" t="str">
        <f>""</f>
        <v/>
      </c>
      <c r="AM445" t="str">
        <f>""</f>
        <v/>
      </c>
      <c r="AN445" t="str">
        <f>""</f>
        <v/>
      </c>
      <c r="AO445" t="str">
        <f>""</f>
        <v/>
      </c>
      <c r="AP445" t="str">
        <f>""</f>
        <v/>
      </c>
      <c r="AQ445" t="str">
        <f>""</f>
        <v/>
      </c>
      <c r="AR445" t="str">
        <f>""</f>
        <v/>
      </c>
      <c r="AS445" t="str">
        <f>""</f>
        <v/>
      </c>
      <c r="AT445" t="str">
        <f>""</f>
        <v/>
      </c>
      <c r="AU445" t="str">
        <f>""</f>
        <v/>
      </c>
      <c r="AV445" t="str">
        <f>""</f>
        <v/>
      </c>
      <c r="AW445" t="str">
        <f>""</f>
        <v/>
      </c>
      <c r="AX445" t="str">
        <f>""</f>
        <v/>
      </c>
      <c r="AY445" t="str">
        <f>""</f>
        <v/>
      </c>
    </row>
    <row r="446" spans="1:51">
      <c r="A446" t="str">
        <f>""</f>
        <v/>
      </c>
      <c r="B446" t="str">
        <f>""</f>
        <v/>
      </c>
      <c r="C446" t="str">
        <f>""</f>
        <v/>
      </c>
      <c r="D446" t="str">
        <f>""</f>
        <v/>
      </c>
      <c r="E446" t="str">
        <f>""</f>
        <v/>
      </c>
      <c r="F446" t="str">
        <f>""</f>
        <v/>
      </c>
      <c r="G446" t="str">
        <f>""</f>
        <v/>
      </c>
      <c r="H446" t="str">
        <f>""</f>
        <v/>
      </c>
      <c r="I446" t="str">
        <f>""</f>
        <v/>
      </c>
      <c r="J446" t="str">
        <f>""</f>
        <v/>
      </c>
      <c r="K446" t="str">
        <f>""</f>
        <v/>
      </c>
      <c r="L446" t="str">
        <f>""</f>
        <v/>
      </c>
      <c r="M446" t="str">
        <f>""</f>
        <v/>
      </c>
      <c r="N446" t="str">
        <f>""</f>
        <v/>
      </c>
      <c r="O446" t="str">
        <f>""</f>
        <v/>
      </c>
      <c r="P446" t="str">
        <f>""</f>
        <v/>
      </c>
      <c r="Q446" t="str">
        <f>""</f>
        <v/>
      </c>
      <c r="R446" t="str">
        <f>""</f>
        <v/>
      </c>
      <c r="S446" t="str">
        <f>""</f>
        <v/>
      </c>
      <c r="T446" t="str">
        <f>""</f>
        <v/>
      </c>
      <c r="V446" t="str">
        <f>""</f>
        <v/>
      </c>
      <c r="W446" t="str">
        <f>""</f>
        <v/>
      </c>
      <c r="X446" t="str">
        <f>""</f>
        <v/>
      </c>
      <c r="Y446" t="str">
        <f>""</f>
        <v/>
      </c>
      <c r="Z446" t="str">
        <f>""</f>
        <v/>
      </c>
      <c r="AA446" t="str">
        <f>""</f>
        <v/>
      </c>
      <c r="AB446" t="str">
        <f>""</f>
        <v/>
      </c>
      <c r="AC446" t="str">
        <f>""</f>
        <v/>
      </c>
      <c r="AD446" t="str">
        <f>""</f>
        <v/>
      </c>
      <c r="AE446" t="str">
        <f>""</f>
        <v/>
      </c>
      <c r="AF446" t="str">
        <f>""</f>
        <v/>
      </c>
      <c r="AG446" t="str">
        <f>""</f>
        <v/>
      </c>
      <c r="AH446" t="str">
        <f>""</f>
        <v/>
      </c>
      <c r="AI446" t="str">
        <f>""</f>
        <v/>
      </c>
      <c r="AJ446" t="str">
        <f>""</f>
        <v/>
      </c>
      <c r="AK446" t="str">
        <f>""</f>
        <v/>
      </c>
      <c r="AL446" t="str">
        <f>""</f>
        <v/>
      </c>
      <c r="AM446" t="str">
        <f>""</f>
        <v/>
      </c>
      <c r="AN446" t="str">
        <f>""</f>
        <v/>
      </c>
      <c r="AO446" t="str">
        <f>""</f>
        <v/>
      </c>
      <c r="AP446" t="str">
        <f>""</f>
        <v/>
      </c>
      <c r="AQ446" t="str">
        <f>""</f>
        <v/>
      </c>
      <c r="AR446" t="str">
        <f>""</f>
        <v/>
      </c>
      <c r="AS446" t="str">
        <f>""</f>
        <v/>
      </c>
      <c r="AT446" t="str">
        <f>""</f>
        <v/>
      </c>
      <c r="AU446" t="str">
        <f>""</f>
        <v/>
      </c>
      <c r="AV446" t="str">
        <f>""</f>
        <v/>
      </c>
      <c r="AW446" t="str">
        <f>""</f>
        <v/>
      </c>
      <c r="AX446" t="str">
        <f>""</f>
        <v/>
      </c>
      <c r="AY446" t="str">
        <f>""</f>
        <v/>
      </c>
    </row>
    <row r="447" spans="1:51">
      <c r="A447" t="str">
        <f>""</f>
        <v/>
      </c>
      <c r="B447" t="str">
        <f>""</f>
        <v/>
      </c>
      <c r="C447" t="str">
        <f>""</f>
        <v/>
      </c>
      <c r="D447" t="str">
        <f>""</f>
        <v/>
      </c>
      <c r="E447" t="str">
        <f>""</f>
        <v/>
      </c>
      <c r="F447" t="str">
        <f>""</f>
        <v/>
      </c>
      <c r="G447" t="str">
        <f>""</f>
        <v/>
      </c>
      <c r="H447" t="str">
        <f>""</f>
        <v/>
      </c>
      <c r="I447" t="str">
        <f>""</f>
        <v/>
      </c>
      <c r="J447" t="str">
        <f>""</f>
        <v/>
      </c>
      <c r="K447" t="str">
        <f>""</f>
        <v/>
      </c>
      <c r="L447" t="str">
        <f>""</f>
        <v/>
      </c>
      <c r="M447" t="str">
        <f>""</f>
        <v/>
      </c>
      <c r="N447" t="str">
        <f>""</f>
        <v/>
      </c>
      <c r="O447" t="str">
        <f>""</f>
        <v/>
      </c>
      <c r="P447" t="str">
        <f>""</f>
        <v/>
      </c>
      <c r="Q447" t="str">
        <f>""</f>
        <v/>
      </c>
      <c r="R447" t="str">
        <f>""</f>
        <v/>
      </c>
      <c r="S447" t="str">
        <f>""</f>
        <v/>
      </c>
      <c r="T447" t="str">
        <f>""</f>
        <v/>
      </c>
      <c r="V447" t="str">
        <f>""</f>
        <v/>
      </c>
      <c r="W447" t="str">
        <f>""</f>
        <v/>
      </c>
      <c r="X447" t="str">
        <f>""</f>
        <v/>
      </c>
      <c r="Y447" t="str">
        <f>""</f>
        <v/>
      </c>
      <c r="Z447" t="str">
        <f>""</f>
        <v/>
      </c>
      <c r="AA447" t="str">
        <f>""</f>
        <v/>
      </c>
      <c r="AB447" t="str">
        <f>""</f>
        <v/>
      </c>
      <c r="AC447" t="str">
        <f>""</f>
        <v/>
      </c>
      <c r="AD447" t="str">
        <f>""</f>
        <v/>
      </c>
      <c r="AE447" t="str">
        <f>""</f>
        <v/>
      </c>
      <c r="AF447" t="str">
        <f>""</f>
        <v/>
      </c>
      <c r="AG447" t="str">
        <f>""</f>
        <v/>
      </c>
      <c r="AH447" t="str">
        <f>""</f>
        <v/>
      </c>
      <c r="AI447" t="str">
        <f>""</f>
        <v/>
      </c>
      <c r="AJ447" t="str">
        <f>""</f>
        <v/>
      </c>
      <c r="AK447" t="str">
        <f>""</f>
        <v/>
      </c>
      <c r="AL447" t="str">
        <f>""</f>
        <v/>
      </c>
      <c r="AM447" t="str">
        <f>""</f>
        <v/>
      </c>
      <c r="AN447" t="str">
        <f>""</f>
        <v/>
      </c>
      <c r="AO447" t="str">
        <f>""</f>
        <v/>
      </c>
      <c r="AP447" t="str">
        <f>""</f>
        <v/>
      </c>
      <c r="AQ447" t="str">
        <f>""</f>
        <v/>
      </c>
      <c r="AR447" t="str">
        <f>""</f>
        <v/>
      </c>
      <c r="AS447" t="str">
        <f>""</f>
        <v/>
      </c>
      <c r="AT447" t="str">
        <f>""</f>
        <v/>
      </c>
      <c r="AU447" t="str">
        <f>""</f>
        <v/>
      </c>
      <c r="AV447" t="str">
        <f>""</f>
        <v/>
      </c>
      <c r="AW447" t="str">
        <f>""</f>
        <v/>
      </c>
      <c r="AX447" t="str">
        <f>""</f>
        <v/>
      </c>
      <c r="AY447" t="str">
        <f>""</f>
        <v/>
      </c>
    </row>
    <row r="448" spans="1:51">
      <c r="A448" t="str">
        <f>""</f>
        <v/>
      </c>
      <c r="B448" t="str">
        <f>""</f>
        <v/>
      </c>
      <c r="C448" t="str">
        <f>""</f>
        <v/>
      </c>
      <c r="D448" t="str">
        <f>""</f>
        <v/>
      </c>
      <c r="E448" t="str">
        <f>""</f>
        <v/>
      </c>
      <c r="F448" t="str">
        <f>""</f>
        <v/>
      </c>
      <c r="G448" t="str">
        <f>""</f>
        <v/>
      </c>
      <c r="H448" t="str">
        <f>""</f>
        <v/>
      </c>
      <c r="I448" t="str">
        <f>""</f>
        <v/>
      </c>
      <c r="J448" t="str">
        <f>""</f>
        <v/>
      </c>
      <c r="K448" t="str">
        <f>""</f>
        <v/>
      </c>
      <c r="L448" t="str">
        <f>""</f>
        <v/>
      </c>
      <c r="M448" t="str">
        <f>""</f>
        <v/>
      </c>
      <c r="N448" t="str">
        <f>""</f>
        <v/>
      </c>
      <c r="O448" t="str">
        <f>""</f>
        <v/>
      </c>
      <c r="P448" t="str">
        <f>""</f>
        <v/>
      </c>
      <c r="Q448" t="str">
        <f>""</f>
        <v/>
      </c>
      <c r="R448" t="str">
        <f>""</f>
        <v/>
      </c>
      <c r="S448" t="str">
        <f>""</f>
        <v/>
      </c>
      <c r="T448" t="str">
        <f>""</f>
        <v/>
      </c>
      <c r="V448" t="str">
        <f>""</f>
        <v/>
      </c>
      <c r="W448" t="str">
        <f>""</f>
        <v/>
      </c>
      <c r="X448" t="str">
        <f>""</f>
        <v/>
      </c>
      <c r="Y448" t="str">
        <f>""</f>
        <v/>
      </c>
      <c r="Z448" t="str">
        <f>""</f>
        <v/>
      </c>
      <c r="AA448" t="str">
        <f>""</f>
        <v/>
      </c>
      <c r="AB448" t="str">
        <f>""</f>
        <v/>
      </c>
      <c r="AC448" t="str">
        <f>""</f>
        <v/>
      </c>
      <c r="AD448" t="str">
        <f>""</f>
        <v/>
      </c>
      <c r="AE448" t="str">
        <f>""</f>
        <v/>
      </c>
      <c r="AF448" t="str">
        <f>""</f>
        <v/>
      </c>
      <c r="AG448" t="str">
        <f>""</f>
        <v/>
      </c>
      <c r="AH448" t="str">
        <f>""</f>
        <v/>
      </c>
      <c r="AI448" t="str">
        <f>""</f>
        <v/>
      </c>
      <c r="AJ448" t="str">
        <f>""</f>
        <v/>
      </c>
      <c r="AK448" t="str">
        <f>""</f>
        <v/>
      </c>
      <c r="AL448" t="str">
        <f>""</f>
        <v/>
      </c>
      <c r="AM448" t="str">
        <f>""</f>
        <v/>
      </c>
      <c r="AN448" t="str">
        <f>""</f>
        <v/>
      </c>
      <c r="AO448" t="str">
        <f>""</f>
        <v/>
      </c>
      <c r="AP448" t="str">
        <f>""</f>
        <v/>
      </c>
      <c r="AQ448" t="str">
        <f>""</f>
        <v/>
      </c>
      <c r="AR448" t="str">
        <f>""</f>
        <v/>
      </c>
      <c r="AS448" t="str">
        <f>""</f>
        <v/>
      </c>
      <c r="AT448" t="str">
        <f>""</f>
        <v/>
      </c>
      <c r="AU448" t="str">
        <f>""</f>
        <v/>
      </c>
      <c r="AV448" t="str">
        <f>""</f>
        <v/>
      </c>
      <c r="AW448" t="str">
        <f>""</f>
        <v/>
      </c>
      <c r="AX448" t="str">
        <f>""</f>
        <v/>
      </c>
      <c r="AY448" t="str">
        <f>""</f>
        <v/>
      </c>
    </row>
    <row r="449" spans="1:51">
      <c r="A449" t="str">
        <f>""</f>
        <v/>
      </c>
      <c r="B449" t="str">
        <f>""</f>
        <v/>
      </c>
      <c r="C449" t="str">
        <f>""</f>
        <v/>
      </c>
      <c r="D449" t="str">
        <f>""</f>
        <v/>
      </c>
      <c r="E449" t="str">
        <f>""</f>
        <v/>
      </c>
      <c r="F449" t="str">
        <f>""</f>
        <v/>
      </c>
      <c r="G449" t="str">
        <f>""</f>
        <v/>
      </c>
      <c r="H449" t="str">
        <f>""</f>
        <v/>
      </c>
      <c r="I449" t="str">
        <f>""</f>
        <v/>
      </c>
      <c r="J449" t="str">
        <f>""</f>
        <v/>
      </c>
      <c r="K449" t="str">
        <f>""</f>
        <v/>
      </c>
      <c r="L449" t="str">
        <f>""</f>
        <v/>
      </c>
      <c r="M449" t="str">
        <f>""</f>
        <v/>
      </c>
      <c r="N449" t="str">
        <f>""</f>
        <v/>
      </c>
      <c r="O449" t="str">
        <f>""</f>
        <v/>
      </c>
      <c r="P449" t="str">
        <f>""</f>
        <v/>
      </c>
      <c r="Q449" t="str">
        <f>""</f>
        <v/>
      </c>
      <c r="R449" t="str">
        <f>""</f>
        <v/>
      </c>
      <c r="S449" t="str">
        <f>""</f>
        <v/>
      </c>
      <c r="T449" t="str">
        <f>""</f>
        <v/>
      </c>
      <c r="V449" t="str">
        <f>""</f>
        <v/>
      </c>
      <c r="W449" t="str">
        <f>""</f>
        <v/>
      </c>
      <c r="X449" t="str">
        <f>""</f>
        <v/>
      </c>
      <c r="Y449" t="str">
        <f>""</f>
        <v/>
      </c>
      <c r="Z449" t="str">
        <f>""</f>
        <v/>
      </c>
      <c r="AA449" t="str">
        <f>""</f>
        <v/>
      </c>
      <c r="AB449" t="str">
        <f>""</f>
        <v/>
      </c>
      <c r="AC449" t="str">
        <f>""</f>
        <v/>
      </c>
      <c r="AD449" t="str">
        <f>""</f>
        <v/>
      </c>
      <c r="AE449" t="str">
        <f>""</f>
        <v/>
      </c>
      <c r="AF449" t="str">
        <f>""</f>
        <v/>
      </c>
      <c r="AG449" t="str">
        <f>""</f>
        <v/>
      </c>
      <c r="AH449" t="str">
        <f>""</f>
        <v/>
      </c>
      <c r="AI449" t="str">
        <f>""</f>
        <v/>
      </c>
      <c r="AJ449" t="str">
        <f>""</f>
        <v/>
      </c>
      <c r="AK449" t="str">
        <f>""</f>
        <v/>
      </c>
      <c r="AL449" t="str">
        <f>""</f>
        <v/>
      </c>
      <c r="AM449" t="str">
        <f>""</f>
        <v/>
      </c>
      <c r="AN449" t="str">
        <f>""</f>
        <v/>
      </c>
      <c r="AO449" t="str">
        <f>""</f>
        <v/>
      </c>
      <c r="AP449" t="str">
        <f>""</f>
        <v/>
      </c>
      <c r="AQ449" t="str">
        <f>""</f>
        <v/>
      </c>
      <c r="AR449" t="str">
        <f>""</f>
        <v/>
      </c>
      <c r="AS449" t="str">
        <f>""</f>
        <v/>
      </c>
      <c r="AT449" t="str">
        <f>""</f>
        <v/>
      </c>
      <c r="AU449" t="str">
        <f>""</f>
        <v/>
      </c>
      <c r="AV449" t="str">
        <f>""</f>
        <v/>
      </c>
      <c r="AW449" t="str">
        <f>""</f>
        <v/>
      </c>
      <c r="AX449" t="str">
        <f>""</f>
        <v/>
      </c>
      <c r="AY449" t="str">
        <f>""</f>
        <v/>
      </c>
    </row>
    <row r="450" spans="1:51">
      <c r="A450" t="str">
        <f>""</f>
        <v/>
      </c>
      <c r="B450" t="str">
        <f>""</f>
        <v/>
      </c>
      <c r="C450" t="str">
        <f>""</f>
        <v/>
      </c>
      <c r="D450" t="str">
        <f>""</f>
        <v/>
      </c>
      <c r="E450" t="str">
        <f>""</f>
        <v/>
      </c>
      <c r="F450" t="str">
        <f>""</f>
        <v/>
      </c>
      <c r="G450" t="str">
        <f>""</f>
        <v/>
      </c>
      <c r="H450" t="str">
        <f>""</f>
        <v/>
      </c>
      <c r="I450" t="str">
        <f>""</f>
        <v/>
      </c>
      <c r="J450" t="str">
        <f>""</f>
        <v/>
      </c>
      <c r="K450" t="str">
        <f>""</f>
        <v/>
      </c>
      <c r="L450" t="str">
        <f>""</f>
        <v/>
      </c>
      <c r="M450" t="str">
        <f>""</f>
        <v/>
      </c>
      <c r="N450" t="str">
        <f>""</f>
        <v/>
      </c>
      <c r="O450" t="str">
        <f>""</f>
        <v/>
      </c>
      <c r="P450" t="str">
        <f>""</f>
        <v/>
      </c>
      <c r="Q450" t="str">
        <f>""</f>
        <v/>
      </c>
      <c r="R450" t="str">
        <f>""</f>
        <v/>
      </c>
      <c r="S450" t="str">
        <f>""</f>
        <v/>
      </c>
      <c r="T450" t="str">
        <f>""</f>
        <v/>
      </c>
      <c r="V450" t="str">
        <f>""</f>
        <v/>
      </c>
      <c r="W450" t="str">
        <f>""</f>
        <v/>
      </c>
      <c r="X450" t="str">
        <f>""</f>
        <v/>
      </c>
      <c r="Y450" t="str">
        <f>""</f>
        <v/>
      </c>
      <c r="Z450" t="str">
        <f>""</f>
        <v/>
      </c>
      <c r="AA450" t="str">
        <f>""</f>
        <v/>
      </c>
      <c r="AB450" t="str">
        <f>""</f>
        <v/>
      </c>
      <c r="AC450" t="str">
        <f>""</f>
        <v/>
      </c>
      <c r="AD450" t="str">
        <f>""</f>
        <v/>
      </c>
      <c r="AE450" t="str">
        <f>""</f>
        <v/>
      </c>
      <c r="AF450" t="str">
        <f>""</f>
        <v/>
      </c>
      <c r="AG450" t="str">
        <f>""</f>
        <v/>
      </c>
      <c r="AH450" t="str">
        <f>""</f>
        <v/>
      </c>
      <c r="AI450" t="str">
        <f>""</f>
        <v/>
      </c>
      <c r="AJ450" t="str">
        <f>""</f>
        <v/>
      </c>
      <c r="AK450" t="str">
        <f>""</f>
        <v/>
      </c>
      <c r="AL450" t="str">
        <f>""</f>
        <v/>
      </c>
      <c r="AM450" t="str">
        <f>""</f>
        <v/>
      </c>
      <c r="AN450" t="str">
        <f>""</f>
        <v/>
      </c>
      <c r="AO450" t="str">
        <f>""</f>
        <v/>
      </c>
      <c r="AP450" t="str">
        <f>""</f>
        <v/>
      </c>
      <c r="AQ450" t="str">
        <f>""</f>
        <v/>
      </c>
      <c r="AR450" t="str">
        <f>""</f>
        <v/>
      </c>
      <c r="AS450" t="str">
        <f>""</f>
        <v/>
      </c>
      <c r="AT450" t="str">
        <f>""</f>
        <v/>
      </c>
      <c r="AU450" t="str">
        <f>""</f>
        <v/>
      </c>
      <c r="AV450" t="str">
        <f>""</f>
        <v/>
      </c>
      <c r="AW450" t="str">
        <f>""</f>
        <v/>
      </c>
      <c r="AX450" t="str">
        <f>""</f>
        <v/>
      </c>
      <c r="AY450" t="str">
        <f>""</f>
        <v/>
      </c>
    </row>
    <row r="451" spans="1:51">
      <c r="A451" t="str">
        <f>""</f>
        <v/>
      </c>
      <c r="B451" t="str">
        <f>""</f>
        <v/>
      </c>
      <c r="C451" t="str">
        <f>""</f>
        <v/>
      </c>
      <c r="D451" t="str">
        <f>""</f>
        <v/>
      </c>
      <c r="E451" t="str">
        <f>""</f>
        <v/>
      </c>
      <c r="F451" t="str">
        <f>""</f>
        <v/>
      </c>
      <c r="G451" t="str">
        <f>""</f>
        <v/>
      </c>
      <c r="H451" t="str">
        <f>""</f>
        <v/>
      </c>
      <c r="I451" t="str">
        <f>""</f>
        <v/>
      </c>
      <c r="J451" t="str">
        <f>""</f>
        <v/>
      </c>
      <c r="K451" t="str">
        <f>""</f>
        <v/>
      </c>
      <c r="L451" t="str">
        <f>""</f>
        <v/>
      </c>
      <c r="M451" t="str">
        <f>""</f>
        <v/>
      </c>
      <c r="N451" t="str">
        <f>""</f>
        <v/>
      </c>
      <c r="O451" t="str">
        <f>""</f>
        <v/>
      </c>
      <c r="P451" t="str">
        <f>""</f>
        <v/>
      </c>
      <c r="Q451" t="str">
        <f>""</f>
        <v/>
      </c>
      <c r="R451" t="str">
        <f>""</f>
        <v/>
      </c>
      <c r="S451" t="str">
        <f>""</f>
        <v/>
      </c>
      <c r="T451" t="str">
        <f>""</f>
        <v/>
      </c>
      <c r="V451" t="str">
        <f>""</f>
        <v/>
      </c>
      <c r="W451" t="str">
        <f>""</f>
        <v/>
      </c>
      <c r="X451" t="str">
        <f>""</f>
        <v/>
      </c>
      <c r="Y451" t="str">
        <f>""</f>
        <v/>
      </c>
      <c r="Z451" t="str">
        <f>""</f>
        <v/>
      </c>
      <c r="AA451" t="str">
        <f>""</f>
        <v/>
      </c>
      <c r="AB451" t="str">
        <f>""</f>
        <v/>
      </c>
      <c r="AC451" t="str">
        <f>""</f>
        <v/>
      </c>
      <c r="AD451" t="str">
        <f>""</f>
        <v/>
      </c>
      <c r="AE451" t="str">
        <f>""</f>
        <v/>
      </c>
      <c r="AF451" t="str">
        <f>""</f>
        <v/>
      </c>
      <c r="AG451" t="str">
        <f>""</f>
        <v/>
      </c>
      <c r="AH451" t="str">
        <f>""</f>
        <v/>
      </c>
      <c r="AI451" t="str">
        <f>""</f>
        <v/>
      </c>
      <c r="AJ451" t="str">
        <f>""</f>
        <v/>
      </c>
      <c r="AK451" t="str">
        <f>""</f>
        <v/>
      </c>
      <c r="AL451" t="str">
        <f>""</f>
        <v/>
      </c>
      <c r="AM451" t="str">
        <f>""</f>
        <v/>
      </c>
      <c r="AN451" t="str">
        <f>""</f>
        <v/>
      </c>
      <c r="AO451" t="str">
        <f>""</f>
        <v/>
      </c>
      <c r="AP451" t="str">
        <f>""</f>
        <v/>
      </c>
      <c r="AQ451" t="str">
        <f>""</f>
        <v/>
      </c>
      <c r="AR451" t="str">
        <f>""</f>
        <v/>
      </c>
      <c r="AS451" t="str">
        <f>""</f>
        <v/>
      </c>
      <c r="AT451" t="str">
        <f>""</f>
        <v/>
      </c>
      <c r="AU451" t="str">
        <f>""</f>
        <v/>
      </c>
      <c r="AV451" t="str">
        <f>""</f>
        <v/>
      </c>
      <c r="AW451" t="str">
        <f>""</f>
        <v/>
      </c>
      <c r="AX451" t="str">
        <f>""</f>
        <v/>
      </c>
      <c r="AY451" t="str">
        <f>""</f>
        <v/>
      </c>
    </row>
    <row r="452" spans="1:51">
      <c r="A452" t="str">
        <f>""</f>
        <v/>
      </c>
      <c r="B452" t="str">
        <f>""</f>
        <v/>
      </c>
      <c r="C452" t="str">
        <f>""</f>
        <v/>
      </c>
      <c r="D452" t="str">
        <f>""</f>
        <v/>
      </c>
      <c r="E452" t="str">
        <f>""</f>
        <v/>
      </c>
      <c r="F452" t="str">
        <f>""</f>
        <v/>
      </c>
      <c r="G452" t="str">
        <f>""</f>
        <v/>
      </c>
      <c r="H452" t="str">
        <f>""</f>
        <v/>
      </c>
      <c r="I452" t="str">
        <f>""</f>
        <v/>
      </c>
      <c r="J452" t="str">
        <f>""</f>
        <v/>
      </c>
      <c r="K452" t="str">
        <f>""</f>
        <v/>
      </c>
      <c r="L452" t="str">
        <f>""</f>
        <v/>
      </c>
      <c r="M452" t="str">
        <f>""</f>
        <v/>
      </c>
      <c r="N452" t="str">
        <f>""</f>
        <v/>
      </c>
      <c r="O452" t="str">
        <f>""</f>
        <v/>
      </c>
      <c r="P452" t="str">
        <f>""</f>
        <v/>
      </c>
      <c r="Q452" t="str">
        <f>""</f>
        <v/>
      </c>
      <c r="R452" t="str">
        <f>""</f>
        <v/>
      </c>
      <c r="S452" t="str">
        <f>""</f>
        <v/>
      </c>
      <c r="T452" t="str">
        <f>""</f>
        <v/>
      </c>
      <c r="V452" t="str">
        <f>""</f>
        <v/>
      </c>
      <c r="W452" t="str">
        <f>""</f>
        <v/>
      </c>
      <c r="X452" t="str">
        <f>""</f>
        <v/>
      </c>
      <c r="Y452" t="str">
        <f>""</f>
        <v/>
      </c>
      <c r="Z452" t="str">
        <f>""</f>
        <v/>
      </c>
      <c r="AA452" t="str">
        <f>""</f>
        <v/>
      </c>
      <c r="AB452" t="str">
        <f>""</f>
        <v/>
      </c>
      <c r="AC452" t="str">
        <f>""</f>
        <v/>
      </c>
      <c r="AD452" t="str">
        <f>""</f>
        <v/>
      </c>
      <c r="AE452" t="str">
        <f>""</f>
        <v/>
      </c>
      <c r="AF452" t="str">
        <f>""</f>
        <v/>
      </c>
      <c r="AG452" t="str">
        <f>""</f>
        <v/>
      </c>
      <c r="AH452" t="str">
        <f>""</f>
        <v/>
      </c>
      <c r="AI452" t="str">
        <f>""</f>
        <v/>
      </c>
      <c r="AJ452" t="str">
        <f>""</f>
        <v/>
      </c>
      <c r="AK452" t="str">
        <f>""</f>
        <v/>
      </c>
      <c r="AL452" t="str">
        <f>""</f>
        <v/>
      </c>
      <c r="AM452" t="str">
        <f>""</f>
        <v/>
      </c>
      <c r="AN452" t="str">
        <f>""</f>
        <v/>
      </c>
      <c r="AO452" t="str">
        <f>""</f>
        <v/>
      </c>
      <c r="AP452" t="str">
        <f>""</f>
        <v/>
      </c>
      <c r="AQ452" t="str">
        <f>""</f>
        <v/>
      </c>
      <c r="AR452" t="str">
        <f>""</f>
        <v/>
      </c>
      <c r="AS452" t="str">
        <f>""</f>
        <v/>
      </c>
      <c r="AT452" t="str">
        <f>""</f>
        <v/>
      </c>
      <c r="AU452" t="str">
        <f>""</f>
        <v/>
      </c>
      <c r="AV452" t="str">
        <f>""</f>
        <v/>
      </c>
      <c r="AW452" t="str">
        <f>""</f>
        <v/>
      </c>
      <c r="AX452" t="str">
        <f>""</f>
        <v/>
      </c>
      <c r="AY452" t="str">
        <f>""</f>
        <v/>
      </c>
    </row>
    <row r="453" spans="1:51">
      <c r="A453" t="str">
        <f>""</f>
        <v/>
      </c>
      <c r="B453" t="str">
        <f>""</f>
        <v/>
      </c>
      <c r="C453" t="str">
        <f>""</f>
        <v/>
      </c>
      <c r="D453" t="str">
        <f>""</f>
        <v/>
      </c>
      <c r="E453" t="str">
        <f>""</f>
        <v/>
      </c>
      <c r="F453" t="str">
        <f>""</f>
        <v/>
      </c>
      <c r="G453" t="str">
        <f>""</f>
        <v/>
      </c>
      <c r="H453" t="str">
        <f>""</f>
        <v/>
      </c>
      <c r="I453" t="str">
        <f>""</f>
        <v/>
      </c>
      <c r="J453" t="str">
        <f>""</f>
        <v/>
      </c>
      <c r="K453" t="str">
        <f>""</f>
        <v/>
      </c>
      <c r="L453" t="str">
        <f>""</f>
        <v/>
      </c>
      <c r="M453" t="str">
        <f>""</f>
        <v/>
      </c>
      <c r="N453" t="str">
        <f>""</f>
        <v/>
      </c>
      <c r="O453" t="str">
        <f>""</f>
        <v/>
      </c>
      <c r="P453" t="str">
        <f>""</f>
        <v/>
      </c>
      <c r="Q453" t="str">
        <f>""</f>
        <v/>
      </c>
      <c r="R453" t="str">
        <f>""</f>
        <v/>
      </c>
      <c r="S453" t="str">
        <f>""</f>
        <v/>
      </c>
      <c r="T453" t="str">
        <f>""</f>
        <v/>
      </c>
      <c r="V453" t="str">
        <f>""</f>
        <v/>
      </c>
      <c r="W453" t="str">
        <f>""</f>
        <v/>
      </c>
      <c r="X453" t="str">
        <f>""</f>
        <v/>
      </c>
      <c r="Y453" t="str">
        <f>""</f>
        <v/>
      </c>
      <c r="Z453" t="str">
        <f>""</f>
        <v/>
      </c>
      <c r="AA453" t="str">
        <f>""</f>
        <v/>
      </c>
      <c r="AB453" t="str">
        <f>""</f>
        <v/>
      </c>
      <c r="AC453" t="str">
        <f>""</f>
        <v/>
      </c>
      <c r="AD453" t="str">
        <f>""</f>
        <v/>
      </c>
      <c r="AE453" t="str">
        <f>""</f>
        <v/>
      </c>
      <c r="AF453" t="str">
        <f>""</f>
        <v/>
      </c>
      <c r="AG453" t="str">
        <f>""</f>
        <v/>
      </c>
      <c r="AH453" t="str">
        <f>""</f>
        <v/>
      </c>
      <c r="AI453" t="str">
        <f>""</f>
        <v/>
      </c>
      <c r="AJ453" t="str">
        <f>""</f>
        <v/>
      </c>
      <c r="AK453" t="str">
        <f>""</f>
        <v/>
      </c>
      <c r="AL453" t="str">
        <f>""</f>
        <v/>
      </c>
      <c r="AM453" t="str">
        <f>""</f>
        <v/>
      </c>
      <c r="AN453" t="str">
        <f>""</f>
        <v/>
      </c>
      <c r="AO453" t="str">
        <f>""</f>
        <v/>
      </c>
      <c r="AP453" t="str">
        <f>""</f>
        <v/>
      </c>
      <c r="AQ453" t="str">
        <f>""</f>
        <v/>
      </c>
      <c r="AR453" t="str">
        <f>""</f>
        <v/>
      </c>
      <c r="AS453" t="str">
        <f>""</f>
        <v/>
      </c>
      <c r="AT453" t="str">
        <f>""</f>
        <v/>
      </c>
      <c r="AU453" t="str">
        <f>""</f>
        <v/>
      </c>
      <c r="AV453" t="str">
        <f>""</f>
        <v/>
      </c>
      <c r="AW453" t="str">
        <f>""</f>
        <v/>
      </c>
      <c r="AX453" t="str">
        <f>""</f>
        <v/>
      </c>
      <c r="AY453" t="str">
        <f>""</f>
        <v/>
      </c>
    </row>
    <row r="454" spans="1:51">
      <c r="A454" t="str">
        <f>""</f>
        <v/>
      </c>
      <c r="B454" t="str">
        <f>""</f>
        <v/>
      </c>
      <c r="C454" t="str">
        <f>""</f>
        <v/>
      </c>
      <c r="D454" t="str">
        <f>""</f>
        <v/>
      </c>
      <c r="E454" t="str">
        <f>""</f>
        <v/>
      </c>
      <c r="F454" t="str">
        <f>""</f>
        <v/>
      </c>
      <c r="G454" t="str">
        <f>""</f>
        <v/>
      </c>
      <c r="H454" t="str">
        <f>""</f>
        <v/>
      </c>
      <c r="I454" t="str">
        <f>""</f>
        <v/>
      </c>
      <c r="J454" t="str">
        <f>""</f>
        <v/>
      </c>
      <c r="K454" t="str">
        <f>""</f>
        <v/>
      </c>
      <c r="L454" t="str">
        <f>""</f>
        <v/>
      </c>
      <c r="M454" t="str">
        <f>""</f>
        <v/>
      </c>
      <c r="N454" t="str">
        <f>""</f>
        <v/>
      </c>
      <c r="O454" t="str">
        <f>""</f>
        <v/>
      </c>
      <c r="P454" t="str">
        <f>""</f>
        <v/>
      </c>
      <c r="Q454" t="str">
        <f>""</f>
        <v/>
      </c>
      <c r="R454" t="str">
        <f>""</f>
        <v/>
      </c>
      <c r="S454" t="str">
        <f>""</f>
        <v/>
      </c>
      <c r="T454" t="str">
        <f>""</f>
        <v/>
      </c>
      <c r="V454" t="str">
        <f>""</f>
        <v/>
      </c>
      <c r="W454" t="str">
        <f>""</f>
        <v/>
      </c>
      <c r="X454" t="str">
        <f>""</f>
        <v/>
      </c>
      <c r="Y454" t="str">
        <f>""</f>
        <v/>
      </c>
      <c r="Z454" t="str">
        <f>""</f>
        <v/>
      </c>
      <c r="AA454" t="str">
        <f>""</f>
        <v/>
      </c>
      <c r="AB454" t="str">
        <f>""</f>
        <v/>
      </c>
      <c r="AC454" t="str">
        <f>""</f>
        <v/>
      </c>
      <c r="AD454" t="str">
        <f>""</f>
        <v/>
      </c>
      <c r="AE454" t="str">
        <f>""</f>
        <v/>
      </c>
      <c r="AF454" t="str">
        <f>""</f>
        <v/>
      </c>
      <c r="AG454" t="str">
        <f>""</f>
        <v/>
      </c>
      <c r="AH454" t="str">
        <f>""</f>
        <v/>
      </c>
      <c r="AI454" t="str">
        <f>""</f>
        <v/>
      </c>
      <c r="AJ454" t="str">
        <f>""</f>
        <v/>
      </c>
      <c r="AK454" t="str">
        <f>""</f>
        <v/>
      </c>
      <c r="AL454" t="str">
        <f>""</f>
        <v/>
      </c>
      <c r="AM454" t="str">
        <f>""</f>
        <v/>
      </c>
      <c r="AN454" t="str">
        <f>""</f>
        <v/>
      </c>
      <c r="AO454" t="str">
        <f>""</f>
        <v/>
      </c>
      <c r="AP454" t="str">
        <f>""</f>
        <v/>
      </c>
      <c r="AQ454" t="str">
        <f>""</f>
        <v/>
      </c>
      <c r="AR454" t="str">
        <f>""</f>
        <v/>
      </c>
      <c r="AS454" t="str">
        <f>""</f>
        <v/>
      </c>
      <c r="AT454" t="str">
        <f>""</f>
        <v/>
      </c>
      <c r="AU454" t="str">
        <f>""</f>
        <v/>
      </c>
      <c r="AV454" t="str">
        <f>""</f>
        <v/>
      </c>
      <c r="AW454" t="str">
        <f>""</f>
        <v/>
      </c>
      <c r="AX454" t="str">
        <f>""</f>
        <v/>
      </c>
      <c r="AY454" t="str">
        <f>""</f>
        <v/>
      </c>
    </row>
    <row r="455" spans="1:51">
      <c r="A455" t="str">
        <f>""</f>
        <v/>
      </c>
      <c r="B455" t="str">
        <f>""</f>
        <v/>
      </c>
      <c r="C455" t="str">
        <f>""</f>
        <v/>
      </c>
      <c r="D455" t="str">
        <f>""</f>
        <v/>
      </c>
      <c r="E455" t="str">
        <f>""</f>
        <v/>
      </c>
      <c r="F455" t="str">
        <f>""</f>
        <v/>
      </c>
      <c r="G455" t="str">
        <f>""</f>
        <v/>
      </c>
      <c r="H455" t="str">
        <f>""</f>
        <v/>
      </c>
      <c r="I455" t="str">
        <f>""</f>
        <v/>
      </c>
      <c r="J455" t="str">
        <f>""</f>
        <v/>
      </c>
      <c r="K455" t="str">
        <f>""</f>
        <v/>
      </c>
      <c r="L455" t="str">
        <f>""</f>
        <v/>
      </c>
      <c r="M455" t="str">
        <f>""</f>
        <v/>
      </c>
      <c r="N455" t="str">
        <f>""</f>
        <v/>
      </c>
      <c r="O455" t="str">
        <f>""</f>
        <v/>
      </c>
      <c r="P455" t="str">
        <f>""</f>
        <v/>
      </c>
      <c r="Q455" t="str">
        <f>""</f>
        <v/>
      </c>
      <c r="R455" t="str">
        <f>""</f>
        <v/>
      </c>
      <c r="S455" t="str">
        <f>""</f>
        <v/>
      </c>
      <c r="T455" t="str">
        <f>""</f>
        <v/>
      </c>
      <c r="V455" t="str">
        <f>""</f>
        <v/>
      </c>
      <c r="W455" t="str">
        <f>""</f>
        <v/>
      </c>
      <c r="X455" t="str">
        <f>""</f>
        <v/>
      </c>
      <c r="Y455" t="str">
        <f>""</f>
        <v/>
      </c>
      <c r="Z455" t="str">
        <f>""</f>
        <v/>
      </c>
      <c r="AA455" t="str">
        <f>""</f>
        <v/>
      </c>
      <c r="AB455" t="str">
        <f>""</f>
        <v/>
      </c>
      <c r="AC455" t="str">
        <f>""</f>
        <v/>
      </c>
      <c r="AD455" t="str">
        <f>""</f>
        <v/>
      </c>
      <c r="AE455" t="str">
        <f>""</f>
        <v/>
      </c>
      <c r="AF455" t="str">
        <f>""</f>
        <v/>
      </c>
      <c r="AG455" t="str">
        <f>""</f>
        <v/>
      </c>
      <c r="AH455" t="str">
        <f>""</f>
        <v/>
      </c>
      <c r="AI455" t="str">
        <f>""</f>
        <v/>
      </c>
      <c r="AJ455" t="str">
        <f>""</f>
        <v/>
      </c>
      <c r="AK455" t="str">
        <f>""</f>
        <v/>
      </c>
      <c r="AL455" t="str">
        <f>""</f>
        <v/>
      </c>
      <c r="AM455" t="str">
        <f>""</f>
        <v/>
      </c>
      <c r="AN455" t="str">
        <f>""</f>
        <v/>
      </c>
      <c r="AO455" t="str">
        <f>""</f>
        <v/>
      </c>
      <c r="AP455" t="str">
        <f>""</f>
        <v/>
      </c>
      <c r="AQ455" t="str">
        <f>""</f>
        <v/>
      </c>
      <c r="AR455" t="str">
        <f>""</f>
        <v/>
      </c>
      <c r="AS455" t="str">
        <f>""</f>
        <v/>
      </c>
      <c r="AT455" t="str">
        <f>""</f>
        <v/>
      </c>
      <c r="AU455" t="str">
        <f>""</f>
        <v/>
      </c>
      <c r="AV455" t="str">
        <f>""</f>
        <v/>
      </c>
      <c r="AW455" t="str">
        <f>""</f>
        <v/>
      </c>
      <c r="AX455" t="str">
        <f>""</f>
        <v/>
      </c>
      <c r="AY455" t="str">
        <f>""</f>
        <v/>
      </c>
    </row>
    <row r="456" spans="1:51">
      <c r="A456" t="str">
        <f>""</f>
        <v/>
      </c>
      <c r="B456" t="str">
        <f>""</f>
        <v/>
      </c>
      <c r="C456" t="str">
        <f>""</f>
        <v/>
      </c>
      <c r="D456" t="str">
        <f>""</f>
        <v/>
      </c>
      <c r="E456" t="str">
        <f>""</f>
        <v/>
      </c>
      <c r="F456" t="str">
        <f>""</f>
        <v/>
      </c>
      <c r="G456" t="str">
        <f>""</f>
        <v/>
      </c>
      <c r="H456" t="str">
        <f>""</f>
        <v/>
      </c>
      <c r="I456" t="str">
        <f>""</f>
        <v/>
      </c>
      <c r="J456" t="str">
        <f>""</f>
        <v/>
      </c>
      <c r="K456" t="str">
        <f>""</f>
        <v/>
      </c>
      <c r="L456" t="str">
        <f>""</f>
        <v/>
      </c>
      <c r="M456" t="str">
        <f>""</f>
        <v/>
      </c>
      <c r="N456" t="str">
        <f>""</f>
        <v/>
      </c>
      <c r="O456" t="str">
        <f>""</f>
        <v/>
      </c>
      <c r="P456" t="str">
        <f>""</f>
        <v/>
      </c>
      <c r="Q456" t="str">
        <f>""</f>
        <v/>
      </c>
      <c r="R456" t="str">
        <f>""</f>
        <v/>
      </c>
      <c r="S456" t="str">
        <f>""</f>
        <v/>
      </c>
      <c r="T456" t="str">
        <f>""</f>
        <v/>
      </c>
      <c r="V456" t="str">
        <f>""</f>
        <v/>
      </c>
      <c r="W456" t="str">
        <f>""</f>
        <v/>
      </c>
      <c r="X456" t="str">
        <f>""</f>
        <v/>
      </c>
      <c r="Y456" t="str">
        <f>""</f>
        <v/>
      </c>
      <c r="Z456" t="str">
        <f>""</f>
        <v/>
      </c>
      <c r="AA456" t="str">
        <f>""</f>
        <v/>
      </c>
      <c r="AB456" t="str">
        <f>""</f>
        <v/>
      </c>
      <c r="AC456" t="str">
        <f>""</f>
        <v/>
      </c>
      <c r="AD456" t="str">
        <f>""</f>
        <v/>
      </c>
      <c r="AE456" t="str">
        <f>""</f>
        <v/>
      </c>
      <c r="AF456" t="str">
        <f>""</f>
        <v/>
      </c>
      <c r="AG456" t="str">
        <f>""</f>
        <v/>
      </c>
      <c r="AH456" t="str">
        <f>""</f>
        <v/>
      </c>
      <c r="AI456" t="str">
        <f>""</f>
        <v/>
      </c>
      <c r="AJ456" t="str">
        <f>""</f>
        <v/>
      </c>
      <c r="AK456" t="str">
        <f>""</f>
        <v/>
      </c>
      <c r="AL456" t="str">
        <f>""</f>
        <v/>
      </c>
      <c r="AM456" t="str">
        <f>""</f>
        <v/>
      </c>
      <c r="AN456" t="str">
        <f>""</f>
        <v/>
      </c>
      <c r="AO456" t="str">
        <f>""</f>
        <v/>
      </c>
      <c r="AP456" t="str">
        <f>""</f>
        <v/>
      </c>
      <c r="AQ456" t="str">
        <f>""</f>
        <v/>
      </c>
      <c r="AR456" t="str">
        <f>""</f>
        <v/>
      </c>
      <c r="AS456" t="str">
        <f>""</f>
        <v/>
      </c>
      <c r="AT456" t="str">
        <f>""</f>
        <v/>
      </c>
      <c r="AU456" t="str">
        <f>""</f>
        <v/>
      </c>
      <c r="AV456" t="str">
        <f>""</f>
        <v/>
      </c>
      <c r="AW456" t="str">
        <f>""</f>
        <v/>
      </c>
      <c r="AX456" t="str">
        <f>""</f>
        <v/>
      </c>
      <c r="AY456" t="str">
        <f>""</f>
        <v/>
      </c>
    </row>
    <row r="457" spans="1:51">
      <c r="A457" t="str">
        <f>""</f>
        <v/>
      </c>
      <c r="B457" t="str">
        <f>""</f>
        <v/>
      </c>
      <c r="C457" t="str">
        <f>""</f>
        <v/>
      </c>
      <c r="D457" t="str">
        <f>""</f>
        <v/>
      </c>
      <c r="E457" t="str">
        <f>""</f>
        <v/>
      </c>
      <c r="F457" t="str">
        <f>""</f>
        <v/>
      </c>
      <c r="G457" t="str">
        <f>""</f>
        <v/>
      </c>
      <c r="H457" t="str">
        <f>""</f>
        <v/>
      </c>
      <c r="I457" t="str">
        <f>""</f>
        <v/>
      </c>
      <c r="J457" t="str">
        <f>""</f>
        <v/>
      </c>
      <c r="K457" t="str">
        <f>""</f>
        <v/>
      </c>
      <c r="L457" t="str">
        <f>""</f>
        <v/>
      </c>
      <c r="M457" t="str">
        <f>""</f>
        <v/>
      </c>
      <c r="N457" t="str">
        <f>""</f>
        <v/>
      </c>
      <c r="O457" t="str">
        <f>""</f>
        <v/>
      </c>
      <c r="P457" t="str">
        <f>""</f>
        <v/>
      </c>
      <c r="Q457" t="str">
        <f>""</f>
        <v/>
      </c>
      <c r="R457" t="str">
        <f>""</f>
        <v/>
      </c>
      <c r="S457" t="str">
        <f>""</f>
        <v/>
      </c>
      <c r="T457" t="str">
        <f>""</f>
        <v/>
      </c>
      <c r="V457" t="str">
        <f>""</f>
        <v/>
      </c>
      <c r="W457" t="str">
        <f>""</f>
        <v/>
      </c>
      <c r="X457" t="str">
        <f>""</f>
        <v/>
      </c>
      <c r="Y457" t="str">
        <f>""</f>
        <v/>
      </c>
      <c r="Z457" t="str">
        <f>""</f>
        <v/>
      </c>
      <c r="AA457" t="str">
        <f>""</f>
        <v/>
      </c>
      <c r="AB457" t="str">
        <f>""</f>
        <v/>
      </c>
      <c r="AC457" t="str">
        <f>""</f>
        <v/>
      </c>
      <c r="AD457" t="str">
        <f>""</f>
        <v/>
      </c>
      <c r="AE457" t="str">
        <f>""</f>
        <v/>
      </c>
      <c r="AF457" t="str">
        <f>""</f>
        <v/>
      </c>
      <c r="AG457" t="str">
        <f>""</f>
        <v/>
      </c>
      <c r="AH457" t="str">
        <f>""</f>
        <v/>
      </c>
      <c r="AI457" t="str">
        <f>""</f>
        <v/>
      </c>
      <c r="AJ457" t="str">
        <f>""</f>
        <v/>
      </c>
      <c r="AK457" t="str">
        <f>""</f>
        <v/>
      </c>
      <c r="AL457" t="str">
        <f>""</f>
        <v/>
      </c>
      <c r="AM457" t="str">
        <f>""</f>
        <v/>
      </c>
      <c r="AN457" t="str">
        <f>""</f>
        <v/>
      </c>
      <c r="AO457" t="str">
        <f>""</f>
        <v/>
      </c>
      <c r="AP457" t="str">
        <f>""</f>
        <v/>
      </c>
      <c r="AQ457" t="str">
        <f>""</f>
        <v/>
      </c>
      <c r="AR457" t="str">
        <f>""</f>
        <v/>
      </c>
      <c r="AS457" t="str">
        <f>""</f>
        <v/>
      </c>
      <c r="AT457" t="str">
        <f>""</f>
        <v/>
      </c>
      <c r="AU457" t="str">
        <f>""</f>
        <v/>
      </c>
      <c r="AV457" t="str">
        <f>""</f>
        <v/>
      </c>
      <c r="AW457" t="str">
        <f>""</f>
        <v/>
      </c>
      <c r="AX457" t="str">
        <f>""</f>
        <v/>
      </c>
      <c r="AY457" t="str">
        <f>""</f>
        <v/>
      </c>
    </row>
    <row r="458" spans="1:51">
      <c r="A458" t="str">
        <f>""</f>
        <v/>
      </c>
      <c r="B458" t="str">
        <f>""</f>
        <v/>
      </c>
      <c r="C458" t="str">
        <f>""</f>
        <v/>
      </c>
      <c r="D458" t="str">
        <f>""</f>
        <v/>
      </c>
      <c r="E458" t="str">
        <f>""</f>
        <v/>
      </c>
      <c r="F458" t="str">
        <f>""</f>
        <v/>
      </c>
      <c r="G458" t="str">
        <f>""</f>
        <v/>
      </c>
      <c r="H458" t="str">
        <f>""</f>
        <v/>
      </c>
      <c r="I458" t="str">
        <f>""</f>
        <v/>
      </c>
      <c r="J458" t="str">
        <f>""</f>
        <v/>
      </c>
      <c r="K458" t="str">
        <f>""</f>
        <v/>
      </c>
      <c r="L458" t="str">
        <f>""</f>
        <v/>
      </c>
      <c r="M458" t="str">
        <f>""</f>
        <v/>
      </c>
      <c r="N458" t="str">
        <f>""</f>
        <v/>
      </c>
      <c r="O458" t="str">
        <f>""</f>
        <v/>
      </c>
      <c r="P458" t="str">
        <f>""</f>
        <v/>
      </c>
      <c r="Q458" t="str">
        <f>""</f>
        <v/>
      </c>
      <c r="R458" t="str">
        <f>""</f>
        <v/>
      </c>
      <c r="S458" t="str">
        <f>""</f>
        <v/>
      </c>
      <c r="T458" t="str">
        <f>""</f>
        <v/>
      </c>
      <c r="V458" t="str">
        <f>""</f>
        <v/>
      </c>
      <c r="W458" t="str">
        <f>""</f>
        <v/>
      </c>
      <c r="X458" t="str">
        <f>""</f>
        <v/>
      </c>
      <c r="Y458" t="str">
        <f>""</f>
        <v/>
      </c>
      <c r="Z458" t="str">
        <f>""</f>
        <v/>
      </c>
      <c r="AA458" t="str">
        <f>""</f>
        <v/>
      </c>
      <c r="AB458" t="str">
        <f>""</f>
        <v/>
      </c>
      <c r="AC458" t="str">
        <f>""</f>
        <v/>
      </c>
      <c r="AD458" t="str">
        <f>""</f>
        <v/>
      </c>
      <c r="AE458" t="str">
        <f>""</f>
        <v/>
      </c>
      <c r="AF458" t="str">
        <f>""</f>
        <v/>
      </c>
      <c r="AG458" t="str">
        <f>""</f>
        <v/>
      </c>
      <c r="AH458" t="str">
        <f>""</f>
        <v/>
      </c>
      <c r="AI458" t="str">
        <f>""</f>
        <v/>
      </c>
      <c r="AJ458" t="str">
        <f>""</f>
        <v/>
      </c>
      <c r="AK458" t="str">
        <f>""</f>
        <v/>
      </c>
      <c r="AL458" t="str">
        <f>""</f>
        <v/>
      </c>
      <c r="AM458" t="str">
        <f>""</f>
        <v/>
      </c>
      <c r="AN458" t="str">
        <f>""</f>
        <v/>
      </c>
      <c r="AO458" t="str">
        <f>""</f>
        <v/>
      </c>
      <c r="AP458" t="str">
        <f>""</f>
        <v/>
      </c>
      <c r="AQ458" t="str">
        <f>""</f>
        <v/>
      </c>
      <c r="AR458" t="str">
        <f>""</f>
        <v/>
      </c>
      <c r="AS458" t="str">
        <f>""</f>
        <v/>
      </c>
      <c r="AT458" t="str">
        <f>""</f>
        <v/>
      </c>
      <c r="AU458" t="str">
        <f>""</f>
        <v/>
      </c>
      <c r="AV458" t="str">
        <f>""</f>
        <v/>
      </c>
      <c r="AW458" t="str">
        <f>""</f>
        <v/>
      </c>
      <c r="AX458" t="str">
        <f>""</f>
        <v/>
      </c>
      <c r="AY458" t="str">
        <f>""</f>
        <v/>
      </c>
    </row>
    <row r="459" spans="1:51">
      <c r="A459" t="str">
        <f>""</f>
        <v/>
      </c>
      <c r="B459" t="str">
        <f>""</f>
        <v/>
      </c>
      <c r="C459" t="str">
        <f>""</f>
        <v/>
      </c>
      <c r="D459" t="str">
        <f>""</f>
        <v/>
      </c>
      <c r="E459" t="str">
        <f>""</f>
        <v/>
      </c>
      <c r="F459" t="str">
        <f>""</f>
        <v/>
      </c>
      <c r="G459" t="str">
        <f>""</f>
        <v/>
      </c>
      <c r="H459" t="str">
        <f>""</f>
        <v/>
      </c>
      <c r="I459" t="str">
        <f>""</f>
        <v/>
      </c>
      <c r="J459" t="str">
        <f>""</f>
        <v/>
      </c>
      <c r="K459" t="str">
        <f>""</f>
        <v/>
      </c>
      <c r="L459" t="str">
        <f>""</f>
        <v/>
      </c>
      <c r="M459" t="str">
        <f>""</f>
        <v/>
      </c>
      <c r="N459" t="str">
        <f>""</f>
        <v/>
      </c>
      <c r="O459" t="str">
        <f>""</f>
        <v/>
      </c>
      <c r="P459" t="str">
        <f>""</f>
        <v/>
      </c>
      <c r="Q459" t="str">
        <f>""</f>
        <v/>
      </c>
      <c r="R459" t="str">
        <f>""</f>
        <v/>
      </c>
      <c r="S459" t="str">
        <f>""</f>
        <v/>
      </c>
      <c r="T459" t="str">
        <f>""</f>
        <v/>
      </c>
      <c r="V459" t="str">
        <f>""</f>
        <v/>
      </c>
      <c r="W459" t="str">
        <f>""</f>
        <v/>
      </c>
      <c r="X459" t="str">
        <f>""</f>
        <v/>
      </c>
      <c r="Y459" t="str">
        <f>""</f>
        <v/>
      </c>
      <c r="Z459" t="str">
        <f>""</f>
        <v/>
      </c>
      <c r="AA459" t="str">
        <f>""</f>
        <v/>
      </c>
      <c r="AB459" t="str">
        <f>""</f>
        <v/>
      </c>
      <c r="AC459" t="str">
        <f>""</f>
        <v/>
      </c>
      <c r="AD459" t="str">
        <f>""</f>
        <v/>
      </c>
      <c r="AE459" t="str">
        <f>""</f>
        <v/>
      </c>
      <c r="AF459" t="str">
        <f>""</f>
        <v/>
      </c>
      <c r="AG459" t="str">
        <f>""</f>
        <v/>
      </c>
      <c r="AH459" t="str">
        <f>""</f>
        <v/>
      </c>
      <c r="AI459" t="str">
        <f>""</f>
        <v/>
      </c>
      <c r="AJ459" t="str">
        <f>""</f>
        <v/>
      </c>
      <c r="AK459" t="str">
        <f>""</f>
        <v/>
      </c>
      <c r="AL459" t="str">
        <f>""</f>
        <v/>
      </c>
      <c r="AM459" t="str">
        <f>""</f>
        <v/>
      </c>
      <c r="AN459" t="str">
        <f>""</f>
        <v/>
      </c>
      <c r="AO459" t="str">
        <f>""</f>
        <v/>
      </c>
      <c r="AP459" t="str">
        <f>""</f>
        <v/>
      </c>
      <c r="AQ459" t="str">
        <f>""</f>
        <v/>
      </c>
      <c r="AR459" t="str">
        <f>""</f>
        <v/>
      </c>
      <c r="AS459" t="str">
        <f>""</f>
        <v/>
      </c>
      <c r="AT459" t="str">
        <f>""</f>
        <v/>
      </c>
      <c r="AU459" t="str">
        <f>""</f>
        <v/>
      </c>
      <c r="AV459" t="str">
        <f>""</f>
        <v/>
      </c>
      <c r="AW459" t="str">
        <f>""</f>
        <v/>
      </c>
      <c r="AX459" t="str">
        <f>""</f>
        <v/>
      </c>
      <c r="AY459" t="str">
        <f>""</f>
        <v/>
      </c>
    </row>
    <row r="460" spans="1:51">
      <c r="A460" t="str">
        <f>""</f>
        <v/>
      </c>
      <c r="B460" t="str">
        <f>""</f>
        <v/>
      </c>
      <c r="C460" t="str">
        <f>""</f>
        <v/>
      </c>
      <c r="D460" t="str">
        <f>""</f>
        <v/>
      </c>
      <c r="E460" t="str">
        <f>""</f>
        <v/>
      </c>
      <c r="F460" t="str">
        <f>""</f>
        <v/>
      </c>
      <c r="G460" t="str">
        <f>""</f>
        <v/>
      </c>
      <c r="H460" t="str">
        <f>""</f>
        <v/>
      </c>
      <c r="I460" t="str">
        <f>""</f>
        <v/>
      </c>
      <c r="J460" t="str">
        <f>""</f>
        <v/>
      </c>
      <c r="K460" t="str">
        <f>""</f>
        <v/>
      </c>
      <c r="L460" t="str">
        <f>""</f>
        <v/>
      </c>
      <c r="M460" t="str">
        <f>""</f>
        <v/>
      </c>
      <c r="N460" t="str">
        <f>""</f>
        <v/>
      </c>
      <c r="O460" t="str">
        <f>""</f>
        <v/>
      </c>
      <c r="P460" t="str">
        <f>""</f>
        <v/>
      </c>
      <c r="Q460" t="str">
        <f>""</f>
        <v/>
      </c>
      <c r="R460" t="str">
        <f>""</f>
        <v/>
      </c>
      <c r="S460" t="str">
        <f>""</f>
        <v/>
      </c>
      <c r="T460" t="str">
        <f>""</f>
        <v/>
      </c>
      <c r="V460" t="str">
        <f>""</f>
        <v/>
      </c>
      <c r="W460" t="str">
        <f>""</f>
        <v/>
      </c>
      <c r="X460" t="str">
        <f>""</f>
        <v/>
      </c>
      <c r="Y460" t="str">
        <f>""</f>
        <v/>
      </c>
      <c r="Z460" t="str">
        <f>""</f>
        <v/>
      </c>
      <c r="AA460" t="str">
        <f>""</f>
        <v/>
      </c>
      <c r="AB460" t="str">
        <f>""</f>
        <v/>
      </c>
      <c r="AC460" t="str">
        <f>""</f>
        <v/>
      </c>
      <c r="AD460" t="str">
        <f>""</f>
        <v/>
      </c>
      <c r="AE460" t="str">
        <f>""</f>
        <v/>
      </c>
      <c r="AF460" t="str">
        <f>""</f>
        <v/>
      </c>
      <c r="AG460" t="str">
        <f>""</f>
        <v/>
      </c>
      <c r="AH460" t="str">
        <f>""</f>
        <v/>
      </c>
      <c r="AI460" t="str">
        <f>""</f>
        <v/>
      </c>
      <c r="AJ460" t="str">
        <f>""</f>
        <v/>
      </c>
      <c r="AK460" t="str">
        <f>""</f>
        <v/>
      </c>
      <c r="AL460" t="str">
        <f>""</f>
        <v/>
      </c>
      <c r="AM460" t="str">
        <f>""</f>
        <v/>
      </c>
      <c r="AN460" t="str">
        <f>""</f>
        <v/>
      </c>
      <c r="AO460" t="str">
        <f>""</f>
        <v/>
      </c>
      <c r="AP460" t="str">
        <f>""</f>
        <v/>
      </c>
      <c r="AQ460" t="str">
        <f>""</f>
        <v/>
      </c>
      <c r="AR460" t="str">
        <f>""</f>
        <v/>
      </c>
      <c r="AS460" t="str">
        <f>""</f>
        <v/>
      </c>
      <c r="AT460" t="str">
        <f>""</f>
        <v/>
      </c>
      <c r="AU460" t="str">
        <f>""</f>
        <v/>
      </c>
      <c r="AV460" t="str">
        <f>""</f>
        <v/>
      </c>
      <c r="AW460" t="str">
        <f>""</f>
        <v/>
      </c>
      <c r="AX460" t="str">
        <f>""</f>
        <v/>
      </c>
      <c r="AY460" t="str">
        <f>""</f>
        <v/>
      </c>
    </row>
    <row r="461" spans="1:51">
      <c r="A461" t="str">
        <f>""</f>
        <v/>
      </c>
      <c r="B461" t="str">
        <f>""</f>
        <v/>
      </c>
      <c r="C461" t="str">
        <f>""</f>
        <v/>
      </c>
      <c r="D461" t="str">
        <f>""</f>
        <v/>
      </c>
      <c r="E461" t="str">
        <f>""</f>
        <v/>
      </c>
      <c r="F461" t="str">
        <f>""</f>
        <v/>
      </c>
      <c r="G461" t="str">
        <f>""</f>
        <v/>
      </c>
      <c r="H461" t="str">
        <f>""</f>
        <v/>
      </c>
      <c r="I461" t="str">
        <f>""</f>
        <v/>
      </c>
      <c r="J461" t="str">
        <f>""</f>
        <v/>
      </c>
      <c r="K461" t="str">
        <f>""</f>
        <v/>
      </c>
      <c r="L461" t="str">
        <f>""</f>
        <v/>
      </c>
      <c r="M461" t="str">
        <f>""</f>
        <v/>
      </c>
      <c r="N461" t="str">
        <f>""</f>
        <v/>
      </c>
      <c r="O461" t="str">
        <f>""</f>
        <v/>
      </c>
      <c r="P461" t="str">
        <f>""</f>
        <v/>
      </c>
      <c r="Q461" t="str">
        <f>""</f>
        <v/>
      </c>
      <c r="R461" t="str">
        <f>""</f>
        <v/>
      </c>
      <c r="S461" t="str">
        <f>""</f>
        <v/>
      </c>
      <c r="T461" t="str">
        <f>""</f>
        <v/>
      </c>
      <c r="V461" t="str">
        <f>""</f>
        <v/>
      </c>
      <c r="W461" t="str">
        <f>""</f>
        <v/>
      </c>
      <c r="X461" t="str">
        <f>""</f>
        <v/>
      </c>
      <c r="Y461" t="str">
        <f>""</f>
        <v/>
      </c>
      <c r="Z461" t="str">
        <f>""</f>
        <v/>
      </c>
      <c r="AA461" t="str">
        <f>""</f>
        <v/>
      </c>
      <c r="AB461" t="str">
        <f>""</f>
        <v/>
      </c>
      <c r="AC461" t="str">
        <f>""</f>
        <v/>
      </c>
      <c r="AD461" t="str">
        <f>""</f>
        <v/>
      </c>
      <c r="AE461" t="str">
        <f>""</f>
        <v/>
      </c>
      <c r="AF461" t="str">
        <f>""</f>
        <v/>
      </c>
      <c r="AG461" t="str">
        <f>""</f>
        <v/>
      </c>
      <c r="AH461" t="str">
        <f>""</f>
        <v/>
      </c>
      <c r="AI461" t="str">
        <f>""</f>
        <v/>
      </c>
      <c r="AJ461" t="str">
        <f>""</f>
        <v/>
      </c>
      <c r="AK461" t="str">
        <f>""</f>
        <v/>
      </c>
      <c r="AL461" t="str">
        <f>""</f>
        <v/>
      </c>
      <c r="AM461" t="str">
        <f>""</f>
        <v/>
      </c>
      <c r="AN461" t="str">
        <f>""</f>
        <v/>
      </c>
      <c r="AO461" t="str">
        <f>""</f>
        <v/>
      </c>
      <c r="AP461" t="str">
        <f>""</f>
        <v/>
      </c>
      <c r="AQ461" t="str">
        <f>""</f>
        <v/>
      </c>
      <c r="AR461" t="str">
        <f>""</f>
        <v/>
      </c>
      <c r="AS461" t="str">
        <f>""</f>
        <v/>
      </c>
      <c r="AT461" t="str">
        <f>""</f>
        <v/>
      </c>
      <c r="AU461" t="str">
        <f>""</f>
        <v/>
      </c>
      <c r="AV461" t="str">
        <f>""</f>
        <v/>
      </c>
      <c r="AW461" t="str">
        <f>""</f>
        <v/>
      </c>
      <c r="AX461" t="str">
        <f>""</f>
        <v/>
      </c>
      <c r="AY461" t="str">
        <f>""</f>
        <v/>
      </c>
    </row>
    <row r="462" spans="1:51">
      <c r="A462" t="str">
        <f>""</f>
        <v/>
      </c>
      <c r="B462" t="str">
        <f>""</f>
        <v/>
      </c>
      <c r="C462" t="str">
        <f>""</f>
        <v/>
      </c>
      <c r="D462" t="str">
        <f>""</f>
        <v/>
      </c>
      <c r="E462" t="str">
        <f>""</f>
        <v/>
      </c>
      <c r="F462" t="str">
        <f>""</f>
        <v/>
      </c>
      <c r="G462" t="str">
        <f>""</f>
        <v/>
      </c>
      <c r="H462" t="str">
        <f>""</f>
        <v/>
      </c>
      <c r="I462" t="str">
        <f>""</f>
        <v/>
      </c>
      <c r="J462" t="str">
        <f>""</f>
        <v/>
      </c>
      <c r="K462" t="str">
        <f>""</f>
        <v/>
      </c>
      <c r="L462" t="str">
        <f>""</f>
        <v/>
      </c>
      <c r="M462" t="str">
        <f>""</f>
        <v/>
      </c>
      <c r="N462" t="str">
        <f>""</f>
        <v/>
      </c>
      <c r="O462" t="str">
        <f>""</f>
        <v/>
      </c>
      <c r="P462" t="str">
        <f>""</f>
        <v/>
      </c>
      <c r="Q462" t="str">
        <f>""</f>
        <v/>
      </c>
      <c r="R462" t="str">
        <f>""</f>
        <v/>
      </c>
      <c r="S462" t="str">
        <f>""</f>
        <v/>
      </c>
      <c r="T462" t="str">
        <f>""</f>
        <v/>
      </c>
      <c r="V462" t="str">
        <f>""</f>
        <v/>
      </c>
      <c r="W462" t="str">
        <f>""</f>
        <v/>
      </c>
      <c r="X462" t="str">
        <f>""</f>
        <v/>
      </c>
      <c r="Y462" t="str">
        <f>""</f>
        <v/>
      </c>
      <c r="Z462" t="str">
        <f>""</f>
        <v/>
      </c>
      <c r="AA462" t="str">
        <f>""</f>
        <v/>
      </c>
      <c r="AB462" t="str">
        <f>""</f>
        <v/>
      </c>
      <c r="AC462" t="str">
        <f>""</f>
        <v/>
      </c>
      <c r="AD462" t="str">
        <f>""</f>
        <v/>
      </c>
      <c r="AE462" t="str">
        <f>""</f>
        <v/>
      </c>
      <c r="AF462" t="str">
        <f>""</f>
        <v/>
      </c>
      <c r="AG462" t="str">
        <f>""</f>
        <v/>
      </c>
      <c r="AH462" t="str">
        <f>""</f>
        <v/>
      </c>
      <c r="AI462" t="str">
        <f>""</f>
        <v/>
      </c>
      <c r="AJ462" t="str">
        <f>""</f>
        <v/>
      </c>
      <c r="AK462" t="str">
        <f>""</f>
        <v/>
      </c>
      <c r="AL462" t="str">
        <f>""</f>
        <v/>
      </c>
      <c r="AM462" t="str">
        <f>""</f>
        <v/>
      </c>
      <c r="AN462" t="str">
        <f>""</f>
        <v/>
      </c>
      <c r="AO462" t="str">
        <f>""</f>
        <v/>
      </c>
      <c r="AP462" t="str">
        <f>""</f>
        <v/>
      </c>
      <c r="AQ462" t="str">
        <f>""</f>
        <v/>
      </c>
      <c r="AR462" t="str">
        <f>""</f>
        <v/>
      </c>
      <c r="AS462" t="str">
        <f>""</f>
        <v/>
      </c>
      <c r="AT462" t="str">
        <f>""</f>
        <v/>
      </c>
      <c r="AU462" t="str">
        <f>""</f>
        <v/>
      </c>
      <c r="AV462" t="str">
        <f>""</f>
        <v/>
      </c>
      <c r="AW462" t="str">
        <f>""</f>
        <v/>
      </c>
      <c r="AX462" t="str">
        <f>""</f>
        <v/>
      </c>
      <c r="AY462" t="str">
        <f>""</f>
        <v/>
      </c>
    </row>
    <row r="463" spans="1:51">
      <c r="A463" t="str">
        <f>""</f>
        <v/>
      </c>
      <c r="B463" t="str">
        <f>""</f>
        <v/>
      </c>
      <c r="C463" t="str">
        <f>""</f>
        <v/>
      </c>
      <c r="D463" t="str">
        <f>""</f>
        <v/>
      </c>
      <c r="E463" t="str">
        <f>""</f>
        <v/>
      </c>
      <c r="F463" t="str">
        <f>""</f>
        <v/>
      </c>
      <c r="G463" t="str">
        <f>""</f>
        <v/>
      </c>
      <c r="H463" t="str">
        <f>""</f>
        <v/>
      </c>
      <c r="I463" t="str">
        <f>""</f>
        <v/>
      </c>
      <c r="J463" t="str">
        <f>""</f>
        <v/>
      </c>
      <c r="K463" t="str">
        <f>""</f>
        <v/>
      </c>
      <c r="L463" t="str">
        <f>""</f>
        <v/>
      </c>
      <c r="M463" t="str">
        <f>""</f>
        <v/>
      </c>
      <c r="N463" t="str">
        <f>""</f>
        <v/>
      </c>
      <c r="O463" t="str">
        <f>""</f>
        <v/>
      </c>
      <c r="P463" t="str">
        <f>""</f>
        <v/>
      </c>
      <c r="Q463" t="str">
        <f>""</f>
        <v/>
      </c>
      <c r="R463" t="str">
        <f>""</f>
        <v/>
      </c>
      <c r="S463" t="str">
        <f>""</f>
        <v/>
      </c>
      <c r="T463" t="str">
        <f>""</f>
        <v/>
      </c>
      <c r="V463" t="str">
        <f>""</f>
        <v/>
      </c>
      <c r="W463" t="str">
        <f>""</f>
        <v/>
      </c>
      <c r="X463" t="str">
        <f>""</f>
        <v/>
      </c>
      <c r="Y463" t="str">
        <f>""</f>
        <v/>
      </c>
      <c r="Z463" t="str">
        <f>""</f>
        <v/>
      </c>
      <c r="AA463" t="str">
        <f>""</f>
        <v/>
      </c>
      <c r="AB463" t="str">
        <f>""</f>
        <v/>
      </c>
      <c r="AC463" t="str">
        <f>""</f>
        <v/>
      </c>
      <c r="AD463" t="str">
        <f>""</f>
        <v/>
      </c>
      <c r="AE463" t="str">
        <f>""</f>
        <v/>
      </c>
      <c r="AF463" t="str">
        <f>""</f>
        <v/>
      </c>
      <c r="AG463" t="str">
        <f>""</f>
        <v/>
      </c>
      <c r="AH463" t="str">
        <f>""</f>
        <v/>
      </c>
      <c r="AI463" t="str">
        <f>""</f>
        <v/>
      </c>
      <c r="AJ463" t="str">
        <f>""</f>
        <v/>
      </c>
      <c r="AK463" t="str">
        <f>""</f>
        <v/>
      </c>
      <c r="AL463" t="str">
        <f>""</f>
        <v/>
      </c>
      <c r="AM463" t="str">
        <f>""</f>
        <v/>
      </c>
      <c r="AN463" t="str">
        <f>""</f>
        <v/>
      </c>
      <c r="AO463" t="str">
        <f>""</f>
        <v/>
      </c>
      <c r="AP463" t="str">
        <f>""</f>
        <v/>
      </c>
      <c r="AQ463" t="str">
        <f>""</f>
        <v/>
      </c>
      <c r="AR463" t="str">
        <f>""</f>
        <v/>
      </c>
      <c r="AS463" t="str">
        <f>""</f>
        <v/>
      </c>
      <c r="AT463" t="str">
        <f>""</f>
        <v/>
      </c>
      <c r="AU463" t="str">
        <f>""</f>
        <v/>
      </c>
      <c r="AV463" t="str">
        <f>""</f>
        <v/>
      </c>
      <c r="AW463" t="str">
        <f>""</f>
        <v/>
      </c>
      <c r="AX463" t="str">
        <f>""</f>
        <v/>
      </c>
      <c r="AY463" t="str">
        <f>""</f>
        <v/>
      </c>
    </row>
    <row r="464" spans="1:51">
      <c r="A464" t="str">
        <f>""</f>
        <v/>
      </c>
      <c r="B464" t="str">
        <f>""</f>
        <v/>
      </c>
      <c r="C464" t="str">
        <f>""</f>
        <v/>
      </c>
      <c r="D464" t="str">
        <f>""</f>
        <v/>
      </c>
      <c r="E464" t="str">
        <f>""</f>
        <v/>
      </c>
      <c r="F464" t="str">
        <f>""</f>
        <v/>
      </c>
      <c r="G464" t="str">
        <f>""</f>
        <v/>
      </c>
      <c r="H464" t="str">
        <f>""</f>
        <v/>
      </c>
      <c r="I464" t="str">
        <f>""</f>
        <v/>
      </c>
      <c r="J464" t="str">
        <f>""</f>
        <v/>
      </c>
      <c r="K464" t="str">
        <f>""</f>
        <v/>
      </c>
      <c r="L464" t="str">
        <f>""</f>
        <v/>
      </c>
      <c r="M464" t="str">
        <f>""</f>
        <v/>
      </c>
      <c r="N464" t="str">
        <f>""</f>
        <v/>
      </c>
      <c r="O464" t="str">
        <f>""</f>
        <v/>
      </c>
      <c r="P464" t="str">
        <f>""</f>
        <v/>
      </c>
      <c r="Q464" t="str">
        <f>""</f>
        <v/>
      </c>
      <c r="R464" t="str">
        <f>""</f>
        <v/>
      </c>
      <c r="S464" t="str">
        <f>""</f>
        <v/>
      </c>
      <c r="T464" t="str">
        <f>""</f>
        <v/>
      </c>
      <c r="V464" t="str">
        <f>""</f>
        <v/>
      </c>
      <c r="W464" t="str">
        <f>""</f>
        <v/>
      </c>
      <c r="X464" t="str">
        <f>""</f>
        <v/>
      </c>
      <c r="Y464" t="str">
        <f>""</f>
        <v/>
      </c>
      <c r="Z464" t="str">
        <f>""</f>
        <v/>
      </c>
      <c r="AA464" t="str">
        <f>""</f>
        <v/>
      </c>
      <c r="AB464" t="str">
        <f>""</f>
        <v/>
      </c>
      <c r="AC464" t="str">
        <f>""</f>
        <v/>
      </c>
      <c r="AD464" t="str">
        <f>""</f>
        <v/>
      </c>
      <c r="AE464" t="str">
        <f>""</f>
        <v/>
      </c>
      <c r="AF464" t="str">
        <f>""</f>
        <v/>
      </c>
      <c r="AG464" t="str">
        <f>""</f>
        <v/>
      </c>
      <c r="AH464" t="str">
        <f>""</f>
        <v/>
      </c>
      <c r="AI464" t="str">
        <f>""</f>
        <v/>
      </c>
      <c r="AJ464" t="str">
        <f>""</f>
        <v/>
      </c>
      <c r="AK464" t="str">
        <f>""</f>
        <v/>
      </c>
      <c r="AL464" t="str">
        <f>""</f>
        <v/>
      </c>
      <c r="AM464" t="str">
        <f>""</f>
        <v/>
      </c>
      <c r="AN464" t="str">
        <f>""</f>
        <v/>
      </c>
      <c r="AO464" t="str">
        <f>""</f>
        <v/>
      </c>
      <c r="AP464" t="str">
        <f>""</f>
        <v/>
      </c>
      <c r="AQ464" t="str">
        <f>""</f>
        <v/>
      </c>
      <c r="AR464" t="str">
        <f>""</f>
        <v/>
      </c>
      <c r="AS464" t="str">
        <f>""</f>
        <v/>
      </c>
      <c r="AT464" t="str">
        <f>""</f>
        <v/>
      </c>
      <c r="AU464" t="str">
        <f>""</f>
        <v/>
      </c>
      <c r="AV464" t="str">
        <f>""</f>
        <v/>
      </c>
      <c r="AW464" t="str">
        <f>""</f>
        <v/>
      </c>
      <c r="AX464" t="str">
        <f>""</f>
        <v/>
      </c>
      <c r="AY464" t="str">
        <f>""</f>
        <v/>
      </c>
    </row>
    <row r="465" spans="1:51">
      <c r="A465" t="str">
        <f>""</f>
        <v/>
      </c>
      <c r="B465" t="str">
        <f>""</f>
        <v/>
      </c>
      <c r="C465" t="str">
        <f>""</f>
        <v/>
      </c>
      <c r="D465" t="str">
        <f>""</f>
        <v/>
      </c>
      <c r="E465" t="str">
        <f>""</f>
        <v/>
      </c>
      <c r="F465" t="str">
        <f>""</f>
        <v/>
      </c>
      <c r="G465" t="str">
        <f>""</f>
        <v/>
      </c>
      <c r="H465" t="str">
        <f>""</f>
        <v/>
      </c>
      <c r="I465" t="str">
        <f>""</f>
        <v/>
      </c>
      <c r="J465" t="str">
        <f>""</f>
        <v/>
      </c>
      <c r="K465" t="str">
        <f>""</f>
        <v/>
      </c>
      <c r="L465" t="str">
        <f>""</f>
        <v/>
      </c>
      <c r="M465" t="str">
        <f>""</f>
        <v/>
      </c>
      <c r="N465" t="str">
        <f>""</f>
        <v/>
      </c>
      <c r="O465" t="str">
        <f>""</f>
        <v/>
      </c>
      <c r="P465" t="str">
        <f>""</f>
        <v/>
      </c>
      <c r="Q465" t="str">
        <f>""</f>
        <v/>
      </c>
      <c r="R465" t="str">
        <f>""</f>
        <v/>
      </c>
      <c r="S465" t="str">
        <f>""</f>
        <v/>
      </c>
      <c r="T465" t="str">
        <f>""</f>
        <v/>
      </c>
      <c r="V465" t="str">
        <f>""</f>
        <v/>
      </c>
      <c r="W465" t="str">
        <f>""</f>
        <v/>
      </c>
      <c r="X465" t="str">
        <f>""</f>
        <v/>
      </c>
      <c r="Y465" t="str">
        <f>""</f>
        <v/>
      </c>
      <c r="Z465" t="str">
        <f>""</f>
        <v/>
      </c>
      <c r="AA465" t="str">
        <f>""</f>
        <v/>
      </c>
      <c r="AB465" t="str">
        <f>""</f>
        <v/>
      </c>
      <c r="AC465" t="str">
        <f>""</f>
        <v/>
      </c>
      <c r="AD465" t="str">
        <f>""</f>
        <v/>
      </c>
      <c r="AE465" t="str">
        <f>""</f>
        <v/>
      </c>
      <c r="AF465" t="str">
        <f>""</f>
        <v/>
      </c>
      <c r="AG465" t="str">
        <f>""</f>
        <v/>
      </c>
      <c r="AH465" t="str">
        <f>""</f>
        <v/>
      </c>
      <c r="AI465" t="str">
        <f>""</f>
        <v/>
      </c>
      <c r="AJ465" t="str">
        <f>""</f>
        <v/>
      </c>
      <c r="AK465" t="str">
        <f>""</f>
        <v/>
      </c>
      <c r="AL465" t="str">
        <f>""</f>
        <v/>
      </c>
      <c r="AM465" t="str">
        <f>""</f>
        <v/>
      </c>
      <c r="AN465" t="str">
        <f>""</f>
        <v/>
      </c>
      <c r="AO465" t="str">
        <f>""</f>
        <v/>
      </c>
      <c r="AP465" t="str">
        <f>""</f>
        <v/>
      </c>
      <c r="AQ465" t="str">
        <f>""</f>
        <v/>
      </c>
      <c r="AR465" t="str">
        <f>""</f>
        <v/>
      </c>
      <c r="AS465" t="str">
        <f>""</f>
        <v/>
      </c>
      <c r="AT465" t="str">
        <f>""</f>
        <v/>
      </c>
      <c r="AU465" t="str">
        <f>""</f>
        <v/>
      </c>
      <c r="AV465" t="str">
        <f>""</f>
        <v/>
      </c>
      <c r="AW465" t="str">
        <f>""</f>
        <v/>
      </c>
      <c r="AX465" t="str">
        <f>""</f>
        <v/>
      </c>
      <c r="AY465" t="str">
        <f>""</f>
        <v/>
      </c>
    </row>
    <row r="466" spans="1:51">
      <c r="A466" t="str">
        <f>""</f>
        <v/>
      </c>
      <c r="B466" t="str">
        <f>""</f>
        <v/>
      </c>
      <c r="C466" t="str">
        <f>""</f>
        <v/>
      </c>
      <c r="D466" t="str">
        <f>""</f>
        <v/>
      </c>
      <c r="E466" t="str">
        <f>""</f>
        <v/>
      </c>
      <c r="F466" t="str">
        <f>""</f>
        <v/>
      </c>
      <c r="G466" t="str">
        <f>""</f>
        <v/>
      </c>
      <c r="H466" t="str">
        <f>""</f>
        <v/>
      </c>
      <c r="I466" t="str">
        <f>""</f>
        <v/>
      </c>
      <c r="J466" t="str">
        <f>""</f>
        <v/>
      </c>
      <c r="K466" t="str">
        <f>""</f>
        <v/>
      </c>
      <c r="L466" t="str">
        <f>""</f>
        <v/>
      </c>
      <c r="M466" t="str">
        <f>""</f>
        <v/>
      </c>
      <c r="N466" t="str">
        <f>""</f>
        <v/>
      </c>
      <c r="O466" t="str">
        <f>""</f>
        <v/>
      </c>
      <c r="P466" t="str">
        <f>""</f>
        <v/>
      </c>
      <c r="Q466" t="str">
        <f>""</f>
        <v/>
      </c>
      <c r="R466" t="str">
        <f>""</f>
        <v/>
      </c>
      <c r="S466" t="str">
        <f>""</f>
        <v/>
      </c>
      <c r="T466" t="str">
        <f>""</f>
        <v/>
      </c>
      <c r="V466" t="str">
        <f>""</f>
        <v/>
      </c>
      <c r="W466" t="str">
        <f>""</f>
        <v/>
      </c>
      <c r="X466" t="str">
        <f>""</f>
        <v/>
      </c>
      <c r="Y466" t="str">
        <f>""</f>
        <v/>
      </c>
      <c r="Z466" t="str">
        <f>""</f>
        <v/>
      </c>
      <c r="AA466" t="str">
        <f>""</f>
        <v/>
      </c>
      <c r="AB466" t="str">
        <f>""</f>
        <v/>
      </c>
      <c r="AC466" t="str">
        <f>""</f>
        <v/>
      </c>
      <c r="AD466" t="str">
        <f>""</f>
        <v/>
      </c>
      <c r="AE466" t="str">
        <f>""</f>
        <v/>
      </c>
      <c r="AF466" t="str">
        <f>""</f>
        <v/>
      </c>
      <c r="AG466" t="str">
        <f>""</f>
        <v/>
      </c>
      <c r="AH466" t="str">
        <f>""</f>
        <v/>
      </c>
      <c r="AI466" t="str">
        <f>""</f>
        <v/>
      </c>
      <c r="AJ466" t="str">
        <f>""</f>
        <v/>
      </c>
      <c r="AK466" t="str">
        <f>""</f>
        <v/>
      </c>
      <c r="AL466" t="str">
        <f>""</f>
        <v/>
      </c>
      <c r="AM466" t="str">
        <f>""</f>
        <v/>
      </c>
      <c r="AN466" t="str">
        <f>""</f>
        <v/>
      </c>
      <c r="AO466" t="str">
        <f>""</f>
        <v/>
      </c>
      <c r="AP466" t="str">
        <f>""</f>
        <v/>
      </c>
      <c r="AQ466" t="str">
        <f>""</f>
        <v/>
      </c>
      <c r="AR466" t="str">
        <f>""</f>
        <v/>
      </c>
      <c r="AS466" t="str">
        <f>""</f>
        <v/>
      </c>
      <c r="AT466" t="str">
        <f>""</f>
        <v/>
      </c>
      <c r="AU466" t="str">
        <f>""</f>
        <v/>
      </c>
      <c r="AV466" t="str">
        <f>""</f>
        <v/>
      </c>
      <c r="AW466" t="str">
        <f>""</f>
        <v/>
      </c>
      <c r="AX466" t="str">
        <f>""</f>
        <v/>
      </c>
      <c r="AY466" t="str">
        <f>""</f>
        <v/>
      </c>
    </row>
    <row r="467" spans="1:51">
      <c r="A467" t="str">
        <f>""</f>
        <v/>
      </c>
      <c r="B467" t="str">
        <f>""</f>
        <v/>
      </c>
      <c r="C467" t="str">
        <f>""</f>
        <v/>
      </c>
      <c r="D467" t="str">
        <f>""</f>
        <v/>
      </c>
      <c r="E467" t="str">
        <f>""</f>
        <v/>
      </c>
      <c r="F467" t="str">
        <f>""</f>
        <v/>
      </c>
      <c r="G467" t="str">
        <f>""</f>
        <v/>
      </c>
      <c r="H467" t="str">
        <f>""</f>
        <v/>
      </c>
      <c r="I467" t="str">
        <f>""</f>
        <v/>
      </c>
      <c r="J467" t="str">
        <f>""</f>
        <v/>
      </c>
      <c r="K467" t="str">
        <f>""</f>
        <v/>
      </c>
      <c r="L467" t="str">
        <f>""</f>
        <v/>
      </c>
      <c r="M467" t="str">
        <f>""</f>
        <v/>
      </c>
      <c r="N467" t="str">
        <f>""</f>
        <v/>
      </c>
      <c r="O467" t="str">
        <f>""</f>
        <v/>
      </c>
      <c r="P467" t="str">
        <f>""</f>
        <v/>
      </c>
      <c r="Q467" t="str">
        <f>""</f>
        <v/>
      </c>
      <c r="R467" t="str">
        <f>""</f>
        <v/>
      </c>
      <c r="S467" t="str">
        <f>""</f>
        <v/>
      </c>
      <c r="T467" t="str">
        <f>""</f>
        <v/>
      </c>
      <c r="V467" t="str">
        <f>""</f>
        <v/>
      </c>
      <c r="W467" t="str">
        <f>""</f>
        <v/>
      </c>
      <c r="X467" t="str">
        <f>""</f>
        <v/>
      </c>
      <c r="Y467" t="str">
        <f>""</f>
        <v/>
      </c>
      <c r="Z467" t="str">
        <f>""</f>
        <v/>
      </c>
      <c r="AA467" t="str">
        <f>""</f>
        <v/>
      </c>
      <c r="AB467" t="str">
        <f>""</f>
        <v/>
      </c>
      <c r="AC467" t="str">
        <f>""</f>
        <v/>
      </c>
      <c r="AD467" t="str">
        <f>""</f>
        <v/>
      </c>
      <c r="AE467" t="str">
        <f>""</f>
        <v/>
      </c>
      <c r="AF467" t="str">
        <f>""</f>
        <v/>
      </c>
      <c r="AG467" t="str">
        <f>""</f>
        <v/>
      </c>
      <c r="AH467" t="str">
        <f>""</f>
        <v/>
      </c>
      <c r="AI467" t="str">
        <f>""</f>
        <v/>
      </c>
      <c r="AJ467" t="str">
        <f>""</f>
        <v/>
      </c>
      <c r="AK467" t="str">
        <f>""</f>
        <v/>
      </c>
      <c r="AL467" t="str">
        <f>""</f>
        <v/>
      </c>
      <c r="AM467" t="str">
        <f>""</f>
        <v/>
      </c>
      <c r="AN467" t="str">
        <f>""</f>
        <v/>
      </c>
      <c r="AO467" t="str">
        <f>""</f>
        <v/>
      </c>
      <c r="AP467" t="str">
        <f>""</f>
        <v/>
      </c>
      <c r="AQ467" t="str">
        <f>""</f>
        <v/>
      </c>
      <c r="AR467" t="str">
        <f>""</f>
        <v/>
      </c>
      <c r="AS467" t="str">
        <f>""</f>
        <v/>
      </c>
      <c r="AT467" t="str">
        <f>""</f>
        <v/>
      </c>
      <c r="AU467" t="str">
        <f>""</f>
        <v/>
      </c>
      <c r="AV467" t="str">
        <f>""</f>
        <v/>
      </c>
      <c r="AW467" t="str">
        <f>""</f>
        <v/>
      </c>
      <c r="AX467" t="str">
        <f>""</f>
        <v/>
      </c>
      <c r="AY467" t="str">
        <f>""</f>
        <v/>
      </c>
    </row>
    <row r="468" spans="1:51">
      <c r="A468" t="str">
        <f>""</f>
        <v/>
      </c>
      <c r="B468" t="str">
        <f>""</f>
        <v/>
      </c>
      <c r="C468" t="str">
        <f>""</f>
        <v/>
      </c>
      <c r="D468" t="str">
        <f>""</f>
        <v/>
      </c>
      <c r="E468" t="str">
        <f>""</f>
        <v/>
      </c>
      <c r="F468" t="str">
        <f>""</f>
        <v/>
      </c>
      <c r="G468" t="str">
        <f>""</f>
        <v/>
      </c>
      <c r="H468" t="str">
        <f>""</f>
        <v/>
      </c>
      <c r="I468" t="str">
        <f>""</f>
        <v/>
      </c>
      <c r="J468" t="str">
        <f>""</f>
        <v/>
      </c>
      <c r="K468" t="str">
        <f>""</f>
        <v/>
      </c>
      <c r="L468" t="str">
        <f>""</f>
        <v/>
      </c>
      <c r="M468" t="str">
        <f>""</f>
        <v/>
      </c>
      <c r="N468" t="str">
        <f>""</f>
        <v/>
      </c>
      <c r="O468" t="str">
        <f>""</f>
        <v/>
      </c>
      <c r="P468" t="str">
        <f>""</f>
        <v/>
      </c>
      <c r="Q468" t="str">
        <f>""</f>
        <v/>
      </c>
      <c r="R468" t="str">
        <f>""</f>
        <v/>
      </c>
      <c r="S468" t="str">
        <f>""</f>
        <v/>
      </c>
      <c r="T468" t="str">
        <f>""</f>
        <v/>
      </c>
      <c r="V468" t="str">
        <f>""</f>
        <v/>
      </c>
      <c r="W468" t="str">
        <f>""</f>
        <v/>
      </c>
      <c r="X468" t="str">
        <f>""</f>
        <v/>
      </c>
      <c r="Y468" t="str">
        <f>""</f>
        <v/>
      </c>
      <c r="Z468" t="str">
        <f>""</f>
        <v/>
      </c>
      <c r="AA468" t="str">
        <f>""</f>
        <v/>
      </c>
      <c r="AB468" t="str">
        <f>""</f>
        <v/>
      </c>
      <c r="AC468" t="str">
        <f>""</f>
        <v/>
      </c>
      <c r="AD468" t="str">
        <f>""</f>
        <v/>
      </c>
      <c r="AE468" t="str">
        <f>""</f>
        <v/>
      </c>
      <c r="AF468" t="str">
        <f>""</f>
        <v/>
      </c>
      <c r="AG468" t="str">
        <f>""</f>
        <v/>
      </c>
      <c r="AH468" t="str">
        <f>""</f>
        <v/>
      </c>
      <c r="AI468" t="str">
        <f>""</f>
        <v/>
      </c>
      <c r="AJ468" t="str">
        <f>""</f>
        <v/>
      </c>
      <c r="AK468" t="str">
        <f>""</f>
        <v/>
      </c>
      <c r="AL468" t="str">
        <f>""</f>
        <v/>
      </c>
      <c r="AM468" t="str">
        <f>""</f>
        <v/>
      </c>
      <c r="AN468" t="str">
        <f>""</f>
        <v/>
      </c>
      <c r="AO468" t="str">
        <f>""</f>
        <v/>
      </c>
      <c r="AP468" t="str">
        <f>""</f>
        <v/>
      </c>
      <c r="AQ468" t="str">
        <f>""</f>
        <v/>
      </c>
      <c r="AR468" t="str">
        <f>""</f>
        <v/>
      </c>
      <c r="AS468" t="str">
        <f>""</f>
        <v/>
      </c>
      <c r="AT468" t="str">
        <f>""</f>
        <v/>
      </c>
      <c r="AU468" t="str">
        <f>""</f>
        <v/>
      </c>
      <c r="AV468" t="str">
        <f>""</f>
        <v/>
      </c>
      <c r="AW468" t="str">
        <f>""</f>
        <v/>
      </c>
      <c r="AX468" t="str">
        <f>""</f>
        <v/>
      </c>
      <c r="AY468" t="str">
        <f>""</f>
        <v/>
      </c>
    </row>
    <row r="469" spans="1:51">
      <c r="A469" t="str">
        <f>""</f>
        <v/>
      </c>
      <c r="B469" t="str">
        <f>""</f>
        <v/>
      </c>
      <c r="C469" t="str">
        <f>""</f>
        <v/>
      </c>
      <c r="D469" t="str">
        <f>""</f>
        <v/>
      </c>
      <c r="E469" t="str">
        <f>""</f>
        <v/>
      </c>
      <c r="F469" t="str">
        <f>""</f>
        <v/>
      </c>
      <c r="G469" t="str">
        <f>""</f>
        <v/>
      </c>
      <c r="H469" t="str">
        <f>""</f>
        <v/>
      </c>
      <c r="I469" t="str">
        <f>""</f>
        <v/>
      </c>
      <c r="J469" t="str">
        <f>""</f>
        <v/>
      </c>
      <c r="K469" t="str">
        <f>""</f>
        <v/>
      </c>
      <c r="L469" t="str">
        <f>""</f>
        <v/>
      </c>
      <c r="M469" t="str">
        <f>""</f>
        <v/>
      </c>
      <c r="N469" t="str">
        <f>""</f>
        <v/>
      </c>
      <c r="O469" t="str">
        <f>""</f>
        <v/>
      </c>
      <c r="P469" t="str">
        <f>""</f>
        <v/>
      </c>
      <c r="Q469" t="str">
        <f>""</f>
        <v/>
      </c>
      <c r="R469" t="str">
        <f>""</f>
        <v/>
      </c>
      <c r="S469" t="str">
        <f>""</f>
        <v/>
      </c>
      <c r="T469" t="str">
        <f>""</f>
        <v/>
      </c>
      <c r="V469" t="str">
        <f>""</f>
        <v/>
      </c>
      <c r="W469" t="str">
        <f>""</f>
        <v/>
      </c>
      <c r="X469" t="str">
        <f>""</f>
        <v/>
      </c>
      <c r="Y469" t="str">
        <f>""</f>
        <v/>
      </c>
      <c r="Z469" t="str">
        <f>""</f>
        <v/>
      </c>
      <c r="AA469" t="str">
        <f>""</f>
        <v/>
      </c>
      <c r="AB469" t="str">
        <f>""</f>
        <v/>
      </c>
      <c r="AC469" t="str">
        <f>""</f>
        <v/>
      </c>
      <c r="AD469" t="str">
        <f>""</f>
        <v/>
      </c>
      <c r="AE469" t="str">
        <f>""</f>
        <v/>
      </c>
      <c r="AF469" t="str">
        <f>""</f>
        <v/>
      </c>
      <c r="AG469" t="str">
        <f>""</f>
        <v/>
      </c>
      <c r="AH469" t="str">
        <f>""</f>
        <v/>
      </c>
      <c r="AI469" t="str">
        <f>""</f>
        <v/>
      </c>
      <c r="AJ469" t="str">
        <f>""</f>
        <v/>
      </c>
      <c r="AK469" t="str">
        <f>""</f>
        <v/>
      </c>
      <c r="AL469" t="str">
        <f>""</f>
        <v/>
      </c>
      <c r="AM469" t="str">
        <f>""</f>
        <v/>
      </c>
      <c r="AN469" t="str">
        <f>""</f>
        <v/>
      </c>
      <c r="AO469" t="str">
        <f>""</f>
        <v/>
      </c>
      <c r="AP469" t="str">
        <f>""</f>
        <v/>
      </c>
      <c r="AQ469" t="str">
        <f>""</f>
        <v/>
      </c>
      <c r="AR469" t="str">
        <f>""</f>
        <v/>
      </c>
      <c r="AS469" t="str">
        <f>""</f>
        <v/>
      </c>
      <c r="AT469" t="str">
        <f>""</f>
        <v/>
      </c>
      <c r="AU469" t="str">
        <f>""</f>
        <v/>
      </c>
      <c r="AV469" t="str">
        <f>""</f>
        <v/>
      </c>
      <c r="AW469" t="str">
        <f>""</f>
        <v/>
      </c>
      <c r="AX469" t="str">
        <f>""</f>
        <v/>
      </c>
      <c r="AY469" t="str">
        <f>""</f>
        <v/>
      </c>
    </row>
    <row r="470" spans="1:51">
      <c r="A470" t="str">
        <f>""</f>
        <v/>
      </c>
      <c r="B470" t="str">
        <f>""</f>
        <v/>
      </c>
      <c r="C470" t="str">
        <f>""</f>
        <v/>
      </c>
      <c r="D470" t="str">
        <f>""</f>
        <v/>
      </c>
      <c r="E470" t="str">
        <f>""</f>
        <v/>
      </c>
      <c r="F470" t="str">
        <f>""</f>
        <v/>
      </c>
      <c r="G470" t="str">
        <f>""</f>
        <v/>
      </c>
      <c r="H470" t="str">
        <f>""</f>
        <v/>
      </c>
      <c r="I470" t="str">
        <f>""</f>
        <v/>
      </c>
      <c r="J470" t="str">
        <f>""</f>
        <v/>
      </c>
      <c r="K470" t="str">
        <f>""</f>
        <v/>
      </c>
      <c r="L470" t="str">
        <f>""</f>
        <v/>
      </c>
      <c r="M470" t="str">
        <f>""</f>
        <v/>
      </c>
      <c r="N470" t="str">
        <f>""</f>
        <v/>
      </c>
      <c r="O470" t="str">
        <f>""</f>
        <v/>
      </c>
      <c r="P470" t="str">
        <f>""</f>
        <v/>
      </c>
      <c r="Q470" t="str">
        <f>""</f>
        <v/>
      </c>
      <c r="R470" t="str">
        <f>""</f>
        <v/>
      </c>
      <c r="S470" t="str">
        <f>""</f>
        <v/>
      </c>
      <c r="T470" t="str">
        <f>""</f>
        <v/>
      </c>
      <c r="V470" t="str">
        <f>""</f>
        <v/>
      </c>
      <c r="W470" t="str">
        <f>""</f>
        <v/>
      </c>
      <c r="X470" t="str">
        <f>""</f>
        <v/>
      </c>
      <c r="Y470" t="str">
        <f>""</f>
        <v/>
      </c>
      <c r="Z470" t="str">
        <f>""</f>
        <v/>
      </c>
      <c r="AA470" t="str">
        <f>""</f>
        <v/>
      </c>
      <c r="AB470" t="str">
        <f>""</f>
        <v/>
      </c>
      <c r="AC470" t="str">
        <f>""</f>
        <v/>
      </c>
      <c r="AD470" t="str">
        <f>""</f>
        <v/>
      </c>
      <c r="AE470" t="str">
        <f>""</f>
        <v/>
      </c>
      <c r="AF470" t="str">
        <f>""</f>
        <v/>
      </c>
      <c r="AG470" t="str">
        <f>""</f>
        <v/>
      </c>
      <c r="AH470" t="str">
        <f>""</f>
        <v/>
      </c>
      <c r="AI470" t="str">
        <f>""</f>
        <v/>
      </c>
      <c r="AJ470" t="str">
        <f>""</f>
        <v/>
      </c>
      <c r="AK470" t="str">
        <f>""</f>
        <v/>
      </c>
      <c r="AL470" t="str">
        <f>""</f>
        <v/>
      </c>
      <c r="AM470" t="str">
        <f>""</f>
        <v/>
      </c>
      <c r="AN470" t="str">
        <f>""</f>
        <v/>
      </c>
      <c r="AO470" t="str">
        <f>""</f>
        <v/>
      </c>
      <c r="AP470" t="str">
        <f>""</f>
        <v/>
      </c>
      <c r="AQ470" t="str">
        <f>""</f>
        <v/>
      </c>
      <c r="AR470" t="str">
        <f>""</f>
        <v/>
      </c>
      <c r="AS470" t="str">
        <f>""</f>
        <v/>
      </c>
      <c r="AT470" t="str">
        <f>""</f>
        <v/>
      </c>
      <c r="AU470" t="str">
        <f>""</f>
        <v/>
      </c>
      <c r="AV470" t="str">
        <f>""</f>
        <v/>
      </c>
      <c r="AW470" t="str">
        <f>""</f>
        <v/>
      </c>
      <c r="AX470" t="str">
        <f>""</f>
        <v/>
      </c>
      <c r="AY470" t="str">
        <f>""</f>
        <v/>
      </c>
    </row>
    <row r="471" spans="1:51">
      <c r="A471" t="str">
        <f>""</f>
        <v/>
      </c>
      <c r="B471" t="str">
        <f>""</f>
        <v/>
      </c>
      <c r="C471" t="str">
        <f>""</f>
        <v/>
      </c>
      <c r="D471" t="str">
        <f>""</f>
        <v/>
      </c>
      <c r="E471" t="str">
        <f>""</f>
        <v/>
      </c>
      <c r="F471" t="str">
        <f>""</f>
        <v/>
      </c>
      <c r="G471" t="str">
        <f>""</f>
        <v/>
      </c>
      <c r="H471" t="str">
        <f>""</f>
        <v/>
      </c>
      <c r="I471" t="str">
        <f>""</f>
        <v/>
      </c>
      <c r="J471" t="str">
        <f>""</f>
        <v/>
      </c>
      <c r="K471" t="str">
        <f>""</f>
        <v/>
      </c>
      <c r="L471" t="str">
        <f>""</f>
        <v/>
      </c>
      <c r="M471" t="str">
        <f>""</f>
        <v/>
      </c>
      <c r="N471" t="str">
        <f>""</f>
        <v/>
      </c>
      <c r="O471" t="str">
        <f>""</f>
        <v/>
      </c>
      <c r="P471" t="str">
        <f>""</f>
        <v/>
      </c>
      <c r="Q471" t="str">
        <f>""</f>
        <v/>
      </c>
      <c r="R471" t="str">
        <f>""</f>
        <v/>
      </c>
      <c r="S471" t="str">
        <f>""</f>
        <v/>
      </c>
      <c r="T471" t="str">
        <f>""</f>
        <v/>
      </c>
      <c r="V471" t="str">
        <f>""</f>
        <v/>
      </c>
      <c r="W471" t="str">
        <f>""</f>
        <v/>
      </c>
      <c r="X471" t="str">
        <f>""</f>
        <v/>
      </c>
      <c r="Y471" t="str">
        <f>""</f>
        <v/>
      </c>
      <c r="Z471" t="str">
        <f>""</f>
        <v/>
      </c>
      <c r="AA471" t="str">
        <f>""</f>
        <v/>
      </c>
      <c r="AB471" t="str">
        <f>""</f>
        <v/>
      </c>
      <c r="AC471" t="str">
        <f>""</f>
        <v/>
      </c>
      <c r="AD471" t="str">
        <f>""</f>
        <v/>
      </c>
      <c r="AE471" t="str">
        <f>""</f>
        <v/>
      </c>
      <c r="AF471" t="str">
        <f>""</f>
        <v/>
      </c>
      <c r="AG471" t="str">
        <f>""</f>
        <v/>
      </c>
      <c r="AH471" t="str">
        <f>""</f>
        <v/>
      </c>
      <c r="AI471" t="str">
        <f>""</f>
        <v/>
      </c>
      <c r="AJ471" t="str">
        <f>""</f>
        <v/>
      </c>
      <c r="AK471" t="str">
        <f>""</f>
        <v/>
      </c>
      <c r="AL471" t="str">
        <f>""</f>
        <v/>
      </c>
      <c r="AM471" t="str">
        <f>""</f>
        <v/>
      </c>
      <c r="AN471" t="str">
        <f>""</f>
        <v/>
      </c>
      <c r="AO471" t="str">
        <f>""</f>
        <v/>
      </c>
      <c r="AP471" t="str">
        <f>""</f>
        <v/>
      </c>
      <c r="AQ471" t="str">
        <f>""</f>
        <v/>
      </c>
      <c r="AR471" t="str">
        <f>""</f>
        <v/>
      </c>
      <c r="AS471" t="str">
        <f>""</f>
        <v/>
      </c>
      <c r="AT471" t="str">
        <f>""</f>
        <v/>
      </c>
      <c r="AU471" t="str">
        <f>""</f>
        <v/>
      </c>
      <c r="AV471" t="str">
        <f>""</f>
        <v/>
      </c>
      <c r="AW471" t="str">
        <f>""</f>
        <v/>
      </c>
      <c r="AX471" t="str">
        <f>""</f>
        <v/>
      </c>
      <c r="AY471" t="str">
        <f>""</f>
        <v/>
      </c>
    </row>
    <row r="472" spans="1:51">
      <c r="A472" t="str">
        <f>""</f>
        <v/>
      </c>
      <c r="B472" t="str">
        <f>""</f>
        <v/>
      </c>
      <c r="C472" t="str">
        <f>""</f>
        <v/>
      </c>
      <c r="D472" t="str">
        <f>""</f>
        <v/>
      </c>
      <c r="E472" t="str">
        <f>""</f>
        <v/>
      </c>
      <c r="F472" t="str">
        <f>""</f>
        <v/>
      </c>
      <c r="G472" t="str">
        <f>""</f>
        <v/>
      </c>
      <c r="H472" t="str">
        <f>""</f>
        <v/>
      </c>
      <c r="I472" t="str">
        <f>""</f>
        <v/>
      </c>
      <c r="J472" t="str">
        <f>""</f>
        <v/>
      </c>
      <c r="K472" t="str">
        <f>""</f>
        <v/>
      </c>
      <c r="L472" t="str">
        <f>""</f>
        <v/>
      </c>
      <c r="M472" t="str">
        <f>""</f>
        <v/>
      </c>
      <c r="N472" t="str">
        <f>""</f>
        <v/>
      </c>
      <c r="O472" t="str">
        <f>""</f>
        <v/>
      </c>
      <c r="P472" t="str">
        <f>""</f>
        <v/>
      </c>
      <c r="Q472" t="str">
        <f>""</f>
        <v/>
      </c>
      <c r="R472" t="str">
        <f>""</f>
        <v/>
      </c>
      <c r="S472" t="str">
        <f>""</f>
        <v/>
      </c>
      <c r="T472" t="str">
        <f>""</f>
        <v/>
      </c>
      <c r="V472" t="str">
        <f>""</f>
        <v/>
      </c>
      <c r="W472" t="str">
        <f>""</f>
        <v/>
      </c>
      <c r="X472" t="str">
        <f>""</f>
        <v/>
      </c>
      <c r="Y472" t="str">
        <f>""</f>
        <v/>
      </c>
      <c r="Z472" t="str">
        <f>""</f>
        <v/>
      </c>
      <c r="AA472" t="str">
        <f>""</f>
        <v/>
      </c>
      <c r="AB472" t="str">
        <f>""</f>
        <v/>
      </c>
      <c r="AC472" t="str">
        <f>""</f>
        <v/>
      </c>
      <c r="AD472" t="str">
        <f>""</f>
        <v/>
      </c>
      <c r="AE472" t="str">
        <f>""</f>
        <v/>
      </c>
      <c r="AF472" t="str">
        <f>""</f>
        <v/>
      </c>
      <c r="AG472" t="str">
        <f>""</f>
        <v/>
      </c>
      <c r="AH472" t="str">
        <f>""</f>
        <v/>
      </c>
      <c r="AI472" t="str">
        <f>""</f>
        <v/>
      </c>
      <c r="AJ472" t="str">
        <f>""</f>
        <v/>
      </c>
      <c r="AK472" t="str">
        <f>""</f>
        <v/>
      </c>
      <c r="AL472" t="str">
        <f>""</f>
        <v/>
      </c>
      <c r="AM472" t="str">
        <f>""</f>
        <v/>
      </c>
      <c r="AN472" t="str">
        <f>""</f>
        <v/>
      </c>
      <c r="AO472" t="str">
        <f>""</f>
        <v/>
      </c>
      <c r="AP472" t="str">
        <f>""</f>
        <v/>
      </c>
      <c r="AQ472" t="str">
        <f>""</f>
        <v/>
      </c>
      <c r="AR472" t="str">
        <f>""</f>
        <v/>
      </c>
      <c r="AS472" t="str">
        <f>""</f>
        <v/>
      </c>
      <c r="AT472" t="str">
        <f>""</f>
        <v/>
      </c>
      <c r="AU472" t="str">
        <f>""</f>
        <v/>
      </c>
      <c r="AV472" t="str">
        <f>""</f>
        <v/>
      </c>
      <c r="AW472" t="str">
        <f>""</f>
        <v/>
      </c>
      <c r="AX472" t="str">
        <f>""</f>
        <v/>
      </c>
      <c r="AY472" t="str">
        <f>""</f>
        <v/>
      </c>
    </row>
    <row r="473" spans="1:51">
      <c r="A473" t="str">
        <f>""</f>
        <v/>
      </c>
      <c r="B473" t="str">
        <f>""</f>
        <v/>
      </c>
      <c r="C473" t="str">
        <f>""</f>
        <v/>
      </c>
      <c r="D473" t="str">
        <f>""</f>
        <v/>
      </c>
      <c r="E473" t="str">
        <f>""</f>
        <v/>
      </c>
      <c r="F473" t="str">
        <f>""</f>
        <v/>
      </c>
      <c r="G473" t="str">
        <f>""</f>
        <v/>
      </c>
      <c r="H473" t="str">
        <f>""</f>
        <v/>
      </c>
      <c r="I473" t="str">
        <f>""</f>
        <v/>
      </c>
      <c r="J473" t="str">
        <f>""</f>
        <v/>
      </c>
      <c r="K473" t="str">
        <f>""</f>
        <v/>
      </c>
      <c r="L473" t="str">
        <f>""</f>
        <v/>
      </c>
      <c r="M473" t="str">
        <f>""</f>
        <v/>
      </c>
      <c r="N473" t="str">
        <f>""</f>
        <v/>
      </c>
      <c r="O473" t="str">
        <f>""</f>
        <v/>
      </c>
      <c r="P473" t="str">
        <f>""</f>
        <v/>
      </c>
      <c r="Q473" t="str">
        <f>""</f>
        <v/>
      </c>
      <c r="R473" t="str">
        <f>""</f>
        <v/>
      </c>
      <c r="S473" t="str">
        <f>""</f>
        <v/>
      </c>
      <c r="T473" t="str">
        <f>""</f>
        <v/>
      </c>
      <c r="V473" t="str">
        <f>""</f>
        <v/>
      </c>
      <c r="W473" t="str">
        <f>""</f>
        <v/>
      </c>
      <c r="X473" t="str">
        <f>""</f>
        <v/>
      </c>
      <c r="Y473" t="str">
        <f>""</f>
        <v/>
      </c>
      <c r="Z473" t="str">
        <f>""</f>
        <v/>
      </c>
      <c r="AA473" t="str">
        <f>""</f>
        <v/>
      </c>
      <c r="AB473" t="str">
        <f>""</f>
        <v/>
      </c>
      <c r="AC473" t="str">
        <f>""</f>
        <v/>
      </c>
      <c r="AD473" t="str">
        <f>""</f>
        <v/>
      </c>
      <c r="AE473" t="str">
        <f>""</f>
        <v/>
      </c>
      <c r="AF473" t="str">
        <f>""</f>
        <v/>
      </c>
      <c r="AG473" t="str">
        <f>""</f>
        <v/>
      </c>
      <c r="AH473" t="str">
        <f>""</f>
        <v/>
      </c>
      <c r="AI473" t="str">
        <f>""</f>
        <v/>
      </c>
      <c r="AJ473" t="str">
        <f>""</f>
        <v/>
      </c>
      <c r="AK473" t="str">
        <f>""</f>
        <v/>
      </c>
      <c r="AL473" t="str">
        <f>""</f>
        <v/>
      </c>
      <c r="AM473" t="str">
        <f>""</f>
        <v/>
      </c>
      <c r="AN473" t="str">
        <f>""</f>
        <v/>
      </c>
      <c r="AO473" t="str">
        <f>""</f>
        <v/>
      </c>
      <c r="AP473" t="str">
        <f>""</f>
        <v/>
      </c>
      <c r="AQ473" t="str">
        <f>""</f>
        <v/>
      </c>
      <c r="AR473" t="str">
        <f>""</f>
        <v/>
      </c>
      <c r="AS473" t="str">
        <f>""</f>
        <v/>
      </c>
      <c r="AT473" t="str">
        <f>""</f>
        <v/>
      </c>
      <c r="AU473" t="str">
        <f>""</f>
        <v/>
      </c>
      <c r="AV473" t="str">
        <f>""</f>
        <v/>
      </c>
      <c r="AW473" t="str">
        <f>""</f>
        <v/>
      </c>
      <c r="AX473" t="str">
        <f>""</f>
        <v/>
      </c>
      <c r="AY473" t="str">
        <f>""</f>
        <v/>
      </c>
    </row>
    <row r="474" spans="1:51">
      <c r="A474" t="str">
        <f>""</f>
        <v/>
      </c>
      <c r="B474" t="str">
        <f>""</f>
        <v/>
      </c>
      <c r="C474" t="str">
        <f>""</f>
        <v/>
      </c>
      <c r="D474" t="str">
        <f>""</f>
        <v/>
      </c>
      <c r="E474" t="str">
        <f>""</f>
        <v/>
      </c>
      <c r="F474" t="str">
        <f>""</f>
        <v/>
      </c>
      <c r="G474" t="str">
        <f>""</f>
        <v/>
      </c>
      <c r="H474" t="str">
        <f>""</f>
        <v/>
      </c>
      <c r="I474" t="str">
        <f>""</f>
        <v/>
      </c>
      <c r="J474" t="str">
        <f>""</f>
        <v/>
      </c>
      <c r="K474" t="str">
        <f>""</f>
        <v/>
      </c>
      <c r="L474" t="str">
        <f>""</f>
        <v/>
      </c>
      <c r="M474" t="str">
        <f>""</f>
        <v/>
      </c>
      <c r="N474" t="str">
        <f>""</f>
        <v/>
      </c>
      <c r="O474" t="str">
        <f>""</f>
        <v/>
      </c>
      <c r="P474" t="str">
        <f>""</f>
        <v/>
      </c>
      <c r="Q474" t="str">
        <f>""</f>
        <v/>
      </c>
      <c r="R474" t="str">
        <f>""</f>
        <v/>
      </c>
      <c r="S474" t="str">
        <f>""</f>
        <v/>
      </c>
      <c r="T474" t="str">
        <f>""</f>
        <v/>
      </c>
      <c r="V474" t="str">
        <f>""</f>
        <v/>
      </c>
      <c r="W474" t="str">
        <f>""</f>
        <v/>
      </c>
      <c r="X474" t="str">
        <f>""</f>
        <v/>
      </c>
      <c r="Y474" t="str">
        <f>""</f>
        <v/>
      </c>
      <c r="Z474" t="str">
        <f>""</f>
        <v/>
      </c>
      <c r="AA474" t="str">
        <f>""</f>
        <v/>
      </c>
      <c r="AB474" t="str">
        <f>""</f>
        <v/>
      </c>
      <c r="AC474" t="str">
        <f>""</f>
        <v/>
      </c>
      <c r="AD474" t="str">
        <f>""</f>
        <v/>
      </c>
      <c r="AE474" t="str">
        <f>""</f>
        <v/>
      </c>
      <c r="AF474" t="str">
        <f>""</f>
        <v/>
      </c>
      <c r="AG474" t="str">
        <f>""</f>
        <v/>
      </c>
      <c r="AH474" t="str">
        <f>""</f>
        <v/>
      </c>
      <c r="AI474" t="str">
        <f>""</f>
        <v/>
      </c>
      <c r="AJ474" t="str">
        <f>""</f>
        <v/>
      </c>
      <c r="AK474" t="str">
        <f>""</f>
        <v/>
      </c>
      <c r="AL474" t="str">
        <f>""</f>
        <v/>
      </c>
      <c r="AM474" t="str">
        <f>""</f>
        <v/>
      </c>
      <c r="AN474" t="str">
        <f>""</f>
        <v/>
      </c>
      <c r="AO474" t="str">
        <f>""</f>
        <v/>
      </c>
      <c r="AP474" t="str">
        <f>""</f>
        <v/>
      </c>
      <c r="AQ474" t="str">
        <f>""</f>
        <v/>
      </c>
      <c r="AR474" t="str">
        <f>""</f>
        <v/>
      </c>
      <c r="AS474" t="str">
        <f>""</f>
        <v/>
      </c>
      <c r="AT474" t="str">
        <f>""</f>
        <v/>
      </c>
      <c r="AU474" t="str">
        <f>""</f>
        <v/>
      </c>
      <c r="AV474" t="str">
        <f>""</f>
        <v/>
      </c>
      <c r="AW474" t="str">
        <f>""</f>
        <v/>
      </c>
      <c r="AX474" t="str">
        <f>""</f>
        <v/>
      </c>
      <c r="AY474" t="str">
        <f>""</f>
        <v/>
      </c>
    </row>
    <row r="475" spans="1:51">
      <c r="A475" t="str">
        <f>""</f>
        <v/>
      </c>
      <c r="B475" t="str">
        <f>""</f>
        <v/>
      </c>
      <c r="C475" t="str">
        <f>""</f>
        <v/>
      </c>
      <c r="D475" t="str">
        <f>""</f>
        <v/>
      </c>
      <c r="E475" t="str">
        <f>""</f>
        <v/>
      </c>
      <c r="F475" t="str">
        <f>""</f>
        <v/>
      </c>
      <c r="G475" t="str">
        <f>""</f>
        <v/>
      </c>
      <c r="H475" t="str">
        <f>""</f>
        <v/>
      </c>
      <c r="I475" t="str">
        <f>""</f>
        <v/>
      </c>
      <c r="J475" t="str">
        <f>""</f>
        <v/>
      </c>
      <c r="K475" t="str">
        <f>""</f>
        <v/>
      </c>
      <c r="L475" t="str">
        <f>""</f>
        <v/>
      </c>
      <c r="M475" t="str">
        <f>""</f>
        <v/>
      </c>
      <c r="N475" t="str">
        <f>""</f>
        <v/>
      </c>
      <c r="O475" t="str">
        <f>""</f>
        <v/>
      </c>
      <c r="P475" t="str">
        <f>""</f>
        <v/>
      </c>
      <c r="Q475" t="str">
        <f>""</f>
        <v/>
      </c>
      <c r="R475" t="str">
        <f>""</f>
        <v/>
      </c>
      <c r="S475" t="str">
        <f>""</f>
        <v/>
      </c>
      <c r="T475" t="str">
        <f>""</f>
        <v/>
      </c>
      <c r="V475" t="str">
        <f>""</f>
        <v/>
      </c>
      <c r="W475" t="str">
        <f>""</f>
        <v/>
      </c>
      <c r="X475" t="str">
        <f>""</f>
        <v/>
      </c>
      <c r="Y475" t="str">
        <f>""</f>
        <v/>
      </c>
      <c r="Z475" t="str">
        <f>""</f>
        <v/>
      </c>
      <c r="AA475" t="str">
        <f>""</f>
        <v/>
      </c>
      <c r="AB475" t="str">
        <f>""</f>
        <v/>
      </c>
      <c r="AC475" t="str">
        <f>""</f>
        <v/>
      </c>
      <c r="AD475" t="str">
        <f>""</f>
        <v/>
      </c>
      <c r="AE475" t="str">
        <f>""</f>
        <v/>
      </c>
      <c r="AF475" t="str">
        <f>""</f>
        <v/>
      </c>
      <c r="AG475" t="str">
        <f>""</f>
        <v/>
      </c>
      <c r="AH475" t="str">
        <f>""</f>
        <v/>
      </c>
      <c r="AI475" t="str">
        <f>""</f>
        <v/>
      </c>
      <c r="AJ475" t="str">
        <f>""</f>
        <v/>
      </c>
      <c r="AK475" t="str">
        <f>""</f>
        <v/>
      </c>
      <c r="AL475" t="str">
        <f>""</f>
        <v/>
      </c>
      <c r="AM475" t="str">
        <f>""</f>
        <v/>
      </c>
      <c r="AN475" t="str">
        <f>""</f>
        <v/>
      </c>
      <c r="AO475" t="str">
        <f>""</f>
        <v/>
      </c>
      <c r="AP475" t="str">
        <f>""</f>
        <v/>
      </c>
      <c r="AQ475" t="str">
        <f>""</f>
        <v/>
      </c>
      <c r="AR475" t="str">
        <f>""</f>
        <v/>
      </c>
      <c r="AS475" t="str">
        <f>""</f>
        <v/>
      </c>
      <c r="AT475" t="str">
        <f>""</f>
        <v/>
      </c>
      <c r="AU475" t="str">
        <f>""</f>
        <v/>
      </c>
      <c r="AV475" t="str">
        <f>""</f>
        <v/>
      </c>
      <c r="AW475" t="str">
        <f>""</f>
        <v/>
      </c>
      <c r="AX475" t="str">
        <f>""</f>
        <v/>
      </c>
      <c r="AY475" t="str">
        <f>""</f>
        <v/>
      </c>
    </row>
    <row r="476" spans="1:51">
      <c r="A476" t="str">
        <f>""</f>
        <v/>
      </c>
      <c r="B476" t="str">
        <f>""</f>
        <v/>
      </c>
      <c r="C476" t="str">
        <f>""</f>
        <v/>
      </c>
      <c r="D476" t="str">
        <f>""</f>
        <v/>
      </c>
      <c r="E476" t="str">
        <f>""</f>
        <v/>
      </c>
      <c r="F476" t="str">
        <f>""</f>
        <v/>
      </c>
      <c r="G476" t="str">
        <f>""</f>
        <v/>
      </c>
      <c r="H476" t="str">
        <f>""</f>
        <v/>
      </c>
      <c r="I476" t="str">
        <f>""</f>
        <v/>
      </c>
      <c r="J476" t="str">
        <f>""</f>
        <v/>
      </c>
      <c r="K476" t="str">
        <f>""</f>
        <v/>
      </c>
      <c r="L476" t="str">
        <f>""</f>
        <v/>
      </c>
      <c r="M476" t="str">
        <f>""</f>
        <v/>
      </c>
      <c r="N476" t="str">
        <f>""</f>
        <v/>
      </c>
      <c r="O476" t="str">
        <f>""</f>
        <v/>
      </c>
      <c r="P476" t="str">
        <f>""</f>
        <v/>
      </c>
      <c r="Q476" t="str">
        <f>""</f>
        <v/>
      </c>
      <c r="R476" t="str">
        <f>""</f>
        <v/>
      </c>
      <c r="S476" t="str">
        <f>""</f>
        <v/>
      </c>
      <c r="T476" t="str">
        <f>""</f>
        <v/>
      </c>
      <c r="V476" t="str">
        <f>""</f>
        <v/>
      </c>
      <c r="W476" t="str">
        <f>""</f>
        <v/>
      </c>
      <c r="X476" t="str">
        <f>""</f>
        <v/>
      </c>
      <c r="Y476" t="str">
        <f>""</f>
        <v/>
      </c>
      <c r="Z476" t="str">
        <f>""</f>
        <v/>
      </c>
      <c r="AA476" t="str">
        <f>""</f>
        <v/>
      </c>
      <c r="AB476" t="str">
        <f>""</f>
        <v/>
      </c>
      <c r="AC476" t="str">
        <f>""</f>
        <v/>
      </c>
      <c r="AD476" t="str">
        <f>""</f>
        <v/>
      </c>
      <c r="AE476" t="str">
        <f>""</f>
        <v/>
      </c>
      <c r="AF476" t="str">
        <f>""</f>
        <v/>
      </c>
      <c r="AG476" t="str">
        <f>""</f>
        <v/>
      </c>
      <c r="AH476" t="str">
        <f>""</f>
        <v/>
      </c>
      <c r="AI476" t="str">
        <f>""</f>
        <v/>
      </c>
      <c r="AJ476" t="str">
        <f>""</f>
        <v/>
      </c>
      <c r="AK476" t="str">
        <f>""</f>
        <v/>
      </c>
      <c r="AL476" t="str">
        <f>""</f>
        <v/>
      </c>
      <c r="AM476" t="str">
        <f>""</f>
        <v/>
      </c>
      <c r="AN476" t="str">
        <f>""</f>
        <v/>
      </c>
      <c r="AO476" t="str">
        <f>""</f>
        <v/>
      </c>
      <c r="AP476" t="str">
        <f>""</f>
        <v/>
      </c>
      <c r="AQ476" t="str">
        <f>""</f>
        <v/>
      </c>
      <c r="AR476" t="str">
        <f>""</f>
        <v/>
      </c>
      <c r="AS476" t="str">
        <f>""</f>
        <v/>
      </c>
      <c r="AT476" t="str">
        <f>""</f>
        <v/>
      </c>
      <c r="AU476" t="str">
        <f>""</f>
        <v/>
      </c>
      <c r="AV476" t="str">
        <f>""</f>
        <v/>
      </c>
      <c r="AW476" t="str">
        <f>""</f>
        <v/>
      </c>
      <c r="AX476" t="str">
        <f>""</f>
        <v/>
      </c>
      <c r="AY476" t="str">
        <f>""</f>
        <v/>
      </c>
    </row>
    <row r="477" spans="1:51">
      <c r="A477" t="str">
        <f>""</f>
        <v/>
      </c>
      <c r="B477" t="str">
        <f>""</f>
        <v/>
      </c>
      <c r="C477" t="str">
        <f>""</f>
        <v/>
      </c>
      <c r="D477" t="str">
        <f>""</f>
        <v/>
      </c>
      <c r="E477" t="str">
        <f>""</f>
        <v/>
      </c>
      <c r="F477" t="str">
        <f>""</f>
        <v/>
      </c>
      <c r="G477" t="str">
        <f>""</f>
        <v/>
      </c>
      <c r="H477" t="str">
        <f>""</f>
        <v/>
      </c>
      <c r="I477" t="str">
        <f>""</f>
        <v/>
      </c>
      <c r="J477" t="str">
        <f>""</f>
        <v/>
      </c>
      <c r="K477" t="str">
        <f>""</f>
        <v/>
      </c>
      <c r="L477" t="str">
        <f>""</f>
        <v/>
      </c>
      <c r="M477" t="str">
        <f>""</f>
        <v/>
      </c>
      <c r="N477" t="str">
        <f>""</f>
        <v/>
      </c>
      <c r="O477" t="str">
        <f>""</f>
        <v/>
      </c>
      <c r="P477" t="str">
        <f>""</f>
        <v/>
      </c>
      <c r="Q477" t="str">
        <f>""</f>
        <v/>
      </c>
      <c r="R477" t="str">
        <f>""</f>
        <v/>
      </c>
      <c r="S477" t="str">
        <f>""</f>
        <v/>
      </c>
      <c r="T477" t="str">
        <f>""</f>
        <v/>
      </c>
      <c r="V477" t="str">
        <f>""</f>
        <v/>
      </c>
      <c r="W477" t="str">
        <f>""</f>
        <v/>
      </c>
      <c r="X477" t="str">
        <f>""</f>
        <v/>
      </c>
      <c r="Y477" t="str">
        <f>""</f>
        <v/>
      </c>
      <c r="Z477" t="str">
        <f>""</f>
        <v/>
      </c>
      <c r="AA477" t="str">
        <f>""</f>
        <v/>
      </c>
      <c r="AB477" t="str">
        <f>""</f>
        <v/>
      </c>
      <c r="AC477" t="str">
        <f>""</f>
        <v/>
      </c>
      <c r="AD477" t="str">
        <f>""</f>
        <v/>
      </c>
      <c r="AE477" t="str">
        <f>""</f>
        <v/>
      </c>
      <c r="AF477" t="str">
        <f>""</f>
        <v/>
      </c>
      <c r="AG477" t="str">
        <f>""</f>
        <v/>
      </c>
      <c r="AH477" t="str">
        <f>""</f>
        <v/>
      </c>
      <c r="AI477" t="str">
        <f>""</f>
        <v/>
      </c>
      <c r="AJ477" t="str">
        <f>""</f>
        <v/>
      </c>
      <c r="AK477" t="str">
        <f>""</f>
        <v/>
      </c>
      <c r="AL477" t="str">
        <f>""</f>
        <v/>
      </c>
      <c r="AM477" t="str">
        <f>""</f>
        <v/>
      </c>
      <c r="AN477" t="str">
        <f>""</f>
        <v/>
      </c>
      <c r="AO477" t="str">
        <f>""</f>
        <v/>
      </c>
      <c r="AP477" t="str">
        <f>""</f>
        <v/>
      </c>
      <c r="AQ477" t="str">
        <f>""</f>
        <v/>
      </c>
      <c r="AR477" t="str">
        <f>""</f>
        <v/>
      </c>
      <c r="AS477" t="str">
        <f>""</f>
        <v/>
      </c>
      <c r="AT477" t="str">
        <f>""</f>
        <v/>
      </c>
      <c r="AU477" t="str">
        <f>""</f>
        <v/>
      </c>
      <c r="AV477" t="str">
        <f>""</f>
        <v/>
      </c>
      <c r="AW477" t="str">
        <f>""</f>
        <v/>
      </c>
      <c r="AX477" t="str">
        <f>""</f>
        <v/>
      </c>
      <c r="AY477" t="str">
        <f>""</f>
        <v/>
      </c>
    </row>
    <row r="478" spans="1:51">
      <c r="A478" t="str">
        <f>""</f>
        <v/>
      </c>
      <c r="B478" t="str">
        <f>""</f>
        <v/>
      </c>
      <c r="C478" t="str">
        <f>""</f>
        <v/>
      </c>
      <c r="D478" t="str">
        <f>""</f>
        <v/>
      </c>
      <c r="E478" t="str">
        <f>""</f>
        <v/>
      </c>
      <c r="F478" t="str">
        <f>""</f>
        <v/>
      </c>
      <c r="G478" t="str">
        <f>""</f>
        <v/>
      </c>
      <c r="H478" t="str">
        <f>""</f>
        <v/>
      </c>
      <c r="I478" t="str">
        <f>""</f>
        <v/>
      </c>
      <c r="J478" t="str">
        <f>""</f>
        <v/>
      </c>
      <c r="K478" t="str">
        <f>""</f>
        <v/>
      </c>
      <c r="L478" t="str">
        <f>""</f>
        <v/>
      </c>
      <c r="M478" t="str">
        <f>""</f>
        <v/>
      </c>
      <c r="N478" t="str">
        <f>""</f>
        <v/>
      </c>
      <c r="O478" t="str">
        <f>""</f>
        <v/>
      </c>
      <c r="P478" t="str">
        <f>""</f>
        <v/>
      </c>
      <c r="Q478" t="str">
        <f>""</f>
        <v/>
      </c>
      <c r="R478" t="str">
        <f>""</f>
        <v/>
      </c>
      <c r="S478" t="str">
        <f>""</f>
        <v/>
      </c>
      <c r="T478" t="str">
        <f>""</f>
        <v/>
      </c>
      <c r="V478" t="str">
        <f>""</f>
        <v/>
      </c>
      <c r="W478" t="str">
        <f>""</f>
        <v/>
      </c>
      <c r="X478" t="str">
        <f>""</f>
        <v/>
      </c>
      <c r="Y478" t="str">
        <f>""</f>
        <v/>
      </c>
      <c r="Z478" t="str">
        <f>""</f>
        <v/>
      </c>
      <c r="AA478" t="str">
        <f>""</f>
        <v/>
      </c>
      <c r="AB478" t="str">
        <f>""</f>
        <v/>
      </c>
      <c r="AC478" t="str">
        <f>""</f>
        <v/>
      </c>
      <c r="AD478" t="str">
        <f>""</f>
        <v/>
      </c>
      <c r="AE478" t="str">
        <f>""</f>
        <v/>
      </c>
      <c r="AF478" t="str">
        <f>""</f>
        <v/>
      </c>
      <c r="AG478" t="str">
        <f>""</f>
        <v/>
      </c>
      <c r="AH478" t="str">
        <f>""</f>
        <v/>
      </c>
      <c r="AI478" t="str">
        <f>""</f>
        <v/>
      </c>
      <c r="AJ478" t="str">
        <f>""</f>
        <v/>
      </c>
      <c r="AK478" t="str">
        <f>""</f>
        <v/>
      </c>
      <c r="AL478" t="str">
        <f>""</f>
        <v/>
      </c>
      <c r="AM478" t="str">
        <f>""</f>
        <v/>
      </c>
      <c r="AN478" t="str">
        <f>""</f>
        <v/>
      </c>
      <c r="AO478" t="str">
        <f>""</f>
        <v/>
      </c>
      <c r="AP478" t="str">
        <f>""</f>
        <v/>
      </c>
      <c r="AQ478" t="str">
        <f>""</f>
        <v/>
      </c>
      <c r="AR478" t="str">
        <f>""</f>
        <v/>
      </c>
      <c r="AS478" t="str">
        <f>""</f>
        <v/>
      </c>
      <c r="AT478" t="str">
        <f>""</f>
        <v/>
      </c>
      <c r="AU478" t="str">
        <f>""</f>
        <v/>
      </c>
      <c r="AV478" t="str">
        <f>""</f>
        <v/>
      </c>
      <c r="AW478" t="str">
        <f>""</f>
        <v/>
      </c>
      <c r="AX478" t="str">
        <f>""</f>
        <v/>
      </c>
      <c r="AY478" t="str">
        <f>""</f>
        <v/>
      </c>
    </row>
    <row r="479" spans="1:51">
      <c r="A479" t="str">
        <f>""</f>
        <v/>
      </c>
      <c r="B479" t="str">
        <f>""</f>
        <v/>
      </c>
      <c r="C479" t="str">
        <f>""</f>
        <v/>
      </c>
      <c r="D479" t="str">
        <f>""</f>
        <v/>
      </c>
      <c r="E479" t="str">
        <f>""</f>
        <v/>
      </c>
      <c r="F479" t="str">
        <f>""</f>
        <v/>
      </c>
      <c r="G479" t="str">
        <f>""</f>
        <v/>
      </c>
      <c r="H479" t="str">
        <f>""</f>
        <v/>
      </c>
      <c r="I479" t="str">
        <f>""</f>
        <v/>
      </c>
      <c r="J479" t="str">
        <f>""</f>
        <v/>
      </c>
      <c r="K479" t="str">
        <f>""</f>
        <v/>
      </c>
      <c r="L479" t="str">
        <f>""</f>
        <v/>
      </c>
      <c r="M479" t="str">
        <f>""</f>
        <v/>
      </c>
      <c r="N479" t="str">
        <f>""</f>
        <v/>
      </c>
      <c r="O479" t="str">
        <f>""</f>
        <v/>
      </c>
      <c r="P479" t="str">
        <f>""</f>
        <v/>
      </c>
      <c r="Q479" t="str">
        <f>""</f>
        <v/>
      </c>
      <c r="R479" t="str">
        <f>""</f>
        <v/>
      </c>
      <c r="S479" t="str">
        <f>""</f>
        <v/>
      </c>
      <c r="T479" t="str">
        <f>""</f>
        <v/>
      </c>
      <c r="V479" t="str">
        <f>""</f>
        <v/>
      </c>
      <c r="W479" t="str">
        <f>""</f>
        <v/>
      </c>
      <c r="X479" t="str">
        <f>""</f>
        <v/>
      </c>
      <c r="Y479" t="str">
        <f>""</f>
        <v/>
      </c>
      <c r="Z479" t="str">
        <f>""</f>
        <v/>
      </c>
      <c r="AA479" t="str">
        <f>""</f>
        <v/>
      </c>
      <c r="AB479" t="str">
        <f>""</f>
        <v/>
      </c>
      <c r="AC479" t="str">
        <f>""</f>
        <v/>
      </c>
      <c r="AD479" t="str">
        <f>""</f>
        <v/>
      </c>
      <c r="AE479" t="str">
        <f>""</f>
        <v/>
      </c>
      <c r="AF479" t="str">
        <f>""</f>
        <v/>
      </c>
      <c r="AG479" t="str">
        <f>""</f>
        <v/>
      </c>
      <c r="AH479" t="str">
        <f>""</f>
        <v/>
      </c>
      <c r="AI479" t="str">
        <f>""</f>
        <v/>
      </c>
      <c r="AJ479" t="str">
        <f>""</f>
        <v/>
      </c>
      <c r="AK479" t="str">
        <f>""</f>
        <v/>
      </c>
      <c r="AL479" t="str">
        <f>""</f>
        <v/>
      </c>
      <c r="AM479" t="str">
        <f>""</f>
        <v/>
      </c>
      <c r="AN479" t="str">
        <f>""</f>
        <v/>
      </c>
      <c r="AO479" t="str">
        <f>""</f>
        <v/>
      </c>
      <c r="AP479" t="str">
        <f>""</f>
        <v/>
      </c>
      <c r="AQ479" t="str">
        <f>""</f>
        <v/>
      </c>
      <c r="AR479" t="str">
        <f>""</f>
        <v/>
      </c>
      <c r="AS479" t="str">
        <f>""</f>
        <v/>
      </c>
      <c r="AT479" t="str">
        <f>""</f>
        <v/>
      </c>
      <c r="AU479" t="str">
        <f>""</f>
        <v/>
      </c>
      <c r="AV479" t="str">
        <f>""</f>
        <v/>
      </c>
      <c r="AW479" t="str">
        <f>""</f>
        <v/>
      </c>
      <c r="AX479" t="str">
        <f>""</f>
        <v/>
      </c>
      <c r="AY479" t="str">
        <f>""</f>
        <v/>
      </c>
    </row>
    <row r="480" spans="1:51">
      <c r="A480" t="str">
        <f>""</f>
        <v/>
      </c>
      <c r="B480" t="str">
        <f>""</f>
        <v/>
      </c>
      <c r="C480" t="str">
        <f>""</f>
        <v/>
      </c>
      <c r="D480" t="str">
        <f>""</f>
        <v/>
      </c>
      <c r="E480" t="str">
        <f>""</f>
        <v/>
      </c>
      <c r="F480" t="str">
        <f>""</f>
        <v/>
      </c>
      <c r="G480" t="str">
        <f>""</f>
        <v/>
      </c>
      <c r="H480" t="str">
        <f>""</f>
        <v/>
      </c>
      <c r="I480" t="str">
        <f>""</f>
        <v/>
      </c>
      <c r="J480" t="str">
        <f>""</f>
        <v/>
      </c>
      <c r="K480" t="str">
        <f>""</f>
        <v/>
      </c>
      <c r="L480" t="str">
        <f>""</f>
        <v/>
      </c>
      <c r="M480" t="str">
        <f>""</f>
        <v/>
      </c>
      <c r="N480" t="str">
        <f>""</f>
        <v/>
      </c>
      <c r="O480" t="str">
        <f>""</f>
        <v/>
      </c>
      <c r="P480" t="str">
        <f>""</f>
        <v/>
      </c>
      <c r="Q480" t="str">
        <f>""</f>
        <v/>
      </c>
      <c r="R480" t="str">
        <f>""</f>
        <v/>
      </c>
      <c r="S480" t="str">
        <f>""</f>
        <v/>
      </c>
      <c r="T480" t="str">
        <f>""</f>
        <v/>
      </c>
      <c r="V480" t="str">
        <f>""</f>
        <v/>
      </c>
      <c r="W480" t="str">
        <f>""</f>
        <v/>
      </c>
      <c r="X480" t="str">
        <f>""</f>
        <v/>
      </c>
      <c r="Y480" t="str">
        <f>""</f>
        <v/>
      </c>
      <c r="Z480" t="str">
        <f>""</f>
        <v/>
      </c>
      <c r="AA480" t="str">
        <f>""</f>
        <v/>
      </c>
      <c r="AB480" t="str">
        <f>""</f>
        <v/>
      </c>
      <c r="AC480" t="str">
        <f>""</f>
        <v/>
      </c>
      <c r="AD480" t="str">
        <f>""</f>
        <v/>
      </c>
      <c r="AE480" t="str">
        <f>""</f>
        <v/>
      </c>
      <c r="AF480" t="str">
        <f>""</f>
        <v/>
      </c>
      <c r="AG480" t="str">
        <f>""</f>
        <v/>
      </c>
      <c r="AH480" t="str">
        <f>""</f>
        <v/>
      </c>
      <c r="AI480" t="str">
        <f>""</f>
        <v/>
      </c>
      <c r="AJ480" t="str">
        <f>""</f>
        <v/>
      </c>
      <c r="AK480" t="str">
        <f>""</f>
        <v/>
      </c>
      <c r="AL480" t="str">
        <f>""</f>
        <v/>
      </c>
      <c r="AM480" t="str">
        <f>""</f>
        <v/>
      </c>
      <c r="AN480" t="str">
        <f>""</f>
        <v/>
      </c>
      <c r="AO480" t="str">
        <f>""</f>
        <v/>
      </c>
      <c r="AP480" t="str">
        <f>""</f>
        <v/>
      </c>
      <c r="AQ480" t="str">
        <f>""</f>
        <v/>
      </c>
      <c r="AR480" t="str">
        <f>""</f>
        <v/>
      </c>
      <c r="AS480" t="str">
        <f>""</f>
        <v/>
      </c>
      <c r="AT480" t="str">
        <f>""</f>
        <v/>
      </c>
      <c r="AU480" t="str">
        <f>""</f>
        <v/>
      </c>
      <c r="AV480" t="str">
        <f>""</f>
        <v/>
      </c>
      <c r="AW480" t="str">
        <f>""</f>
        <v/>
      </c>
      <c r="AX480" t="str">
        <f>""</f>
        <v/>
      </c>
      <c r="AY480" t="str">
        <f>""</f>
        <v/>
      </c>
    </row>
    <row r="481" spans="1:51">
      <c r="A481" t="str">
        <f>""</f>
        <v/>
      </c>
      <c r="B481" t="str">
        <f>""</f>
        <v/>
      </c>
      <c r="C481" t="str">
        <f>""</f>
        <v/>
      </c>
      <c r="D481" t="str">
        <f>""</f>
        <v/>
      </c>
      <c r="E481" t="str">
        <f>""</f>
        <v/>
      </c>
      <c r="F481" t="str">
        <f>""</f>
        <v/>
      </c>
      <c r="G481" t="str">
        <f>""</f>
        <v/>
      </c>
      <c r="H481" t="str">
        <f>""</f>
        <v/>
      </c>
      <c r="I481" t="str">
        <f>""</f>
        <v/>
      </c>
      <c r="J481" t="str">
        <f>""</f>
        <v/>
      </c>
      <c r="K481" t="str">
        <f>""</f>
        <v/>
      </c>
      <c r="L481" t="str">
        <f>""</f>
        <v/>
      </c>
      <c r="M481" t="str">
        <f>""</f>
        <v/>
      </c>
      <c r="N481" t="str">
        <f>""</f>
        <v/>
      </c>
      <c r="O481" t="str">
        <f>""</f>
        <v/>
      </c>
      <c r="P481" t="str">
        <f>""</f>
        <v/>
      </c>
      <c r="Q481" t="str">
        <f>""</f>
        <v/>
      </c>
      <c r="R481" t="str">
        <f>""</f>
        <v/>
      </c>
      <c r="S481" t="str">
        <f>""</f>
        <v/>
      </c>
      <c r="T481" t="str">
        <f>""</f>
        <v/>
      </c>
      <c r="V481" t="str">
        <f>""</f>
        <v/>
      </c>
      <c r="W481" t="str">
        <f>""</f>
        <v/>
      </c>
      <c r="X481" t="str">
        <f>""</f>
        <v/>
      </c>
      <c r="Y481" t="str">
        <f>""</f>
        <v/>
      </c>
      <c r="Z481" t="str">
        <f>""</f>
        <v/>
      </c>
      <c r="AA481" t="str">
        <f>""</f>
        <v/>
      </c>
      <c r="AB481" t="str">
        <f>""</f>
        <v/>
      </c>
      <c r="AC481" t="str">
        <f>""</f>
        <v/>
      </c>
      <c r="AD481" t="str">
        <f>""</f>
        <v/>
      </c>
      <c r="AE481" t="str">
        <f>""</f>
        <v/>
      </c>
      <c r="AF481" t="str">
        <f>""</f>
        <v/>
      </c>
      <c r="AG481" t="str">
        <f>""</f>
        <v/>
      </c>
      <c r="AH481" t="str">
        <f>""</f>
        <v/>
      </c>
      <c r="AI481" t="str">
        <f>""</f>
        <v/>
      </c>
      <c r="AJ481" t="str">
        <f>""</f>
        <v/>
      </c>
      <c r="AK481" t="str">
        <f>""</f>
        <v/>
      </c>
      <c r="AL481" t="str">
        <f>""</f>
        <v/>
      </c>
      <c r="AM481" t="str">
        <f>""</f>
        <v/>
      </c>
      <c r="AN481" t="str">
        <f>""</f>
        <v/>
      </c>
      <c r="AO481" t="str">
        <f>""</f>
        <v/>
      </c>
      <c r="AP481" t="str">
        <f>""</f>
        <v/>
      </c>
      <c r="AQ481" t="str">
        <f>""</f>
        <v/>
      </c>
      <c r="AR481" t="str">
        <f>""</f>
        <v/>
      </c>
      <c r="AS481" t="str">
        <f>""</f>
        <v/>
      </c>
      <c r="AT481" t="str">
        <f>""</f>
        <v/>
      </c>
      <c r="AU481" t="str">
        <f>""</f>
        <v/>
      </c>
      <c r="AV481" t="str">
        <f>""</f>
        <v/>
      </c>
      <c r="AW481" t="str">
        <f>""</f>
        <v/>
      </c>
      <c r="AX481" t="str">
        <f>""</f>
        <v/>
      </c>
      <c r="AY481" t="str">
        <f>""</f>
        <v/>
      </c>
    </row>
    <row r="482" spans="1:51">
      <c r="A482" t="str">
        <f>""</f>
        <v/>
      </c>
      <c r="B482" t="str">
        <f>""</f>
        <v/>
      </c>
      <c r="C482" t="str">
        <f>""</f>
        <v/>
      </c>
      <c r="D482" t="str">
        <f>""</f>
        <v/>
      </c>
      <c r="E482" t="str">
        <f>""</f>
        <v/>
      </c>
      <c r="F482" t="str">
        <f>""</f>
        <v/>
      </c>
      <c r="G482" t="str">
        <f>""</f>
        <v/>
      </c>
      <c r="H482" t="str">
        <f>""</f>
        <v/>
      </c>
      <c r="I482" t="str">
        <f>""</f>
        <v/>
      </c>
      <c r="J482" t="str">
        <f>""</f>
        <v/>
      </c>
      <c r="K482" t="str">
        <f>""</f>
        <v/>
      </c>
      <c r="L482" t="str">
        <f>""</f>
        <v/>
      </c>
      <c r="M482" t="str">
        <f>""</f>
        <v/>
      </c>
      <c r="N482" t="str">
        <f>""</f>
        <v/>
      </c>
      <c r="O482" t="str">
        <f>""</f>
        <v/>
      </c>
      <c r="P482" t="str">
        <f>""</f>
        <v/>
      </c>
      <c r="Q482" t="str">
        <f>""</f>
        <v/>
      </c>
      <c r="R482" t="str">
        <f>""</f>
        <v/>
      </c>
      <c r="S482" t="str">
        <f>""</f>
        <v/>
      </c>
      <c r="T482" t="str">
        <f>""</f>
        <v/>
      </c>
      <c r="V482" t="str">
        <f>""</f>
        <v/>
      </c>
      <c r="W482" t="str">
        <f>""</f>
        <v/>
      </c>
      <c r="X482" t="str">
        <f>""</f>
        <v/>
      </c>
      <c r="Y482" t="str">
        <f>""</f>
        <v/>
      </c>
      <c r="Z482" t="str">
        <f>""</f>
        <v/>
      </c>
      <c r="AA482" t="str">
        <f>""</f>
        <v/>
      </c>
      <c r="AB482" t="str">
        <f>""</f>
        <v/>
      </c>
      <c r="AC482" t="str">
        <f>""</f>
        <v/>
      </c>
      <c r="AD482" t="str">
        <f>""</f>
        <v/>
      </c>
      <c r="AE482" t="str">
        <f>""</f>
        <v/>
      </c>
      <c r="AF482" t="str">
        <f>""</f>
        <v/>
      </c>
      <c r="AG482" t="str">
        <f>""</f>
        <v/>
      </c>
      <c r="AH482" t="str">
        <f>""</f>
        <v/>
      </c>
      <c r="AI482" t="str">
        <f>""</f>
        <v/>
      </c>
      <c r="AJ482" t="str">
        <f>""</f>
        <v/>
      </c>
      <c r="AK482" t="str">
        <f>""</f>
        <v/>
      </c>
      <c r="AL482" t="str">
        <f>""</f>
        <v/>
      </c>
      <c r="AM482" t="str">
        <f>""</f>
        <v/>
      </c>
      <c r="AN482" t="str">
        <f>""</f>
        <v/>
      </c>
      <c r="AO482" t="str">
        <f>""</f>
        <v/>
      </c>
      <c r="AP482" t="str">
        <f>""</f>
        <v/>
      </c>
      <c r="AQ482" t="str">
        <f>""</f>
        <v/>
      </c>
      <c r="AR482" t="str">
        <f>""</f>
        <v/>
      </c>
      <c r="AS482" t="str">
        <f>""</f>
        <v/>
      </c>
      <c r="AT482" t="str">
        <f>""</f>
        <v/>
      </c>
      <c r="AU482" t="str">
        <f>""</f>
        <v/>
      </c>
      <c r="AV482" t="str">
        <f>""</f>
        <v/>
      </c>
      <c r="AW482" t="str">
        <f>""</f>
        <v/>
      </c>
      <c r="AX482" t="str">
        <f>""</f>
        <v/>
      </c>
      <c r="AY482" t="str">
        <f>""</f>
        <v/>
      </c>
    </row>
    <row r="483" spans="1:51">
      <c r="A483" t="str">
        <f>""</f>
        <v/>
      </c>
      <c r="B483" t="str">
        <f>""</f>
        <v/>
      </c>
      <c r="C483" t="str">
        <f>""</f>
        <v/>
      </c>
      <c r="D483" t="str">
        <f>""</f>
        <v/>
      </c>
      <c r="E483" t="str">
        <f>""</f>
        <v/>
      </c>
      <c r="F483" t="str">
        <f>""</f>
        <v/>
      </c>
      <c r="G483" t="str">
        <f>""</f>
        <v/>
      </c>
      <c r="H483" t="str">
        <f>""</f>
        <v/>
      </c>
      <c r="I483" t="str">
        <f>""</f>
        <v/>
      </c>
      <c r="J483" t="str">
        <f>""</f>
        <v/>
      </c>
      <c r="K483" t="str">
        <f>""</f>
        <v/>
      </c>
      <c r="L483" t="str">
        <f>""</f>
        <v/>
      </c>
      <c r="M483" t="str">
        <f>""</f>
        <v/>
      </c>
      <c r="N483" t="str">
        <f>""</f>
        <v/>
      </c>
      <c r="O483" t="str">
        <f>""</f>
        <v/>
      </c>
      <c r="P483" t="str">
        <f>""</f>
        <v/>
      </c>
      <c r="Q483" t="str">
        <f>""</f>
        <v/>
      </c>
      <c r="R483" t="str">
        <f>""</f>
        <v/>
      </c>
      <c r="S483" t="str">
        <f>""</f>
        <v/>
      </c>
      <c r="T483" t="str">
        <f>""</f>
        <v/>
      </c>
      <c r="V483" t="str">
        <f>""</f>
        <v/>
      </c>
      <c r="W483" t="str">
        <f>""</f>
        <v/>
      </c>
      <c r="X483" t="str">
        <f>""</f>
        <v/>
      </c>
      <c r="Y483" t="str">
        <f>""</f>
        <v/>
      </c>
      <c r="Z483" t="str">
        <f>""</f>
        <v/>
      </c>
      <c r="AA483" t="str">
        <f>""</f>
        <v/>
      </c>
      <c r="AB483" t="str">
        <f>""</f>
        <v/>
      </c>
      <c r="AC483" t="str">
        <f>""</f>
        <v/>
      </c>
      <c r="AD483" t="str">
        <f>""</f>
        <v/>
      </c>
      <c r="AE483" t="str">
        <f>""</f>
        <v/>
      </c>
      <c r="AF483" t="str">
        <f>""</f>
        <v/>
      </c>
      <c r="AG483" t="str">
        <f>""</f>
        <v/>
      </c>
      <c r="AH483" t="str">
        <f>""</f>
        <v/>
      </c>
      <c r="AI483" t="str">
        <f>""</f>
        <v/>
      </c>
      <c r="AJ483" t="str">
        <f>""</f>
        <v/>
      </c>
      <c r="AK483" t="str">
        <f>""</f>
        <v/>
      </c>
      <c r="AL483" t="str">
        <f>""</f>
        <v/>
      </c>
      <c r="AM483" t="str">
        <f>""</f>
        <v/>
      </c>
      <c r="AN483" t="str">
        <f>""</f>
        <v/>
      </c>
      <c r="AO483" t="str">
        <f>""</f>
        <v/>
      </c>
      <c r="AP483" t="str">
        <f>""</f>
        <v/>
      </c>
      <c r="AQ483" t="str">
        <f>""</f>
        <v/>
      </c>
      <c r="AR483" t="str">
        <f>""</f>
        <v/>
      </c>
      <c r="AS483" t="str">
        <f>""</f>
        <v/>
      </c>
      <c r="AT483" t="str">
        <f>""</f>
        <v/>
      </c>
      <c r="AU483" t="str">
        <f>""</f>
        <v/>
      </c>
      <c r="AV483" t="str">
        <f>""</f>
        <v/>
      </c>
      <c r="AW483" t="str">
        <f>""</f>
        <v/>
      </c>
      <c r="AX483" t="str">
        <f>""</f>
        <v/>
      </c>
      <c r="AY483" t="str">
        <f>""</f>
        <v/>
      </c>
    </row>
    <row r="484" spans="1:51">
      <c r="A484" t="str">
        <f>""</f>
        <v/>
      </c>
      <c r="B484" t="str">
        <f>""</f>
        <v/>
      </c>
      <c r="C484" t="str">
        <f>""</f>
        <v/>
      </c>
      <c r="D484" t="str">
        <f>""</f>
        <v/>
      </c>
      <c r="E484" t="str">
        <f>""</f>
        <v/>
      </c>
      <c r="F484" t="str">
        <f>""</f>
        <v/>
      </c>
      <c r="G484" t="str">
        <f>""</f>
        <v/>
      </c>
      <c r="H484" t="str">
        <f>""</f>
        <v/>
      </c>
      <c r="I484" t="str">
        <f>""</f>
        <v/>
      </c>
      <c r="J484" t="str">
        <f>""</f>
        <v/>
      </c>
      <c r="K484" t="str">
        <f>""</f>
        <v/>
      </c>
      <c r="L484" t="str">
        <f>""</f>
        <v/>
      </c>
      <c r="M484" t="str">
        <f>""</f>
        <v/>
      </c>
      <c r="N484" t="str">
        <f>""</f>
        <v/>
      </c>
      <c r="O484" t="str">
        <f>""</f>
        <v/>
      </c>
      <c r="P484" t="str">
        <f>""</f>
        <v/>
      </c>
      <c r="Q484" t="str">
        <f>""</f>
        <v/>
      </c>
      <c r="R484" t="str">
        <f>""</f>
        <v/>
      </c>
      <c r="S484" t="str">
        <f>""</f>
        <v/>
      </c>
      <c r="T484" t="str">
        <f>""</f>
        <v/>
      </c>
      <c r="V484" t="str">
        <f>""</f>
        <v/>
      </c>
      <c r="W484" t="str">
        <f>""</f>
        <v/>
      </c>
      <c r="X484" t="str">
        <f>""</f>
        <v/>
      </c>
      <c r="Y484" t="str">
        <f>""</f>
        <v/>
      </c>
      <c r="Z484" t="str">
        <f>""</f>
        <v/>
      </c>
      <c r="AA484" t="str">
        <f>""</f>
        <v/>
      </c>
      <c r="AB484" t="str">
        <f>""</f>
        <v/>
      </c>
      <c r="AC484" t="str">
        <f>""</f>
        <v/>
      </c>
      <c r="AD484" t="str">
        <f>""</f>
        <v/>
      </c>
      <c r="AE484" t="str">
        <f>""</f>
        <v/>
      </c>
      <c r="AF484" t="str">
        <f>""</f>
        <v/>
      </c>
      <c r="AG484" t="str">
        <f>""</f>
        <v/>
      </c>
      <c r="AH484" t="str">
        <f>""</f>
        <v/>
      </c>
      <c r="AI484" t="str">
        <f>""</f>
        <v/>
      </c>
      <c r="AJ484" t="str">
        <f>""</f>
        <v/>
      </c>
      <c r="AK484" t="str">
        <f>""</f>
        <v/>
      </c>
      <c r="AL484" t="str">
        <f>""</f>
        <v/>
      </c>
      <c r="AM484" t="str">
        <f>""</f>
        <v/>
      </c>
      <c r="AN484" t="str">
        <f>""</f>
        <v/>
      </c>
      <c r="AO484" t="str">
        <f>""</f>
        <v/>
      </c>
      <c r="AP484" t="str">
        <f>""</f>
        <v/>
      </c>
      <c r="AQ484" t="str">
        <f>""</f>
        <v/>
      </c>
      <c r="AR484" t="str">
        <f>""</f>
        <v/>
      </c>
      <c r="AS484" t="str">
        <f>""</f>
        <v/>
      </c>
      <c r="AT484" t="str">
        <f>""</f>
        <v/>
      </c>
      <c r="AU484" t="str">
        <f>""</f>
        <v/>
      </c>
      <c r="AV484" t="str">
        <f>""</f>
        <v/>
      </c>
      <c r="AW484" t="str">
        <f>""</f>
        <v/>
      </c>
      <c r="AX484" t="str">
        <f>""</f>
        <v/>
      </c>
      <c r="AY484" t="str">
        <f>""</f>
        <v/>
      </c>
    </row>
    <row r="485" spans="1:51">
      <c r="A485" t="str">
        <f>""</f>
        <v/>
      </c>
      <c r="B485" t="str">
        <f>""</f>
        <v/>
      </c>
      <c r="C485" t="str">
        <f>""</f>
        <v/>
      </c>
      <c r="D485" t="str">
        <f>""</f>
        <v/>
      </c>
      <c r="E485" t="str">
        <f>""</f>
        <v/>
      </c>
      <c r="F485" t="str">
        <f>""</f>
        <v/>
      </c>
      <c r="G485" t="str">
        <f>""</f>
        <v/>
      </c>
      <c r="H485" t="str">
        <f>""</f>
        <v/>
      </c>
      <c r="I485" t="str">
        <f>""</f>
        <v/>
      </c>
      <c r="J485" t="str">
        <f>""</f>
        <v/>
      </c>
      <c r="K485" t="str">
        <f>""</f>
        <v/>
      </c>
      <c r="L485" t="str">
        <f>""</f>
        <v/>
      </c>
      <c r="M485" t="str">
        <f>""</f>
        <v/>
      </c>
      <c r="N485" t="str">
        <f>""</f>
        <v/>
      </c>
      <c r="O485" t="str">
        <f>""</f>
        <v/>
      </c>
      <c r="P485" t="str">
        <f>""</f>
        <v/>
      </c>
      <c r="Q485" t="str">
        <f>""</f>
        <v/>
      </c>
      <c r="R485" t="str">
        <f>""</f>
        <v/>
      </c>
      <c r="S485" t="str">
        <f>""</f>
        <v/>
      </c>
      <c r="T485" t="str">
        <f>""</f>
        <v/>
      </c>
      <c r="V485" t="str">
        <f>""</f>
        <v/>
      </c>
      <c r="W485" t="str">
        <f>""</f>
        <v/>
      </c>
      <c r="X485" t="str">
        <f>""</f>
        <v/>
      </c>
      <c r="Y485" t="str">
        <f>""</f>
        <v/>
      </c>
      <c r="Z485" t="str">
        <f>""</f>
        <v/>
      </c>
      <c r="AA485" t="str">
        <f>""</f>
        <v/>
      </c>
      <c r="AB485" t="str">
        <f>""</f>
        <v/>
      </c>
      <c r="AC485" t="str">
        <f>""</f>
        <v/>
      </c>
      <c r="AD485" t="str">
        <f>""</f>
        <v/>
      </c>
      <c r="AE485" t="str">
        <f>""</f>
        <v/>
      </c>
      <c r="AF485" t="str">
        <f>""</f>
        <v/>
      </c>
      <c r="AG485" t="str">
        <f>""</f>
        <v/>
      </c>
      <c r="AH485" t="str">
        <f>""</f>
        <v/>
      </c>
      <c r="AI485" t="str">
        <f>""</f>
        <v/>
      </c>
      <c r="AJ485" t="str">
        <f>""</f>
        <v/>
      </c>
      <c r="AK485" t="str">
        <f>""</f>
        <v/>
      </c>
      <c r="AL485" t="str">
        <f>""</f>
        <v/>
      </c>
      <c r="AM485" t="str">
        <f>""</f>
        <v/>
      </c>
      <c r="AN485" t="str">
        <f>""</f>
        <v/>
      </c>
      <c r="AO485" t="str">
        <f>""</f>
        <v/>
      </c>
      <c r="AP485" t="str">
        <f>""</f>
        <v/>
      </c>
      <c r="AQ485" t="str">
        <f>""</f>
        <v/>
      </c>
      <c r="AR485" t="str">
        <f>""</f>
        <v/>
      </c>
      <c r="AS485" t="str">
        <f>""</f>
        <v/>
      </c>
      <c r="AT485" t="str">
        <f>""</f>
        <v/>
      </c>
      <c r="AU485" t="str">
        <f>""</f>
        <v/>
      </c>
      <c r="AV485" t="str">
        <f>""</f>
        <v/>
      </c>
      <c r="AW485" t="str">
        <f>""</f>
        <v/>
      </c>
      <c r="AX485" t="str">
        <f>""</f>
        <v/>
      </c>
      <c r="AY485" t="str">
        <f>""</f>
        <v/>
      </c>
    </row>
    <row r="486" spans="1:51">
      <c r="A486" t="str">
        <f>""</f>
        <v/>
      </c>
      <c r="B486" t="str">
        <f>""</f>
        <v/>
      </c>
      <c r="C486" t="str">
        <f>""</f>
        <v/>
      </c>
      <c r="D486" t="str">
        <f>""</f>
        <v/>
      </c>
      <c r="E486" t="str">
        <f>""</f>
        <v/>
      </c>
      <c r="F486" t="str">
        <f>""</f>
        <v/>
      </c>
      <c r="G486" t="str">
        <f>""</f>
        <v/>
      </c>
      <c r="H486" t="str">
        <f>""</f>
        <v/>
      </c>
      <c r="I486" t="str">
        <f>""</f>
        <v/>
      </c>
      <c r="J486" t="str">
        <f>""</f>
        <v/>
      </c>
      <c r="K486" t="str">
        <f>""</f>
        <v/>
      </c>
      <c r="L486" t="str">
        <f>""</f>
        <v/>
      </c>
      <c r="M486" t="str">
        <f>""</f>
        <v/>
      </c>
      <c r="N486" t="str">
        <f>""</f>
        <v/>
      </c>
      <c r="O486" t="str">
        <f>""</f>
        <v/>
      </c>
      <c r="P486" t="str">
        <f>""</f>
        <v/>
      </c>
      <c r="Q486" t="str">
        <f>""</f>
        <v/>
      </c>
      <c r="R486" t="str">
        <f>""</f>
        <v/>
      </c>
      <c r="S486" t="str">
        <f>""</f>
        <v/>
      </c>
      <c r="T486" t="str">
        <f>""</f>
        <v/>
      </c>
      <c r="V486" t="str">
        <f>""</f>
        <v/>
      </c>
      <c r="W486" t="str">
        <f>""</f>
        <v/>
      </c>
      <c r="X486" t="str">
        <f>""</f>
        <v/>
      </c>
      <c r="Y486" t="str">
        <f>""</f>
        <v/>
      </c>
      <c r="Z486" t="str">
        <f>""</f>
        <v/>
      </c>
      <c r="AA486" t="str">
        <f>""</f>
        <v/>
      </c>
      <c r="AB486" t="str">
        <f>""</f>
        <v/>
      </c>
      <c r="AC486" t="str">
        <f>""</f>
        <v/>
      </c>
      <c r="AD486" t="str">
        <f>""</f>
        <v/>
      </c>
      <c r="AE486" t="str">
        <f>""</f>
        <v/>
      </c>
      <c r="AF486" t="str">
        <f>""</f>
        <v/>
      </c>
      <c r="AG486" t="str">
        <f>""</f>
        <v/>
      </c>
      <c r="AH486" t="str">
        <f>""</f>
        <v/>
      </c>
      <c r="AI486" t="str">
        <f>""</f>
        <v/>
      </c>
      <c r="AJ486" t="str">
        <f>""</f>
        <v/>
      </c>
      <c r="AK486" t="str">
        <f>""</f>
        <v/>
      </c>
      <c r="AL486" t="str">
        <f>""</f>
        <v/>
      </c>
      <c r="AM486" t="str">
        <f>""</f>
        <v/>
      </c>
      <c r="AN486" t="str">
        <f>""</f>
        <v/>
      </c>
      <c r="AO486" t="str">
        <f>""</f>
        <v/>
      </c>
      <c r="AP486" t="str">
        <f>""</f>
        <v/>
      </c>
      <c r="AQ486" t="str">
        <f>""</f>
        <v/>
      </c>
      <c r="AR486" t="str">
        <f>""</f>
        <v/>
      </c>
      <c r="AS486" t="str">
        <f>""</f>
        <v/>
      </c>
      <c r="AT486" t="str">
        <f>""</f>
        <v/>
      </c>
      <c r="AU486" t="str">
        <f>""</f>
        <v/>
      </c>
      <c r="AV486" t="str">
        <f>""</f>
        <v/>
      </c>
      <c r="AW486" t="str">
        <f>""</f>
        <v/>
      </c>
      <c r="AX486" t="str">
        <f>""</f>
        <v/>
      </c>
      <c r="AY486" t="str">
        <f>""</f>
        <v/>
      </c>
    </row>
    <row r="487" spans="1:51">
      <c r="A487" t="str">
        <f>""</f>
        <v/>
      </c>
      <c r="B487" t="str">
        <f>""</f>
        <v/>
      </c>
      <c r="C487" t="str">
        <f>""</f>
        <v/>
      </c>
      <c r="D487" t="str">
        <f>""</f>
        <v/>
      </c>
      <c r="E487" t="str">
        <f>""</f>
        <v/>
      </c>
      <c r="F487" t="str">
        <f>""</f>
        <v/>
      </c>
      <c r="G487" t="str">
        <f>""</f>
        <v/>
      </c>
      <c r="H487" t="str">
        <f>""</f>
        <v/>
      </c>
      <c r="I487" t="str">
        <f>""</f>
        <v/>
      </c>
      <c r="J487" t="str">
        <f>""</f>
        <v/>
      </c>
      <c r="K487" t="str">
        <f>""</f>
        <v/>
      </c>
      <c r="L487" t="str">
        <f>""</f>
        <v/>
      </c>
      <c r="M487" t="str">
        <f>""</f>
        <v/>
      </c>
      <c r="N487" t="str">
        <f>""</f>
        <v/>
      </c>
      <c r="O487" t="str">
        <f>""</f>
        <v/>
      </c>
      <c r="P487" t="str">
        <f>""</f>
        <v/>
      </c>
      <c r="Q487" t="str">
        <f>""</f>
        <v/>
      </c>
      <c r="R487" t="str">
        <f>""</f>
        <v/>
      </c>
      <c r="S487" t="str">
        <f>""</f>
        <v/>
      </c>
      <c r="T487" t="str">
        <f>""</f>
        <v/>
      </c>
      <c r="V487" t="str">
        <f>""</f>
        <v/>
      </c>
      <c r="W487" t="str">
        <f>""</f>
        <v/>
      </c>
      <c r="X487" t="str">
        <f>""</f>
        <v/>
      </c>
      <c r="Y487" t="str">
        <f>""</f>
        <v/>
      </c>
      <c r="Z487" t="str">
        <f>""</f>
        <v/>
      </c>
      <c r="AA487" t="str">
        <f>""</f>
        <v/>
      </c>
      <c r="AB487" t="str">
        <f>""</f>
        <v/>
      </c>
      <c r="AC487" t="str">
        <f>""</f>
        <v/>
      </c>
      <c r="AD487" t="str">
        <f>""</f>
        <v/>
      </c>
      <c r="AE487" t="str">
        <f>""</f>
        <v/>
      </c>
      <c r="AF487" t="str">
        <f>""</f>
        <v/>
      </c>
      <c r="AG487" t="str">
        <f>""</f>
        <v/>
      </c>
      <c r="AH487" t="str">
        <f>""</f>
        <v/>
      </c>
      <c r="AI487" t="str">
        <f>""</f>
        <v/>
      </c>
      <c r="AJ487" t="str">
        <f>""</f>
        <v/>
      </c>
      <c r="AK487" t="str">
        <f>""</f>
        <v/>
      </c>
      <c r="AL487" t="str">
        <f>""</f>
        <v/>
      </c>
      <c r="AM487" t="str">
        <f>""</f>
        <v/>
      </c>
      <c r="AN487" t="str">
        <f>""</f>
        <v/>
      </c>
      <c r="AO487" t="str">
        <f>""</f>
        <v/>
      </c>
      <c r="AP487" t="str">
        <f>""</f>
        <v/>
      </c>
      <c r="AQ487" t="str">
        <f>""</f>
        <v/>
      </c>
      <c r="AR487" t="str">
        <f>""</f>
        <v/>
      </c>
      <c r="AS487" t="str">
        <f>""</f>
        <v/>
      </c>
      <c r="AT487" t="str">
        <f>""</f>
        <v/>
      </c>
      <c r="AU487" t="str">
        <f>""</f>
        <v/>
      </c>
      <c r="AV487" t="str">
        <f>""</f>
        <v/>
      </c>
      <c r="AW487" t="str">
        <f>""</f>
        <v/>
      </c>
      <c r="AX487" t="str">
        <f>""</f>
        <v/>
      </c>
      <c r="AY487" t="str">
        <f>""</f>
        <v/>
      </c>
    </row>
    <row r="488" spans="1:51">
      <c r="A488" t="str">
        <f>""</f>
        <v/>
      </c>
      <c r="B488" t="str">
        <f>""</f>
        <v/>
      </c>
      <c r="C488" t="str">
        <f>""</f>
        <v/>
      </c>
      <c r="D488" t="str">
        <f>""</f>
        <v/>
      </c>
      <c r="E488" t="str">
        <f>""</f>
        <v/>
      </c>
      <c r="F488" t="str">
        <f>""</f>
        <v/>
      </c>
      <c r="G488" t="str">
        <f>""</f>
        <v/>
      </c>
      <c r="H488" t="str">
        <f>""</f>
        <v/>
      </c>
      <c r="I488" t="str">
        <f>""</f>
        <v/>
      </c>
      <c r="J488" t="str">
        <f>""</f>
        <v/>
      </c>
      <c r="K488" t="str">
        <f>""</f>
        <v/>
      </c>
      <c r="L488" t="str">
        <f>""</f>
        <v/>
      </c>
      <c r="M488" t="str">
        <f>""</f>
        <v/>
      </c>
      <c r="N488" t="str">
        <f>""</f>
        <v/>
      </c>
      <c r="O488" t="str">
        <f>""</f>
        <v/>
      </c>
      <c r="P488" t="str">
        <f>""</f>
        <v/>
      </c>
      <c r="Q488" t="str">
        <f>""</f>
        <v/>
      </c>
      <c r="R488" t="str">
        <f>""</f>
        <v/>
      </c>
      <c r="S488" t="str">
        <f>""</f>
        <v/>
      </c>
      <c r="T488" t="str">
        <f>""</f>
        <v/>
      </c>
      <c r="V488" t="str">
        <f>""</f>
        <v/>
      </c>
      <c r="W488" t="str">
        <f>""</f>
        <v/>
      </c>
      <c r="X488" t="str">
        <f>""</f>
        <v/>
      </c>
      <c r="Y488" t="str">
        <f>""</f>
        <v/>
      </c>
      <c r="Z488" t="str">
        <f>""</f>
        <v/>
      </c>
      <c r="AA488" t="str">
        <f>""</f>
        <v/>
      </c>
      <c r="AB488" t="str">
        <f>""</f>
        <v/>
      </c>
      <c r="AC488" t="str">
        <f>""</f>
        <v/>
      </c>
      <c r="AD488" t="str">
        <f>""</f>
        <v/>
      </c>
      <c r="AE488" t="str">
        <f>""</f>
        <v/>
      </c>
      <c r="AF488" t="str">
        <f>""</f>
        <v/>
      </c>
      <c r="AG488" t="str">
        <f>""</f>
        <v/>
      </c>
      <c r="AH488" t="str">
        <f>""</f>
        <v/>
      </c>
      <c r="AI488" t="str">
        <f>""</f>
        <v/>
      </c>
      <c r="AJ488" t="str">
        <f>""</f>
        <v/>
      </c>
      <c r="AK488" t="str">
        <f>""</f>
        <v/>
      </c>
      <c r="AL488" t="str">
        <f>""</f>
        <v/>
      </c>
      <c r="AM488" t="str">
        <f>""</f>
        <v/>
      </c>
      <c r="AN488" t="str">
        <f>""</f>
        <v/>
      </c>
      <c r="AO488" t="str">
        <f>""</f>
        <v/>
      </c>
      <c r="AP488" t="str">
        <f>""</f>
        <v/>
      </c>
      <c r="AQ488" t="str">
        <f>""</f>
        <v/>
      </c>
      <c r="AR488" t="str">
        <f>""</f>
        <v/>
      </c>
      <c r="AS488" t="str">
        <f>""</f>
        <v/>
      </c>
      <c r="AT488" t="str">
        <f>""</f>
        <v/>
      </c>
      <c r="AU488" t="str">
        <f>""</f>
        <v/>
      </c>
      <c r="AV488" t="str">
        <f>""</f>
        <v/>
      </c>
      <c r="AW488" t="str">
        <f>""</f>
        <v/>
      </c>
      <c r="AX488" t="str">
        <f>""</f>
        <v/>
      </c>
      <c r="AY488" t="str">
        <f>""</f>
        <v/>
      </c>
    </row>
    <row r="489" spans="1:51">
      <c r="A489" t="str">
        <f>""</f>
        <v/>
      </c>
      <c r="B489" t="str">
        <f>""</f>
        <v/>
      </c>
      <c r="C489" t="str">
        <f>""</f>
        <v/>
      </c>
      <c r="D489" t="str">
        <f>""</f>
        <v/>
      </c>
      <c r="E489" t="str">
        <f>""</f>
        <v/>
      </c>
      <c r="F489" t="str">
        <f>""</f>
        <v/>
      </c>
      <c r="G489" t="str">
        <f>""</f>
        <v/>
      </c>
      <c r="H489" t="str">
        <f>""</f>
        <v/>
      </c>
      <c r="I489" t="str">
        <f>""</f>
        <v/>
      </c>
      <c r="J489" t="str">
        <f>""</f>
        <v/>
      </c>
      <c r="K489" t="str">
        <f>""</f>
        <v/>
      </c>
      <c r="L489" t="str">
        <f>""</f>
        <v/>
      </c>
      <c r="M489" t="str">
        <f>""</f>
        <v/>
      </c>
      <c r="N489" t="str">
        <f>""</f>
        <v/>
      </c>
      <c r="O489" t="str">
        <f>""</f>
        <v/>
      </c>
      <c r="P489" t="str">
        <f>""</f>
        <v/>
      </c>
      <c r="Q489" t="str">
        <f>""</f>
        <v/>
      </c>
      <c r="R489" t="str">
        <f>""</f>
        <v/>
      </c>
      <c r="S489" t="str">
        <f>""</f>
        <v/>
      </c>
      <c r="T489" t="str">
        <f>""</f>
        <v/>
      </c>
      <c r="V489" t="str">
        <f>""</f>
        <v/>
      </c>
      <c r="W489" t="str">
        <f>""</f>
        <v/>
      </c>
      <c r="X489" t="str">
        <f>""</f>
        <v/>
      </c>
      <c r="Y489" t="str">
        <f>""</f>
        <v/>
      </c>
      <c r="Z489" t="str">
        <f>""</f>
        <v/>
      </c>
      <c r="AA489" t="str">
        <f>""</f>
        <v/>
      </c>
      <c r="AB489" t="str">
        <f>""</f>
        <v/>
      </c>
      <c r="AC489" t="str">
        <f>""</f>
        <v/>
      </c>
      <c r="AD489" t="str">
        <f>""</f>
        <v/>
      </c>
      <c r="AE489" t="str">
        <f>""</f>
        <v/>
      </c>
      <c r="AF489" t="str">
        <f>""</f>
        <v/>
      </c>
      <c r="AG489" t="str">
        <f>""</f>
        <v/>
      </c>
      <c r="AH489" t="str">
        <f>""</f>
        <v/>
      </c>
      <c r="AI489" t="str">
        <f>""</f>
        <v/>
      </c>
      <c r="AJ489" t="str">
        <f>""</f>
        <v/>
      </c>
      <c r="AK489" t="str">
        <f>""</f>
        <v/>
      </c>
      <c r="AL489" t="str">
        <f>""</f>
        <v/>
      </c>
      <c r="AM489" t="str">
        <f>""</f>
        <v/>
      </c>
      <c r="AN489" t="str">
        <f>""</f>
        <v/>
      </c>
      <c r="AO489" t="str">
        <f>""</f>
        <v/>
      </c>
      <c r="AP489" t="str">
        <f>""</f>
        <v/>
      </c>
      <c r="AQ489" t="str">
        <f>""</f>
        <v/>
      </c>
      <c r="AR489" t="str">
        <f>""</f>
        <v/>
      </c>
      <c r="AS489" t="str">
        <f>""</f>
        <v/>
      </c>
      <c r="AT489" t="str">
        <f>""</f>
        <v/>
      </c>
      <c r="AU489" t="str">
        <f>""</f>
        <v/>
      </c>
      <c r="AV489" t="str">
        <f>""</f>
        <v/>
      </c>
      <c r="AW489" t="str">
        <f>""</f>
        <v/>
      </c>
      <c r="AX489" t="str">
        <f>""</f>
        <v/>
      </c>
      <c r="AY489" t="str">
        <f>""</f>
        <v/>
      </c>
    </row>
    <row r="490" spans="1:51">
      <c r="A490" t="str">
        <f>""</f>
        <v/>
      </c>
      <c r="B490" t="str">
        <f>""</f>
        <v/>
      </c>
      <c r="C490" t="str">
        <f>""</f>
        <v/>
      </c>
      <c r="D490" t="str">
        <f>""</f>
        <v/>
      </c>
      <c r="E490" t="str">
        <f>""</f>
        <v/>
      </c>
      <c r="F490" t="str">
        <f>""</f>
        <v/>
      </c>
      <c r="G490" t="str">
        <f>""</f>
        <v/>
      </c>
      <c r="H490" t="str">
        <f>""</f>
        <v/>
      </c>
      <c r="I490" t="str">
        <f>""</f>
        <v/>
      </c>
      <c r="J490" t="str">
        <f>""</f>
        <v/>
      </c>
      <c r="K490" t="str">
        <f>""</f>
        <v/>
      </c>
      <c r="L490" t="str">
        <f>""</f>
        <v/>
      </c>
      <c r="M490" t="str">
        <f>""</f>
        <v/>
      </c>
      <c r="N490" t="str">
        <f>""</f>
        <v/>
      </c>
      <c r="O490" t="str">
        <f>""</f>
        <v/>
      </c>
      <c r="P490" t="str">
        <f>""</f>
        <v/>
      </c>
      <c r="Q490" t="str">
        <f>""</f>
        <v/>
      </c>
      <c r="R490" t="str">
        <f>""</f>
        <v/>
      </c>
      <c r="S490" t="str">
        <f>""</f>
        <v/>
      </c>
      <c r="T490" t="str">
        <f>""</f>
        <v/>
      </c>
      <c r="V490" t="str">
        <f>""</f>
        <v/>
      </c>
      <c r="W490" t="str">
        <f>""</f>
        <v/>
      </c>
      <c r="X490" t="str">
        <f>""</f>
        <v/>
      </c>
      <c r="Y490" t="str">
        <f>""</f>
        <v/>
      </c>
      <c r="Z490" t="str">
        <f>""</f>
        <v/>
      </c>
      <c r="AA490" t="str">
        <f>""</f>
        <v/>
      </c>
      <c r="AB490" t="str">
        <f>""</f>
        <v/>
      </c>
      <c r="AC490" t="str">
        <f>""</f>
        <v/>
      </c>
      <c r="AD490" t="str">
        <f>""</f>
        <v/>
      </c>
      <c r="AE490" t="str">
        <f>""</f>
        <v/>
      </c>
      <c r="AF490" t="str">
        <f>""</f>
        <v/>
      </c>
      <c r="AG490" t="str">
        <f>""</f>
        <v/>
      </c>
      <c r="AH490" t="str">
        <f>""</f>
        <v/>
      </c>
      <c r="AI490" t="str">
        <f>""</f>
        <v/>
      </c>
      <c r="AJ490" t="str">
        <f>""</f>
        <v/>
      </c>
      <c r="AK490" t="str">
        <f>""</f>
        <v/>
      </c>
      <c r="AL490" t="str">
        <f>""</f>
        <v/>
      </c>
      <c r="AM490" t="str">
        <f>""</f>
        <v/>
      </c>
      <c r="AN490" t="str">
        <f>""</f>
        <v/>
      </c>
      <c r="AO490" t="str">
        <f>""</f>
        <v/>
      </c>
      <c r="AP490" t="str">
        <f>""</f>
        <v/>
      </c>
      <c r="AQ490" t="str">
        <f>""</f>
        <v/>
      </c>
      <c r="AR490" t="str">
        <f>""</f>
        <v/>
      </c>
      <c r="AS490" t="str">
        <f>""</f>
        <v/>
      </c>
      <c r="AT490" t="str">
        <f>""</f>
        <v/>
      </c>
      <c r="AU490" t="str">
        <f>""</f>
        <v/>
      </c>
      <c r="AV490" t="str">
        <f>""</f>
        <v/>
      </c>
      <c r="AW490" t="str">
        <f>""</f>
        <v/>
      </c>
      <c r="AX490" t="str">
        <f>""</f>
        <v/>
      </c>
      <c r="AY490" t="str">
        <f>""</f>
        <v/>
      </c>
    </row>
    <row r="491" spans="1:51">
      <c r="A491" t="str">
        <f>""</f>
        <v/>
      </c>
      <c r="B491" t="str">
        <f>""</f>
        <v/>
      </c>
      <c r="C491" t="str">
        <f>""</f>
        <v/>
      </c>
      <c r="D491" t="str">
        <f>""</f>
        <v/>
      </c>
      <c r="E491" t="str">
        <f>""</f>
        <v/>
      </c>
      <c r="F491" t="str">
        <f>""</f>
        <v/>
      </c>
      <c r="G491" t="str">
        <f>""</f>
        <v/>
      </c>
      <c r="H491" t="str">
        <f>""</f>
        <v/>
      </c>
      <c r="I491" t="str">
        <f>""</f>
        <v/>
      </c>
      <c r="J491" t="str">
        <f>""</f>
        <v/>
      </c>
      <c r="K491" t="str">
        <f>""</f>
        <v/>
      </c>
      <c r="L491" t="str">
        <f>""</f>
        <v/>
      </c>
      <c r="M491" t="str">
        <f>""</f>
        <v/>
      </c>
      <c r="N491" t="str">
        <f>""</f>
        <v/>
      </c>
      <c r="O491" t="str">
        <f>""</f>
        <v/>
      </c>
      <c r="P491" t="str">
        <f>""</f>
        <v/>
      </c>
      <c r="Q491" t="str">
        <f>""</f>
        <v/>
      </c>
      <c r="R491" t="str">
        <f>""</f>
        <v/>
      </c>
      <c r="S491" t="str">
        <f>""</f>
        <v/>
      </c>
      <c r="T491" t="str">
        <f>""</f>
        <v/>
      </c>
      <c r="V491" t="str">
        <f>""</f>
        <v/>
      </c>
      <c r="W491" t="str">
        <f>""</f>
        <v/>
      </c>
      <c r="X491" t="str">
        <f>""</f>
        <v/>
      </c>
      <c r="Y491" t="str">
        <f>""</f>
        <v/>
      </c>
      <c r="Z491" t="str">
        <f>""</f>
        <v/>
      </c>
      <c r="AA491" t="str">
        <f>""</f>
        <v/>
      </c>
      <c r="AB491" t="str">
        <f>""</f>
        <v/>
      </c>
      <c r="AC491" t="str">
        <f>""</f>
        <v/>
      </c>
      <c r="AD491" t="str">
        <f>""</f>
        <v/>
      </c>
      <c r="AE491" t="str">
        <f>""</f>
        <v/>
      </c>
      <c r="AF491" t="str">
        <f>""</f>
        <v/>
      </c>
      <c r="AG491" t="str">
        <f>""</f>
        <v/>
      </c>
      <c r="AH491" t="str">
        <f>""</f>
        <v/>
      </c>
      <c r="AI491" t="str">
        <f>""</f>
        <v/>
      </c>
      <c r="AJ491" t="str">
        <f>""</f>
        <v/>
      </c>
      <c r="AK491" t="str">
        <f>""</f>
        <v/>
      </c>
      <c r="AL491" t="str">
        <f>""</f>
        <v/>
      </c>
      <c r="AM491" t="str">
        <f>""</f>
        <v/>
      </c>
      <c r="AN491" t="str">
        <f>""</f>
        <v/>
      </c>
      <c r="AO491" t="str">
        <f>""</f>
        <v/>
      </c>
      <c r="AP491" t="str">
        <f>""</f>
        <v/>
      </c>
      <c r="AQ491" t="str">
        <f>""</f>
        <v/>
      </c>
      <c r="AR491" t="str">
        <f>""</f>
        <v/>
      </c>
      <c r="AS491" t="str">
        <f>""</f>
        <v/>
      </c>
      <c r="AT491" t="str">
        <f>""</f>
        <v/>
      </c>
      <c r="AU491" t="str">
        <f>""</f>
        <v/>
      </c>
      <c r="AV491" t="str">
        <f>""</f>
        <v/>
      </c>
      <c r="AW491" t="str">
        <f>""</f>
        <v/>
      </c>
      <c r="AX491" t="str">
        <f>""</f>
        <v/>
      </c>
      <c r="AY491" t="str">
        <f>""</f>
        <v/>
      </c>
    </row>
    <row r="492" spans="1:51">
      <c r="A492" t="str">
        <f>""</f>
        <v/>
      </c>
      <c r="B492" t="str">
        <f>""</f>
        <v/>
      </c>
      <c r="C492" t="str">
        <f>""</f>
        <v/>
      </c>
      <c r="D492" t="str">
        <f>""</f>
        <v/>
      </c>
      <c r="E492" t="str">
        <f>""</f>
        <v/>
      </c>
      <c r="F492" t="str">
        <f>""</f>
        <v/>
      </c>
      <c r="G492" t="str">
        <f>""</f>
        <v/>
      </c>
      <c r="H492" t="str">
        <f>""</f>
        <v/>
      </c>
      <c r="I492" t="str">
        <f>""</f>
        <v/>
      </c>
      <c r="J492" t="str">
        <f>""</f>
        <v/>
      </c>
      <c r="K492" t="str">
        <f>""</f>
        <v/>
      </c>
      <c r="L492" t="str">
        <f>""</f>
        <v/>
      </c>
      <c r="M492" t="str">
        <f>""</f>
        <v/>
      </c>
      <c r="N492" t="str">
        <f>""</f>
        <v/>
      </c>
      <c r="O492" t="str">
        <f>""</f>
        <v/>
      </c>
      <c r="P492" t="str">
        <f>""</f>
        <v/>
      </c>
      <c r="Q492" t="str">
        <f>""</f>
        <v/>
      </c>
      <c r="R492" t="str">
        <f>""</f>
        <v/>
      </c>
      <c r="S492" t="str">
        <f>""</f>
        <v/>
      </c>
      <c r="T492" t="str">
        <f>""</f>
        <v/>
      </c>
      <c r="V492" t="str">
        <f>""</f>
        <v/>
      </c>
      <c r="W492" t="str">
        <f>""</f>
        <v/>
      </c>
      <c r="X492" t="str">
        <f>""</f>
        <v/>
      </c>
      <c r="Y492" t="str">
        <f>""</f>
        <v/>
      </c>
      <c r="Z492" t="str">
        <f>""</f>
        <v/>
      </c>
      <c r="AA492" t="str">
        <f>""</f>
        <v/>
      </c>
      <c r="AB492" t="str">
        <f>""</f>
        <v/>
      </c>
      <c r="AC492" t="str">
        <f>""</f>
        <v/>
      </c>
      <c r="AD492" t="str">
        <f>""</f>
        <v/>
      </c>
      <c r="AE492" t="str">
        <f>""</f>
        <v/>
      </c>
      <c r="AF492" t="str">
        <f>""</f>
        <v/>
      </c>
      <c r="AG492" t="str">
        <f>""</f>
        <v/>
      </c>
      <c r="AH492" t="str">
        <f>""</f>
        <v/>
      </c>
      <c r="AI492" t="str">
        <f>""</f>
        <v/>
      </c>
      <c r="AJ492" t="str">
        <f>""</f>
        <v/>
      </c>
      <c r="AK492" t="str">
        <f>""</f>
        <v/>
      </c>
      <c r="AL492" t="str">
        <f>""</f>
        <v/>
      </c>
      <c r="AM492" t="str">
        <f>""</f>
        <v/>
      </c>
      <c r="AN492" t="str">
        <f>""</f>
        <v/>
      </c>
      <c r="AO492" t="str">
        <f>""</f>
        <v/>
      </c>
      <c r="AP492" t="str">
        <f>""</f>
        <v/>
      </c>
      <c r="AQ492" t="str">
        <f>""</f>
        <v/>
      </c>
      <c r="AR492" t="str">
        <f>""</f>
        <v/>
      </c>
      <c r="AS492" t="str">
        <f>""</f>
        <v/>
      </c>
      <c r="AT492" t="str">
        <f>""</f>
        <v/>
      </c>
      <c r="AU492" t="str">
        <f>""</f>
        <v/>
      </c>
      <c r="AV492" t="str">
        <f>""</f>
        <v/>
      </c>
      <c r="AW492" t="str">
        <f>""</f>
        <v/>
      </c>
      <c r="AX492" t="str">
        <f>""</f>
        <v/>
      </c>
      <c r="AY492" t="str">
        <f>""</f>
        <v/>
      </c>
    </row>
    <row r="493" spans="1:51">
      <c r="A493" t="str">
        <f>""</f>
        <v/>
      </c>
      <c r="B493" t="str">
        <f>""</f>
        <v/>
      </c>
      <c r="C493" t="str">
        <f>""</f>
        <v/>
      </c>
      <c r="D493" t="str">
        <f>""</f>
        <v/>
      </c>
      <c r="E493" t="str">
        <f>""</f>
        <v/>
      </c>
      <c r="F493" t="str">
        <f>""</f>
        <v/>
      </c>
      <c r="G493" t="str">
        <f>""</f>
        <v/>
      </c>
      <c r="H493" t="str">
        <f>""</f>
        <v/>
      </c>
      <c r="I493" t="str">
        <f>""</f>
        <v/>
      </c>
      <c r="J493" t="str">
        <f>""</f>
        <v/>
      </c>
      <c r="K493" t="str">
        <f>""</f>
        <v/>
      </c>
      <c r="L493" t="str">
        <f>""</f>
        <v/>
      </c>
      <c r="M493" t="str">
        <f>""</f>
        <v/>
      </c>
      <c r="N493" t="str">
        <f>""</f>
        <v/>
      </c>
      <c r="O493" t="str">
        <f>""</f>
        <v/>
      </c>
      <c r="P493" t="str">
        <f>""</f>
        <v/>
      </c>
      <c r="Q493" t="str">
        <f>""</f>
        <v/>
      </c>
      <c r="R493" t="str">
        <f>""</f>
        <v/>
      </c>
      <c r="S493" t="str">
        <f>""</f>
        <v/>
      </c>
      <c r="T493" t="str">
        <f>""</f>
        <v/>
      </c>
      <c r="V493" t="str">
        <f>""</f>
        <v/>
      </c>
      <c r="W493" t="str">
        <f>""</f>
        <v/>
      </c>
      <c r="X493" t="str">
        <f>""</f>
        <v/>
      </c>
      <c r="Y493" t="str">
        <f>""</f>
        <v/>
      </c>
      <c r="Z493" t="str">
        <f>""</f>
        <v/>
      </c>
      <c r="AA493" t="str">
        <f>""</f>
        <v/>
      </c>
      <c r="AB493" t="str">
        <f>""</f>
        <v/>
      </c>
      <c r="AC493" t="str">
        <f>""</f>
        <v/>
      </c>
      <c r="AD493" t="str">
        <f>""</f>
        <v/>
      </c>
      <c r="AE493" t="str">
        <f>""</f>
        <v/>
      </c>
      <c r="AF493" t="str">
        <f>""</f>
        <v/>
      </c>
      <c r="AG493" t="str">
        <f>""</f>
        <v/>
      </c>
      <c r="AH493" t="str">
        <f>""</f>
        <v/>
      </c>
      <c r="AI493" t="str">
        <f>""</f>
        <v/>
      </c>
      <c r="AJ493" t="str">
        <f>""</f>
        <v/>
      </c>
      <c r="AK493" t="str">
        <f>""</f>
        <v/>
      </c>
      <c r="AL493" t="str">
        <f>""</f>
        <v/>
      </c>
      <c r="AM493" t="str">
        <f>""</f>
        <v/>
      </c>
      <c r="AN493" t="str">
        <f>""</f>
        <v/>
      </c>
      <c r="AO493" t="str">
        <f>""</f>
        <v/>
      </c>
      <c r="AP493" t="str">
        <f>""</f>
        <v/>
      </c>
      <c r="AQ493" t="str">
        <f>""</f>
        <v/>
      </c>
      <c r="AR493" t="str">
        <f>""</f>
        <v/>
      </c>
      <c r="AS493" t="str">
        <f>""</f>
        <v/>
      </c>
      <c r="AT493" t="str">
        <f>""</f>
        <v/>
      </c>
      <c r="AU493" t="str">
        <f>""</f>
        <v/>
      </c>
      <c r="AV493" t="str">
        <f>""</f>
        <v/>
      </c>
      <c r="AW493" t="str">
        <f>""</f>
        <v/>
      </c>
      <c r="AX493" t="str">
        <f>""</f>
        <v/>
      </c>
      <c r="AY493" t="str">
        <f>""</f>
        <v/>
      </c>
    </row>
    <row r="494" spans="1:51">
      <c r="A494" t="str">
        <f>""</f>
        <v/>
      </c>
      <c r="B494" t="str">
        <f>""</f>
        <v/>
      </c>
      <c r="C494" t="str">
        <f>""</f>
        <v/>
      </c>
      <c r="D494" t="str">
        <f>""</f>
        <v/>
      </c>
      <c r="E494" t="str">
        <f>""</f>
        <v/>
      </c>
      <c r="F494" t="str">
        <f>""</f>
        <v/>
      </c>
      <c r="G494" t="str">
        <f>""</f>
        <v/>
      </c>
      <c r="H494" t="str">
        <f>""</f>
        <v/>
      </c>
      <c r="I494" t="str">
        <f>""</f>
        <v/>
      </c>
      <c r="J494" t="str">
        <f>""</f>
        <v/>
      </c>
      <c r="K494" t="str">
        <f>""</f>
        <v/>
      </c>
      <c r="L494" t="str">
        <f>""</f>
        <v/>
      </c>
      <c r="M494" t="str">
        <f>""</f>
        <v/>
      </c>
      <c r="N494" t="str">
        <f>""</f>
        <v/>
      </c>
      <c r="O494" t="str">
        <f>""</f>
        <v/>
      </c>
      <c r="P494" t="str">
        <f>""</f>
        <v/>
      </c>
      <c r="Q494" t="str">
        <f>""</f>
        <v/>
      </c>
      <c r="R494" t="str">
        <f>""</f>
        <v/>
      </c>
      <c r="S494" t="str">
        <f>""</f>
        <v/>
      </c>
      <c r="T494" t="str">
        <f>""</f>
        <v/>
      </c>
      <c r="V494" t="str">
        <f>""</f>
        <v/>
      </c>
      <c r="W494" t="str">
        <f>""</f>
        <v/>
      </c>
      <c r="X494" t="str">
        <f>""</f>
        <v/>
      </c>
      <c r="Y494" t="str">
        <f>""</f>
        <v/>
      </c>
      <c r="Z494" t="str">
        <f>""</f>
        <v/>
      </c>
      <c r="AA494" t="str">
        <f>""</f>
        <v/>
      </c>
      <c r="AB494" t="str">
        <f>""</f>
        <v/>
      </c>
      <c r="AC494" t="str">
        <f>""</f>
        <v/>
      </c>
      <c r="AD494" t="str">
        <f>""</f>
        <v/>
      </c>
      <c r="AE494" t="str">
        <f>""</f>
        <v/>
      </c>
      <c r="AF494" t="str">
        <f>""</f>
        <v/>
      </c>
      <c r="AG494" t="str">
        <f>""</f>
        <v/>
      </c>
      <c r="AH494" t="str">
        <f>""</f>
        <v/>
      </c>
      <c r="AI494" t="str">
        <f>""</f>
        <v/>
      </c>
      <c r="AJ494" t="str">
        <f>""</f>
        <v/>
      </c>
      <c r="AK494" t="str">
        <f>""</f>
        <v/>
      </c>
      <c r="AL494" t="str">
        <f>""</f>
        <v/>
      </c>
      <c r="AM494" t="str">
        <f>""</f>
        <v/>
      </c>
      <c r="AN494" t="str">
        <f>""</f>
        <v/>
      </c>
      <c r="AO494" t="str">
        <f>""</f>
        <v/>
      </c>
      <c r="AP494" t="str">
        <f>""</f>
        <v/>
      </c>
      <c r="AQ494" t="str">
        <f>""</f>
        <v/>
      </c>
      <c r="AR494" t="str">
        <f>""</f>
        <v/>
      </c>
      <c r="AS494" t="str">
        <f>""</f>
        <v/>
      </c>
      <c r="AT494" t="str">
        <f>""</f>
        <v/>
      </c>
      <c r="AU494" t="str">
        <f>""</f>
        <v/>
      </c>
      <c r="AV494" t="str">
        <f>""</f>
        <v/>
      </c>
      <c r="AW494" t="str">
        <f>""</f>
        <v/>
      </c>
      <c r="AX494" t="str">
        <f>""</f>
        <v/>
      </c>
      <c r="AY494" t="str">
        <f>""</f>
        <v/>
      </c>
    </row>
    <row r="495" spans="1:51">
      <c r="A495" t="str">
        <f>""</f>
        <v/>
      </c>
      <c r="B495" t="str">
        <f>""</f>
        <v/>
      </c>
      <c r="C495" t="str">
        <f>""</f>
        <v/>
      </c>
      <c r="D495" t="str">
        <f>""</f>
        <v/>
      </c>
      <c r="E495" t="str">
        <f>""</f>
        <v/>
      </c>
      <c r="F495" t="str">
        <f>""</f>
        <v/>
      </c>
      <c r="G495" t="str">
        <f>""</f>
        <v/>
      </c>
      <c r="H495" t="str">
        <f>""</f>
        <v/>
      </c>
      <c r="I495" t="str">
        <f>""</f>
        <v/>
      </c>
      <c r="J495" t="str">
        <f>""</f>
        <v/>
      </c>
      <c r="K495" t="str">
        <f>""</f>
        <v/>
      </c>
      <c r="L495" t="str">
        <f>""</f>
        <v/>
      </c>
      <c r="M495" t="str">
        <f>""</f>
        <v/>
      </c>
      <c r="N495" t="str">
        <f>""</f>
        <v/>
      </c>
      <c r="O495" t="str">
        <f>""</f>
        <v/>
      </c>
      <c r="P495" t="str">
        <f>""</f>
        <v/>
      </c>
      <c r="Q495" t="str">
        <f>""</f>
        <v/>
      </c>
      <c r="R495" t="str">
        <f>""</f>
        <v/>
      </c>
      <c r="S495" t="str">
        <f>""</f>
        <v/>
      </c>
      <c r="T495" t="str">
        <f>""</f>
        <v/>
      </c>
      <c r="V495" t="str">
        <f>""</f>
        <v/>
      </c>
      <c r="W495" t="str">
        <f>""</f>
        <v/>
      </c>
      <c r="X495" t="str">
        <f>""</f>
        <v/>
      </c>
      <c r="Y495" t="str">
        <f>""</f>
        <v/>
      </c>
      <c r="Z495" t="str">
        <f>""</f>
        <v/>
      </c>
      <c r="AA495" t="str">
        <f>""</f>
        <v/>
      </c>
      <c r="AB495" t="str">
        <f>""</f>
        <v/>
      </c>
      <c r="AC495" t="str">
        <f>""</f>
        <v/>
      </c>
      <c r="AD495" t="str">
        <f>""</f>
        <v/>
      </c>
      <c r="AE495" t="str">
        <f>""</f>
        <v/>
      </c>
      <c r="AF495" t="str">
        <f>""</f>
        <v/>
      </c>
      <c r="AG495" t="str">
        <f>""</f>
        <v/>
      </c>
      <c r="AH495" t="str">
        <f>""</f>
        <v/>
      </c>
      <c r="AI495" t="str">
        <f>""</f>
        <v/>
      </c>
      <c r="AJ495" t="str">
        <f>""</f>
        <v/>
      </c>
      <c r="AK495" t="str">
        <f>""</f>
        <v/>
      </c>
      <c r="AL495" t="str">
        <f>""</f>
        <v/>
      </c>
      <c r="AM495" t="str">
        <f>""</f>
        <v/>
      </c>
      <c r="AN495" t="str">
        <f>""</f>
        <v/>
      </c>
      <c r="AO495" t="str">
        <f>""</f>
        <v/>
      </c>
      <c r="AP495" t="str">
        <f>""</f>
        <v/>
      </c>
      <c r="AQ495" t="str">
        <f>""</f>
        <v/>
      </c>
      <c r="AR495" t="str">
        <f>""</f>
        <v/>
      </c>
      <c r="AS495" t="str">
        <f>""</f>
        <v/>
      </c>
      <c r="AT495" t="str">
        <f>""</f>
        <v/>
      </c>
      <c r="AU495" t="str">
        <f>""</f>
        <v/>
      </c>
      <c r="AV495" t="str">
        <f>""</f>
        <v/>
      </c>
      <c r="AW495" t="str">
        <f>""</f>
        <v/>
      </c>
      <c r="AX495" t="str">
        <f>""</f>
        <v/>
      </c>
      <c r="AY495" t="str">
        <f>""</f>
        <v/>
      </c>
    </row>
    <row r="496" spans="1:51">
      <c r="A496" t="str">
        <f>""</f>
        <v/>
      </c>
      <c r="B496" t="str">
        <f>""</f>
        <v/>
      </c>
      <c r="C496" t="str">
        <f>""</f>
        <v/>
      </c>
      <c r="D496" t="str">
        <f>""</f>
        <v/>
      </c>
      <c r="E496" t="str">
        <f>""</f>
        <v/>
      </c>
      <c r="F496" t="str">
        <f>""</f>
        <v/>
      </c>
      <c r="G496" t="str">
        <f>""</f>
        <v/>
      </c>
      <c r="H496" t="str">
        <f>""</f>
        <v/>
      </c>
      <c r="I496" t="str">
        <f>""</f>
        <v/>
      </c>
      <c r="J496" t="str">
        <f>""</f>
        <v/>
      </c>
      <c r="K496" t="str">
        <f>""</f>
        <v/>
      </c>
      <c r="L496" t="str">
        <f>""</f>
        <v/>
      </c>
      <c r="M496" t="str">
        <f>""</f>
        <v/>
      </c>
      <c r="N496" t="str">
        <f>""</f>
        <v/>
      </c>
      <c r="O496" t="str">
        <f>""</f>
        <v/>
      </c>
      <c r="P496" t="str">
        <f>""</f>
        <v/>
      </c>
      <c r="Q496" t="str">
        <f>""</f>
        <v/>
      </c>
      <c r="R496" t="str">
        <f>""</f>
        <v/>
      </c>
      <c r="S496" t="str">
        <f>""</f>
        <v/>
      </c>
      <c r="T496" t="str">
        <f>""</f>
        <v/>
      </c>
      <c r="V496" t="str">
        <f>""</f>
        <v/>
      </c>
      <c r="W496" t="str">
        <f>""</f>
        <v/>
      </c>
      <c r="X496" t="str">
        <f>""</f>
        <v/>
      </c>
      <c r="Y496" t="str">
        <f>""</f>
        <v/>
      </c>
      <c r="Z496" t="str">
        <f>""</f>
        <v/>
      </c>
      <c r="AA496" t="str">
        <f>""</f>
        <v/>
      </c>
      <c r="AB496" t="str">
        <f>""</f>
        <v/>
      </c>
      <c r="AC496" t="str">
        <f>""</f>
        <v/>
      </c>
      <c r="AD496" t="str">
        <f>""</f>
        <v/>
      </c>
      <c r="AE496" t="str">
        <f>""</f>
        <v/>
      </c>
      <c r="AF496" t="str">
        <f>""</f>
        <v/>
      </c>
      <c r="AG496" t="str">
        <f>""</f>
        <v/>
      </c>
      <c r="AH496" t="str">
        <f>""</f>
        <v/>
      </c>
      <c r="AI496" t="str">
        <f>""</f>
        <v/>
      </c>
      <c r="AJ496" t="str">
        <f>""</f>
        <v/>
      </c>
      <c r="AK496" t="str">
        <f>""</f>
        <v/>
      </c>
      <c r="AL496" t="str">
        <f>""</f>
        <v/>
      </c>
      <c r="AM496" t="str">
        <f>""</f>
        <v/>
      </c>
      <c r="AN496" t="str">
        <f>""</f>
        <v/>
      </c>
      <c r="AO496" t="str">
        <f>""</f>
        <v/>
      </c>
      <c r="AP496" t="str">
        <f>""</f>
        <v/>
      </c>
      <c r="AQ496" t="str">
        <f>""</f>
        <v/>
      </c>
      <c r="AR496" t="str">
        <f>""</f>
        <v/>
      </c>
      <c r="AS496" t="str">
        <f>""</f>
        <v/>
      </c>
      <c r="AT496" t="str">
        <f>""</f>
        <v/>
      </c>
      <c r="AU496" t="str">
        <f>""</f>
        <v/>
      </c>
      <c r="AV496" t="str">
        <f>""</f>
        <v/>
      </c>
      <c r="AW496" t="str">
        <f>""</f>
        <v/>
      </c>
      <c r="AX496" t="str">
        <f>""</f>
        <v/>
      </c>
      <c r="AY496" t="str">
        <f>""</f>
        <v/>
      </c>
    </row>
    <row r="497" spans="1:51">
      <c r="A497" t="str">
        <f>""</f>
        <v/>
      </c>
      <c r="B497" t="str">
        <f>""</f>
        <v/>
      </c>
      <c r="C497" t="str">
        <f>""</f>
        <v/>
      </c>
      <c r="D497" t="str">
        <f>""</f>
        <v/>
      </c>
      <c r="E497" t="str">
        <f>""</f>
        <v/>
      </c>
      <c r="F497" t="str">
        <f>""</f>
        <v/>
      </c>
      <c r="G497" t="str">
        <f>""</f>
        <v/>
      </c>
      <c r="H497" t="str">
        <f>""</f>
        <v/>
      </c>
      <c r="I497" t="str">
        <f>""</f>
        <v/>
      </c>
      <c r="J497" t="str">
        <f>""</f>
        <v/>
      </c>
      <c r="K497" t="str">
        <f>""</f>
        <v/>
      </c>
      <c r="L497" t="str">
        <f>""</f>
        <v/>
      </c>
      <c r="M497" t="str">
        <f>""</f>
        <v/>
      </c>
      <c r="N497" t="str">
        <f>""</f>
        <v/>
      </c>
      <c r="O497" t="str">
        <f>""</f>
        <v/>
      </c>
      <c r="P497" t="str">
        <f>""</f>
        <v/>
      </c>
      <c r="Q497" t="str">
        <f>""</f>
        <v/>
      </c>
      <c r="R497" t="str">
        <f>""</f>
        <v/>
      </c>
      <c r="S497" t="str">
        <f>""</f>
        <v/>
      </c>
      <c r="T497" t="str">
        <f>""</f>
        <v/>
      </c>
      <c r="V497" t="str">
        <f>""</f>
        <v/>
      </c>
      <c r="W497" t="str">
        <f>""</f>
        <v/>
      </c>
      <c r="X497" t="str">
        <f>""</f>
        <v/>
      </c>
      <c r="Y497" t="str">
        <f>""</f>
        <v/>
      </c>
      <c r="Z497" t="str">
        <f>""</f>
        <v/>
      </c>
      <c r="AA497" t="str">
        <f>""</f>
        <v/>
      </c>
      <c r="AB497" t="str">
        <f>""</f>
        <v/>
      </c>
      <c r="AC497" t="str">
        <f>""</f>
        <v/>
      </c>
      <c r="AD497" t="str">
        <f>""</f>
        <v/>
      </c>
      <c r="AE497" t="str">
        <f>""</f>
        <v/>
      </c>
      <c r="AF497" t="str">
        <f>""</f>
        <v/>
      </c>
      <c r="AG497" t="str">
        <f>""</f>
        <v/>
      </c>
      <c r="AH497" t="str">
        <f>""</f>
        <v/>
      </c>
      <c r="AI497" t="str">
        <f>""</f>
        <v/>
      </c>
      <c r="AJ497" t="str">
        <f>""</f>
        <v/>
      </c>
      <c r="AK497" t="str">
        <f>""</f>
        <v/>
      </c>
      <c r="AL497" t="str">
        <f>""</f>
        <v/>
      </c>
      <c r="AM497" t="str">
        <f>""</f>
        <v/>
      </c>
      <c r="AN497" t="str">
        <f>""</f>
        <v/>
      </c>
      <c r="AO497" t="str">
        <f>""</f>
        <v/>
      </c>
      <c r="AP497" t="str">
        <f>""</f>
        <v/>
      </c>
      <c r="AQ497" t="str">
        <f>""</f>
        <v/>
      </c>
      <c r="AR497" t="str">
        <f>""</f>
        <v/>
      </c>
      <c r="AS497" t="str">
        <f>""</f>
        <v/>
      </c>
      <c r="AT497" t="str">
        <f>""</f>
        <v/>
      </c>
      <c r="AU497" t="str">
        <f>""</f>
        <v/>
      </c>
      <c r="AV497" t="str">
        <f>""</f>
        <v/>
      </c>
      <c r="AW497" t="str">
        <f>""</f>
        <v/>
      </c>
      <c r="AX497" t="str">
        <f>""</f>
        <v/>
      </c>
      <c r="AY497" t="str">
        <f>""</f>
        <v/>
      </c>
    </row>
    <row r="498" spans="1:51">
      <c r="A498" t="str">
        <f>""</f>
        <v/>
      </c>
      <c r="B498" t="str">
        <f>""</f>
        <v/>
      </c>
      <c r="C498" t="str">
        <f>""</f>
        <v/>
      </c>
      <c r="D498" t="str">
        <f>""</f>
        <v/>
      </c>
      <c r="E498" t="str">
        <f>""</f>
        <v/>
      </c>
      <c r="F498" t="str">
        <f>""</f>
        <v/>
      </c>
      <c r="G498" t="str">
        <f>""</f>
        <v/>
      </c>
      <c r="H498" t="str">
        <f>""</f>
        <v/>
      </c>
      <c r="I498" t="str">
        <f>""</f>
        <v/>
      </c>
      <c r="J498" t="str">
        <f>""</f>
        <v/>
      </c>
      <c r="K498" t="str">
        <f>""</f>
        <v/>
      </c>
      <c r="L498" t="str">
        <f>""</f>
        <v/>
      </c>
      <c r="M498" t="str">
        <f>""</f>
        <v/>
      </c>
      <c r="N498" t="str">
        <f>""</f>
        <v/>
      </c>
      <c r="O498" t="str">
        <f>""</f>
        <v/>
      </c>
      <c r="P498" t="str">
        <f>""</f>
        <v/>
      </c>
      <c r="Q498" t="str">
        <f>""</f>
        <v/>
      </c>
      <c r="R498" t="str">
        <f>""</f>
        <v/>
      </c>
      <c r="S498" t="str">
        <f>""</f>
        <v/>
      </c>
      <c r="T498" t="str">
        <f>""</f>
        <v/>
      </c>
      <c r="V498" t="str">
        <f>""</f>
        <v/>
      </c>
      <c r="W498" t="str">
        <f>""</f>
        <v/>
      </c>
      <c r="X498" t="str">
        <f>""</f>
        <v/>
      </c>
      <c r="Y498" t="str">
        <f>""</f>
        <v/>
      </c>
      <c r="Z498" t="str">
        <f>""</f>
        <v/>
      </c>
      <c r="AA498" t="str">
        <f>""</f>
        <v/>
      </c>
      <c r="AB498" t="str">
        <f>""</f>
        <v/>
      </c>
      <c r="AC498" t="str">
        <f>""</f>
        <v/>
      </c>
      <c r="AD498" t="str">
        <f>""</f>
        <v/>
      </c>
      <c r="AE498" t="str">
        <f>""</f>
        <v/>
      </c>
      <c r="AF498" t="str">
        <f>""</f>
        <v/>
      </c>
      <c r="AG498" t="str">
        <f>""</f>
        <v/>
      </c>
      <c r="AH498" t="str">
        <f>""</f>
        <v/>
      </c>
      <c r="AI498" t="str">
        <f>""</f>
        <v/>
      </c>
      <c r="AJ498" t="str">
        <f>""</f>
        <v/>
      </c>
      <c r="AK498" t="str">
        <f>""</f>
        <v/>
      </c>
      <c r="AL498" t="str">
        <f>""</f>
        <v/>
      </c>
      <c r="AM498" t="str">
        <f>""</f>
        <v/>
      </c>
      <c r="AN498" t="str">
        <f>""</f>
        <v/>
      </c>
      <c r="AO498" t="str">
        <f>""</f>
        <v/>
      </c>
      <c r="AP498" t="str">
        <f>""</f>
        <v/>
      </c>
      <c r="AQ498" t="str">
        <f>""</f>
        <v/>
      </c>
      <c r="AR498" t="str">
        <f>""</f>
        <v/>
      </c>
      <c r="AS498" t="str">
        <f>""</f>
        <v/>
      </c>
      <c r="AT498" t="str">
        <f>""</f>
        <v/>
      </c>
      <c r="AU498" t="str">
        <f>""</f>
        <v/>
      </c>
      <c r="AV498" t="str">
        <f>""</f>
        <v/>
      </c>
      <c r="AW498" t="str">
        <f>""</f>
        <v/>
      </c>
      <c r="AX498" t="str">
        <f>""</f>
        <v/>
      </c>
      <c r="AY498" t="str">
        <f>""</f>
        <v/>
      </c>
    </row>
    <row r="499" spans="1:51">
      <c r="A499" t="str">
        <f>""</f>
        <v/>
      </c>
      <c r="B499" t="str">
        <f>""</f>
        <v/>
      </c>
      <c r="C499" t="str">
        <f>""</f>
        <v/>
      </c>
      <c r="D499" t="str">
        <f>""</f>
        <v/>
      </c>
      <c r="E499" t="str">
        <f>""</f>
        <v/>
      </c>
      <c r="F499" t="str">
        <f>""</f>
        <v/>
      </c>
      <c r="G499" t="str">
        <f>""</f>
        <v/>
      </c>
      <c r="H499" t="str">
        <f>""</f>
        <v/>
      </c>
      <c r="I499" t="str">
        <f>""</f>
        <v/>
      </c>
      <c r="J499" t="str">
        <f>""</f>
        <v/>
      </c>
      <c r="K499" t="str">
        <f>""</f>
        <v/>
      </c>
      <c r="L499" t="str">
        <f>""</f>
        <v/>
      </c>
      <c r="M499" t="str">
        <f>""</f>
        <v/>
      </c>
      <c r="N499" t="str">
        <f>""</f>
        <v/>
      </c>
      <c r="O499" t="str">
        <f>""</f>
        <v/>
      </c>
      <c r="P499" t="str">
        <f>""</f>
        <v/>
      </c>
      <c r="Q499" t="str">
        <f>""</f>
        <v/>
      </c>
      <c r="R499" t="str">
        <f>""</f>
        <v/>
      </c>
      <c r="S499" t="str">
        <f>""</f>
        <v/>
      </c>
      <c r="T499" t="str">
        <f>""</f>
        <v/>
      </c>
      <c r="V499" t="str">
        <f>""</f>
        <v/>
      </c>
      <c r="W499" t="str">
        <f>""</f>
        <v/>
      </c>
      <c r="X499" t="str">
        <f>""</f>
        <v/>
      </c>
      <c r="Y499" t="str">
        <f>""</f>
        <v/>
      </c>
      <c r="Z499" t="str">
        <f>""</f>
        <v/>
      </c>
      <c r="AA499" t="str">
        <f>""</f>
        <v/>
      </c>
      <c r="AB499" t="str">
        <f>""</f>
        <v/>
      </c>
      <c r="AC499" t="str">
        <f>""</f>
        <v/>
      </c>
      <c r="AD499" t="str">
        <f>""</f>
        <v/>
      </c>
      <c r="AE499" t="str">
        <f>""</f>
        <v/>
      </c>
      <c r="AF499" t="str">
        <f>""</f>
        <v/>
      </c>
      <c r="AG499" t="str">
        <f>""</f>
        <v/>
      </c>
      <c r="AH499" t="str">
        <f>""</f>
        <v/>
      </c>
      <c r="AI499" t="str">
        <f>""</f>
        <v/>
      </c>
      <c r="AJ499" t="str">
        <f>""</f>
        <v/>
      </c>
      <c r="AK499" t="str">
        <f>""</f>
        <v/>
      </c>
      <c r="AL499" t="str">
        <f>""</f>
        <v/>
      </c>
      <c r="AM499" t="str">
        <f>""</f>
        <v/>
      </c>
      <c r="AN499" t="str">
        <f>""</f>
        <v/>
      </c>
      <c r="AO499" t="str">
        <f>""</f>
        <v/>
      </c>
      <c r="AP499" t="str">
        <f>""</f>
        <v/>
      </c>
      <c r="AQ499" t="str">
        <f>""</f>
        <v/>
      </c>
      <c r="AR499" t="str">
        <f>""</f>
        <v/>
      </c>
      <c r="AS499" t="str">
        <f>""</f>
        <v/>
      </c>
      <c r="AT499" t="str">
        <f>""</f>
        <v/>
      </c>
      <c r="AU499" t="str">
        <f>""</f>
        <v/>
      </c>
      <c r="AV499" t="str">
        <f>""</f>
        <v/>
      </c>
      <c r="AW499" t="str">
        <f>""</f>
        <v/>
      </c>
      <c r="AX499" t="str">
        <f>""</f>
        <v/>
      </c>
      <c r="AY499" t="str">
        <f>""</f>
        <v/>
      </c>
    </row>
    <row r="500" spans="1:51">
      <c r="A500" t="str">
        <f>""</f>
        <v/>
      </c>
      <c r="B500" t="str">
        <f>""</f>
        <v/>
      </c>
      <c r="C500" t="str">
        <f>""</f>
        <v/>
      </c>
      <c r="D500" t="str">
        <f>""</f>
        <v/>
      </c>
      <c r="E500" t="str">
        <f>""</f>
        <v/>
      </c>
      <c r="F500" t="str">
        <f>""</f>
        <v/>
      </c>
      <c r="G500" t="str">
        <f>""</f>
        <v/>
      </c>
      <c r="H500" t="str">
        <f>""</f>
        <v/>
      </c>
      <c r="I500" t="str">
        <f>""</f>
        <v/>
      </c>
      <c r="J500" t="str">
        <f>""</f>
        <v/>
      </c>
      <c r="K500" t="str">
        <f>""</f>
        <v/>
      </c>
      <c r="L500" t="str">
        <f>""</f>
        <v/>
      </c>
      <c r="M500" t="str">
        <f>""</f>
        <v/>
      </c>
      <c r="N500" t="str">
        <f>""</f>
        <v/>
      </c>
      <c r="O500" t="str">
        <f>""</f>
        <v/>
      </c>
      <c r="P500" t="str">
        <f>""</f>
        <v/>
      </c>
      <c r="Q500" t="str">
        <f>""</f>
        <v/>
      </c>
      <c r="R500" t="str">
        <f>""</f>
        <v/>
      </c>
      <c r="S500" t="str">
        <f>""</f>
        <v/>
      </c>
      <c r="T500" t="str">
        <f>""</f>
        <v/>
      </c>
      <c r="V500" t="str">
        <f>""</f>
        <v/>
      </c>
      <c r="W500" t="str">
        <f>""</f>
        <v/>
      </c>
      <c r="X500" t="str">
        <f>""</f>
        <v/>
      </c>
      <c r="Y500" t="str">
        <f>""</f>
        <v/>
      </c>
      <c r="Z500" t="str">
        <f>""</f>
        <v/>
      </c>
      <c r="AA500" t="str">
        <f>""</f>
        <v/>
      </c>
      <c r="AB500" t="str">
        <f>""</f>
        <v/>
      </c>
      <c r="AC500" t="str">
        <f>""</f>
        <v/>
      </c>
      <c r="AD500" t="str">
        <f>""</f>
        <v/>
      </c>
      <c r="AE500" t="str">
        <f>""</f>
        <v/>
      </c>
      <c r="AF500" t="str">
        <f>""</f>
        <v/>
      </c>
      <c r="AG500" t="str">
        <f>""</f>
        <v/>
      </c>
      <c r="AH500" t="str">
        <f>""</f>
        <v/>
      </c>
      <c r="AI500" t="str">
        <f>""</f>
        <v/>
      </c>
      <c r="AJ500" t="str">
        <f>""</f>
        <v/>
      </c>
      <c r="AK500" t="str">
        <f>""</f>
        <v/>
      </c>
      <c r="AL500" t="str">
        <f>""</f>
        <v/>
      </c>
      <c r="AM500" t="str">
        <f>""</f>
        <v/>
      </c>
      <c r="AN500" t="str">
        <f>""</f>
        <v/>
      </c>
      <c r="AO500" t="str">
        <f>""</f>
        <v/>
      </c>
      <c r="AP500" t="str">
        <f>""</f>
        <v/>
      </c>
      <c r="AQ500" t="str">
        <f>""</f>
        <v/>
      </c>
      <c r="AR500" t="str">
        <f>""</f>
        <v/>
      </c>
      <c r="AS500" t="str">
        <f>""</f>
        <v/>
      </c>
      <c r="AT500" t="str">
        <f>""</f>
        <v/>
      </c>
      <c r="AU500" t="str">
        <f>""</f>
        <v/>
      </c>
      <c r="AV500" t="str">
        <f>""</f>
        <v/>
      </c>
      <c r="AW500" t="str">
        <f>""</f>
        <v/>
      </c>
      <c r="AX500" t="str">
        <f>""</f>
        <v/>
      </c>
      <c r="AY500" t="str">
        <f>""</f>
        <v/>
      </c>
    </row>
    <row r="501" spans="1:51">
      <c r="A501" t="str">
        <f>""</f>
        <v/>
      </c>
      <c r="B501" t="str">
        <f>""</f>
        <v/>
      </c>
      <c r="C501" t="str">
        <f>""</f>
        <v/>
      </c>
      <c r="D501" t="str">
        <f>""</f>
        <v/>
      </c>
      <c r="E501" t="str">
        <f>""</f>
        <v/>
      </c>
      <c r="F501" t="str">
        <f>""</f>
        <v/>
      </c>
      <c r="G501" t="str">
        <f>""</f>
        <v/>
      </c>
      <c r="H501" t="str">
        <f>""</f>
        <v/>
      </c>
      <c r="I501" t="str">
        <f>""</f>
        <v/>
      </c>
      <c r="J501" t="str">
        <f>""</f>
        <v/>
      </c>
      <c r="K501" t="str">
        <f>""</f>
        <v/>
      </c>
      <c r="L501" t="str">
        <f>""</f>
        <v/>
      </c>
      <c r="M501" t="str">
        <f>""</f>
        <v/>
      </c>
      <c r="N501" t="str">
        <f>""</f>
        <v/>
      </c>
      <c r="O501" t="str">
        <f>""</f>
        <v/>
      </c>
      <c r="P501" t="str">
        <f>""</f>
        <v/>
      </c>
      <c r="Q501" t="str">
        <f>""</f>
        <v/>
      </c>
      <c r="R501" t="str">
        <f>""</f>
        <v/>
      </c>
      <c r="S501" t="str">
        <f>""</f>
        <v/>
      </c>
      <c r="T501" t="str">
        <f>""</f>
        <v/>
      </c>
      <c r="V501" t="str">
        <f>""</f>
        <v/>
      </c>
      <c r="W501" t="str">
        <f>""</f>
        <v/>
      </c>
      <c r="X501" t="str">
        <f>""</f>
        <v/>
      </c>
      <c r="Y501" t="str">
        <f>""</f>
        <v/>
      </c>
      <c r="Z501" t="str">
        <f>""</f>
        <v/>
      </c>
      <c r="AA501" t="str">
        <f>""</f>
        <v/>
      </c>
      <c r="AB501" t="str">
        <f>""</f>
        <v/>
      </c>
      <c r="AC501" t="str">
        <f>""</f>
        <v/>
      </c>
      <c r="AD501" t="str">
        <f>""</f>
        <v/>
      </c>
      <c r="AE501" t="str">
        <f>""</f>
        <v/>
      </c>
      <c r="AF501" t="str">
        <f>""</f>
        <v/>
      </c>
      <c r="AG501" t="str">
        <f>""</f>
        <v/>
      </c>
      <c r="AH501" t="str">
        <f>""</f>
        <v/>
      </c>
      <c r="AI501" t="str">
        <f>""</f>
        <v/>
      </c>
      <c r="AJ501" t="str">
        <f>""</f>
        <v/>
      </c>
      <c r="AK501" t="str">
        <f>""</f>
        <v/>
      </c>
      <c r="AL501" t="str">
        <f>""</f>
        <v/>
      </c>
      <c r="AM501" t="str">
        <f>""</f>
        <v/>
      </c>
      <c r="AN501" t="str">
        <f>""</f>
        <v/>
      </c>
      <c r="AO501" t="str">
        <f>""</f>
        <v/>
      </c>
      <c r="AP501" t="str">
        <f>""</f>
        <v/>
      </c>
      <c r="AQ501" t="str">
        <f>""</f>
        <v/>
      </c>
      <c r="AR501" t="str">
        <f>""</f>
        <v/>
      </c>
      <c r="AS501" t="str">
        <f>""</f>
        <v/>
      </c>
      <c r="AT501" t="str">
        <f>""</f>
        <v/>
      </c>
      <c r="AU501" t="str">
        <f>""</f>
        <v/>
      </c>
      <c r="AV501" t="str">
        <f>""</f>
        <v/>
      </c>
      <c r="AW501" t="str">
        <f>""</f>
        <v/>
      </c>
      <c r="AX501" t="str">
        <f>""</f>
        <v/>
      </c>
      <c r="AY501" t="str">
        <f>""</f>
        <v/>
      </c>
    </row>
    <row r="502" spans="1:51">
      <c r="A502" t="str">
        <f>""</f>
        <v/>
      </c>
      <c r="B502" t="str">
        <f>""</f>
        <v/>
      </c>
      <c r="C502" t="str">
        <f>""</f>
        <v/>
      </c>
      <c r="D502" t="str">
        <f>""</f>
        <v/>
      </c>
      <c r="E502" t="str">
        <f>""</f>
        <v/>
      </c>
      <c r="F502" t="str">
        <f>""</f>
        <v/>
      </c>
      <c r="G502" t="str">
        <f>""</f>
        <v/>
      </c>
      <c r="H502" t="str">
        <f>""</f>
        <v/>
      </c>
      <c r="I502" t="str">
        <f>""</f>
        <v/>
      </c>
      <c r="J502" t="str">
        <f>""</f>
        <v/>
      </c>
      <c r="K502" t="str">
        <f>""</f>
        <v/>
      </c>
      <c r="L502" t="str">
        <f>""</f>
        <v/>
      </c>
      <c r="M502" t="str">
        <f>""</f>
        <v/>
      </c>
      <c r="N502" t="str">
        <f>""</f>
        <v/>
      </c>
      <c r="O502" t="str">
        <f>""</f>
        <v/>
      </c>
      <c r="P502" t="str">
        <f>""</f>
        <v/>
      </c>
      <c r="Q502" t="str">
        <f>""</f>
        <v/>
      </c>
      <c r="R502" t="str">
        <f>""</f>
        <v/>
      </c>
      <c r="S502" t="str">
        <f>""</f>
        <v/>
      </c>
      <c r="T502" t="str">
        <f>""</f>
        <v/>
      </c>
      <c r="V502" t="str">
        <f>""</f>
        <v/>
      </c>
      <c r="W502" t="str">
        <f>""</f>
        <v/>
      </c>
      <c r="X502" t="str">
        <f>""</f>
        <v/>
      </c>
      <c r="Y502" t="str">
        <f>""</f>
        <v/>
      </c>
      <c r="Z502" t="str">
        <f>""</f>
        <v/>
      </c>
      <c r="AA502" t="str">
        <f>""</f>
        <v/>
      </c>
      <c r="AB502" t="str">
        <f>""</f>
        <v/>
      </c>
      <c r="AC502" t="str">
        <f>""</f>
        <v/>
      </c>
      <c r="AD502" t="str">
        <f>""</f>
        <v/>
      </c>
      <c r="AE502" t="str">
        <f>""</f>
        <v/>
      </c>
      <c r="AF502" t="str">
        <f>""</f>
        <v/>
      </c>
      <c r="AG502" t="str">
        <f>""</f>
        <v/>
      </c>
      <c r="AH502" t="str">
        <f>""</f>
        <v/>
      </c>
      <c r="AI502" t="str">
        <f>""</f>
        <v/>
      </c>
      <c r="AJ502" t="str">
        <f>""</f>
        <v/>
      </c>
      <c r="AK502" t="str">
        <f>""</f>
        <v/>
      </c>
      <c r="AL502" t="str">
        <f>""</f>
        <v/>
      </c>
      <c r="AM502" t="str">
        <f>""</f>
        <v/>
      </c>
      <c r="AN502" t="str">
        <f>""</f>
        <v/>
      </c>
      <c r="AO502" t="str">
        <f>""</f>
        <v/>
      </c>
      <c r="AP502" t="str">
        <f>""</f>
        <v/>
      </c>
      <c r="AQ502" t="str">
        <f>""</f>
        <v/>
      </c>
      <c r="AR502" t="str">
        <f>""</f>
        <v/>
      </c>
      <c r="AS502" t="str">
        <f>""</f>
        <v/>
      </c>
      <c r="AT502" t="str">
        <f>""</f>
        <v/>
      </c>
      <c r="AU502" t="str">
        <f>""</f>
        <v/>
      </c>
      <c r="AV502" t="str">
        <f>""</f>
        <v/>
      </c>
      <c r="AW502" t="str">
        <f>""</f>
        <v/>
      </c>
      <c r="AX502" t="str">
        <f>""</f>
        <v/>
      </c>
      <c r="AY502" t="str">
        <f>""</f>
        <v/>
      </c>
    </row>
    <row r="503" spans="1:51">
      <c r="A503" t="str">
        <f>""</f>
        <v/>
      </c>
      <c r="B503" t="str">
        <f>""</f>
        <v/>
      </c>
      <c r="C503" t="str">
        <f>""</f>
        <v/>
      </c>
      <c r="D503" t="str">
        <f>""</f>
        <v/>
      </c>
      <c r="E503" t="str">
        <f>""</f>
        <v/>
      </c>
      <c r="F503" t="str">
        <f>""</f>
        <v/>
      </c>
      <c r="G503" t="str">
        <f>""</f>
        <v/>
      </c>
      <c r="H503" t="str">
        <f>""</f>
        <v/>
      </c>
      <c r="I503" t="str">
        <f>""</f>
        <v/>
      </c>
      <c r="J503" t="str">
        <f>""</f>
        <v/>
      </c>
      <c r="K503" t="str">
        <f>""</f>
        <v/>
      </c>
      <c r="L503" t="str">
        <f>""</f>
        <v/>
      </c>
      <c r="M503" t="str">
        <f>""</f>
        <v/>
      </c>
      <c r="N503" t="str">
        <f>""</f>
        <v/>
      </c>
      <c r="O503" t="str">
        <f>""</f>
        <v/>
      </c>
      <c r="P503" t="str">
        <f>""</f>
        <v/>
      </c>
      <c r="Q503" t="str">
        <f>""</f>
        <v/>
      </c>
      <c r="R503" t="str">
        <f>""</f>
        <v/>
      </c>
      <c r="S503" t="str">
        <f>""</f>
        <v/>
      </c>
      <c r="T503" t="str">
        <f>""</f>
        <v/>
      </c>
      <c r="V503" t="str">
        <f>""</f>
        <v/>
      </c>
      <c r="W503" t="str">
        <f>""</f>
        <v/>
      </c>
      <c r="X503" t="str">
        <f>""</f>
        <v/>
      </c>
      <c r="Y503" t="str">
        <f>""</f>
        <v/>
      </c>
      <c r="Z503" t="str">
        <f>""</f>
        <v/>
      </c>
      <c r="AA503" t="str">
        <f>""</f>
        <v/>
      </c>
      <c r="AB503" t="str">
        <f>""</f>
        <v/>
      </c>
      <c r="AC503" t="str">
        <f>""</f>
        <v/>
      </c>
      <c r="AD503" t="str">
        <f>""</f>
        <v/>
      </c>
      <c r="AE503" t="str">
        <f>""</f>
        <v/>
      </c>
      <c r="AF503" t="str">
        <f>""</f>
        <v/>
      </c>
      <c r="AG503" t="str">
        <f>""</f>
        <v/>
      </c>
      <c r="AH503" t="str">
        <f>""</f>
        <v/>
      </c>
      <c r="AI503" t="str">
        <f>""</f>
        <v/>
      </c>
      <c r="AJ503" t="str">
        <f>""</f>
        <v/>
      </c>
      <c r="AK503" t="str">
        <f>""</f>
        <v/>
      </c>
      <c r="AL503" t="str">
        <f>""</f>
        <v/>
      </c>
      <c r="AM503" t="str">
        <f>""</f>
        <v/>
      </c>
      <c r="AN503" t="str">
        <f>""</f>
        <v/>
      </c>
      <c r="AO503" t="str">
        <f>""</f>
        <v/>
      </c>
      <c r="AP503" t="str">
        <f>""</f>
        <v/>
      </c>
      <c r="AQ503" t="str">
        <f>""</f>
        <v/>
      </c>
      <c r="AR503" t="str">
        <f>""</f>
        <v/>
      </c>
      <c r="AS503" t="str">
        <f>""</f>
        <v/>
      </c>
      <c r="AT503" t="str">
        <f>""</f>
        <v/>
      </c>
      <c r="AU503" t="str">
        <f>""</f>
        <v/>
      </c>
      <c r="AV503" t="str">
        <f>""</f>
        <v/>
      </c>
      <c r="AW503" t="str">
        <f>""</f>
        <v/>
      </c>
      <c r="AX503" t="str">
        <f>""</f>
        <v/>
      </c>
      <c r="AY503" t="str">
        <f>""</f>
        <v/>
      </c>
    </row>
    <row r="504" spans="1:51">
      <c r="A504" t="str">
        <f>""</f>
        <v/>
      </c>
      <c r="B504" t="str">
        <f>""</f>
        <v/>
      </c>
      <c r="C504" t="str">
        <f>""</f>
        <v/>
      </c>
      <c r="D504" t="str">
        <f>""</f>
        <v/>
      </c>
      <c r="E504" t="str">
        <f>""</f>
        <v/>
      </c>
      <c r="F504" t="str">
        <f>""</f>
        <v/>
      </c>
      <c r="G504" t="str">
        <f>""</f>
        <v/>
      </c>
      <c r="H504" t="str">
        <f>""</f>
        <v/>
      </c>
      <c r="I504" t="str">
        <f>""</f>
        <v/>
      </c>
      <c r="J504" t="str">
        <f>""</f>
        <v/>
      </c>
      <c r="K504" t="str">
        <f>""</f>
        <v/>
      </c>
      <c r="L504" t="str">
        <f>""</f>
        <v/>
      </c>
      <c r="M504" t="str">
        <f>""</f>
        <v/>
      </c>
      <c r="N504" t="str">
        <f>""</f>
        <v/>
      </c>
      <c r="O504" t="str">
        <f>""</f>
        <v/>
      </c>
      <c r="P504" t="str">
        <f>""</f>
        <v/>
      </c>
      <c r="Q504" t="str">
        <f>""</f>
        <v/>
      </c>
      <c r="R504" t="str">
        <f>""</f>
        <v/>
      </c>
      <c r="S504" t="str">
        <f>""</f>
        <v/>
      </c>
      <c r="T504" t="str">
        <f>""</f>
        <v/>
      </c>
      <c r="V504" t="str">
        <f>""</f>
        <v/>
      </c>
      <c r="W504" t="str">
        <f>""</f>
        <v/>
      </c>
      <c r="X504" t="str">
        <f>""</f>
        <v/>
      </c>
      <c r="Y504" t="str">
        <f>""</f>
        <v/>
      </c>
      <c r="Z504" t="str">
        <f>""</f>
        <v/>
      </c>
      <c r="AA504" t="str">
        <f>""</f>
        <v/>
      </c>
      <c r="AB504" t="str">
        <f>""</f>
        <v/>
      </c>
      <c r="AC504" t="str">
        <f>""</f>
        <v/>
      </c>
      <c r="AD504" t="str">
        <f>""</f>
        <v/>
      </c>
      <c r="AE504" t="str">
        <f>""</f>
        <v/>
      </c>
      <c r="AF504" t="str">
        <f>""</f>
        <v/>
      </c>
      <c r="AG504" t="str">
        <f>""</f>
        <v/>
      </c>
      <c r="AH504" t="str">
        <f>""</f>
        <v/>
      </c>
      <c r="AI504" t="str">
        <f>""</f>
        <v/>
      </c>
      <c r="AJ504" t="str">
        <f>""</f>
        <v/>
      </c>
      <c r="AK504" t="str">
        <f>""</f>
        <v/>
      </c>
      <c r="AL504" t="str">
        <f>""</f>
        <v/>
      </c>
      <c r="AM504" t="str">
        <f>""</f>
        <v/>
      </c>
      <c r="AN504" t="str">
        <f>""</f>
        <v/>
      </c>
      <c r="AO504" t="str">
        <f>""</f>
        <v/>
      </c>
      <c r="AP504" t="str">
        <f>""</f>
        <v/>
      </c>
      <c r="AQ504" t="str">
        <f>""</f>
        <v/>
      </c>
      <c r="AR504" t="str">
        <f>""</f>
        <v/>
      </c>
      <c r="AS504" t="str">
        <f>""</f>
        <v/>
      </c>
      <c r="AT504" t="str">
        <f>""</f>
        <v/>
      </c>
      <c r="AU504" t="str">
        <f>""</f>
        <v/>
      </c>
      <c r="AV504" t="str">
        <f>""</f>
        <v/>
      </c>
      <c r="AW504" t="str">
        <f>""</f>
        <v/>
      </c>
      <c r="AX504" t="str">
        <f>""</f>
        <v/>
      </c>
      <c r="AY504" t="str">
        <f>""</f>
        <v/>
      </c>
    </row>
    <row r="505" spans="1:51">
      <c r="A505" t="str">
        <f>""</f>
        <v/>
      </c>
      <c r="B505" t="str">
        <f>""</f>
        <v/>
      </c>
      <c r="C505" t="str">
        <f>""</f>
        <v/>
      </c>
      <c r="D505" t="str">
        <f>""</f>
        <v/>
      </c>
      <c r="E505" t="str">
        <f>""</f>
        <v/>
      </c>
      <c r="F505" t="str">
        <f>""</f>
        <v/>
      </c>
      <c r="G505" t="str">
        <f>""</f>
        <v/>
      </c>
      <c r="H505" t="str">
        <f>""</f>
        <v/>
      </c>
      <c r="I505" t="str">
        <f>""</f>
        <v/>
      </c>
      <c r="J505" t="str">
        <f>""</f>
        <v/>
      </c>
      <c r="K505" t="str">
        <f>""</f>
        <v/>
      </c>
      <c r="L505" t="str">
        <f>""</f>
        <v/>
      </c>
      <c r="M505" t="str">
        <f>""</f>
        <v/>
      </c>
      <c r="N505" t="str">
        <f>""</f>
        <v/>
      </c>
      <c r="O505" t="str">
        <f>""</f>
        <v/>
      </c>
      <c r="P505" t="str">
        <f>""</f>
        <v/>
      </c>
      <c r="Q505" t="str">
        <f>""</f>
        <v/>
      </c>
      <c r="R505" t="str">
        <f>""</f>
        <v/>
      </c>
      <c r="S505" t="str">
        <f>""</f>
        <v/>
      </c>
      <c r="T505" t="str">
        <f>""</f>
        <v/>
      </c>
      <c r="V505" t="str">
        <f>""</f>
        <v/>
      </c>
      <c r="W505" t="str">
        <f>""</f>
        <v/>
      </c>
      <c r="X505" t="str">
        <f>""</f>
        <v/>
      </c>
      <c r="Y505" t="str">
        <f>""</f>
        <v/>
      </c>
      <c r="Z505" t="str">
        <f>""</f>
        <v/>
      </c>
      <c r="AA505" t="str">
        <f>""</f>
        <v/>
      </c>
      <c r="AB505" t="str">
        <f>""</f>
        <v/>
      </c>
      <c r="AC505" t="str">
        <f>""</f>
        <v/>
      </c>
      <c r="AD505" t="str">
        <f>""</f>
        <v/>
      </c>
      <c r="AE505" t="str">
        <f>""</f>
        <v/>
      </c>
      <c r="AF505" t="str">
        <f>""</f>
        <v/>
      </c>
      <c r="AG505" t="str">
        <f>""</f>
        <v/>
      </c>
      <c r="AH505" t="str">
        <f>""</f>
        <v/>
      </c>
      <c r="AI505" t="str">
        <f>""</f>
        <v/>
      </c>
      <c r="AJ505" t="str">
        <f>""</f>
        <v/>
      </c>
      <c r="AK505" t="str">
        <f>""</f>
        <v/>
      </c>
      <c r="AL505" t="str">
        <f>""</f>
        <v/>
      </c>
      <c r="AM505" t="str">
        <f>""</f>
        <v/>
      </c>
      <c r="AN505" t="str">
        <f>""</f>
        <v/>
      </c>
      <c r="AO505" t="str">
        <f>""</f>
        <v/>
      </c>
      <c r="AP505" t="str">
        <f>""</f>
        <v/>
      </c>
      <c r="AQ505" t="str">
        <f>""</f>
        <v/>
      </c>
      <c r="AR505" t="str">
        <f>""</f>
        <v/>
      </c>
      <c r="AS505" t="str">
        <f>""</f>
        <v/>
      </c>
      <c r="AT505" t="str">
        <f>""</f>
        <v/>
      </c>
      <c r="AU505" t="str">
        <f>""</f>
        <v/>
      </c>
      <c r="AV505" t="str">
        <f>""</f>
        <v/>
      </c>
      <c r="AW505" t="str">
        <f>""</f>
        <v/>
      </c>
      <c r="AX505" t="str">
        <f>""</f>
        <v/>
      </c>
      <c r="AY505" t="str">
        <f>""</f>
        <v/>
      </c>
    </row>
    <row r="506" spans="1:51">
      <c r="A506" t="str">
        <f>""</f>
        <v/>
      </c>
      <c r="B506" t="str">
        <f>""</f>
        <v/>
      </c>
      <c r="C506" t="str">
        <f>""</f>
        <v/>
      </c>
      <c r="D506" t="str">
        <f>""</f>
        <v/>
      </c>
      <c r="E506" t="str">
        <f>""</f>
        <v/>
      </c>
      <c r="F506" t="str">
        <f>""</f>
        <v/>
      </c>
      <c r="G506" t="str">
        <f>""</f>
        <v/>
      </c>
      <c r="H506" t="str">
        <f>""</f>
        <v/>
      </c>
      <c r="I506" t="str">
        <f>""</f>
        <v/>
      </c>
      <c r="J506" t="str">
        <f>""</f>
        <v/>
      </c>
      <c r="K506" t="str">
        <f>""</f>
        <v/>
      </c>
      <c r="L506" t="str">
        <f>""</f>
        <v/>
      </c>
      <c r="M506" t="str">
        <f>""</f>
        <v/>
      </c>
      <c r="N506" t="str">
        <f>""</f>
        <v/>
      </c>
      <c r="O506" t="str">
        <f>""</f>
        <v/>
      </c>
      <c r="P506" t="str">
        <f>""</f>
        <v/>
      </c>
      <c r="Q506" t="str">
        <f>""</f>
        <v/>
      </c>
      <c r="R506" t="str">
        <f>""</f>
        <v/>
      </c>
      <c r="S506" t="str">
        <f>""</f>
        <v/>
      </c>
      <c r="T506" t="str">
        <f>""</f>
        <v/>
      </c>
      <c r="V506" t="str">
        <f>""</f>
        <v/>
      </c>
      <c r="W506" t="str">
        <f>""</f>
        <v/>
      </c>
      <c r="X506" t="str">
        <f>""</f>
        <v/>
      </c>
      <c r="Y506" t="str">
        <f>""</f>
        <v/>
      </c>
      <c r="Z506" t="str">
        <f>""</f>
        <v/>
      </c>
      <c r="AA506" t="str">
        <f>""</f>
        <v/>
      </c>
      <c r="AB506" t="str">
        <f>""</f>
        <v/>
      </c>
      <c r="AC506" t="str">
        <f>""</f>
        <v/>
      </c>
      <c r="AD506" t="str">
        <f>""</f>
        <v/>
      </c>
      <c r="AE506" t="str">
        <f>""</f>
        <v/>
      </c>
      <c r="AF506" t="str">
        <f>""</f>
        <v/>
      </c>
      <c r="AG506" t="str">
        <f>""</f>
        <v/>
      </c>
      <c r="AH506" t="str">
        <f>""</f>
        <v/>
      </c>
      <c r="AI506" t="str">
        <f>""</f>
        <v/>
      </c>
      <c r="AJ506" t="str">
        <f>""</f>
        <v/>
      </c>
      <c r="AK506" t="str">
        <f>""</f>
        <v/>
      </c>
      <c r="AL506" t="str">
        <f>""</f>
        <v/>
      </c>
      <c r="AM506" t="str">
        <f>""</f>
        <v/>
      </c>
      <c r="AN506" t="str">
        <f>""</f>
        <v/>
      </c>
      <c r="AO506" t="str">
        <f>""</f>
        <v/>
      </c>
      <c r="AP506" t="str">
        <f>""</f>
        <v/>
      </c>
      <c r="AQ506" t="str">
        <f>""</f>
        <v/>
      </c>
      <c r="AR506" t="str">
        <f>""</f>
        <v/>
      </c>
      <c r="AS506" t="str">
        <f>""</f>
        <v/>
      </c>
      <c r="AT506" t="str">
        <f>""</f>
        <v/>
      </c>
      <c r="AU506" t="str">
        <f>""</f>
        <v/>
      </c>
      <c r="AV506" t="str">
        <f>""</f>
        <v/>
      </c>
      <c r="AW506" t="str">
        <f>""</f>
        <v/>
      </c>
      <c r="AX506" t="str">
        <f>""</f>
        <v/>
      </c>
      <c r="AY506" t="str">
        <f>""</f>
        <v/>
      </c>
    </row>
    <row r="507" spans="1:51">
      <c r="A507" t="str">
        <f>""</f>
        <v/>
      </c>
      <c r="B507" t="str">
        <f>""</f>
        <v/>
      </c>
      <c r="C507" t="str">
        <f>""</f>
        <v/>
      </c>
      <c r="D507" t="str">
        <f>""</f>
        <v/>
      </c>
      <c r="E507" t="str">
        <f>""</f>
        <v/>
      </c>
      <c r="F507" t="str">
        <f>""</f>
        <v/>
      </c>
      <c r="G507" t="str">
        <f>""</f>
        <v/>
      </c>
      <c r="H507" t="str">
        <f>""</f>
        <v/>
      </c>
      <c r="I507" t="str">
        <f>""</f>
        <v/>
      </c>
      <c r="J507" t="str">
        <f>""</f>
        <v/>
      </c>
      <c r="K507" t="str">
        <f>""</f>
        <v/>
      </c>
      <c r="L507" t="str">
        <f>""</f>
        <v/>
      </c>
      <c r="M507" t="str">
        <f>""</f>
        <v/>
      </c>
      <c r="N507" t="str">
        <f>""</f>
        <v/>
      </c>
      <c r="O507" t="str">
        <f>""</f>
        <v/>
      </c>
      <c r="P507" t="str">
        <f>""</f>
        <v/>
      </c>
      <c r="Q507" t="str">
        <f>""</f>
        <v/>
      </c>
      <c r="R507" t="str">
        <f>""</f>
        <v/>
      </c>
      <c r="S507" t="str">
        <f>""</f>
        <v/>
      </c>
      <c r="T507" t="str">
        <f>""</f>
        <v/>
      </c>
      <c r="V507" t="str">
        <f>""</f>
        <v/>
      </c>
      <c r="W507" t="str">
        <f>""</f>
        <v/>
      </c>
      <c r="X507" t="str">
        <f>""</f>
        <v/>
      </c>
      <c r="Y507" t="str">
        <f>""</f>
        <v/>
      </c>
      <c r="Z507" t="str">
        <f>""</f>
        <v/>
      </c>
      <c r="AA507" t="str">
        <f>""</f>
        <v/>
      </c>
      <c r="AB507" t="str">
        <f>""</f>
        <v/>
      </c>
      <c r="AC507" t="str">
        <f>""</f>
        <v/>
      </c>
      <c r="AD507" t="str">
        <f>""</f>
        <v/>
      </c>
      <c r="AE507" t="str">
        <f>""</f>
        <v/>
      </c>
      <c r="AF507" t="str">
        <f>""</f>
        <v/>
      </c>
      <c r="AG507" t="str">
        <f>""</f>
        <v/>
      </c>
      <c r="AH507" t="str">
        <f>""</f>
        <v/>
      </c>
      <c r="AI507" t="str">
        <f>""</f>
        <v/>
      </c>
      <c r="AJ507" t="str">
        <f>""</f>
        <v/>
      </c>
      <c r="AK507" t="str">
        <f>""</f>
        <v/>
      </c>
      <c r="AL507" t="str">
        <f>""</f>
        <v/>
      </c>
      <c r="AM507" t="str">
        <f>""</f>
        <v/>
      </c>
      <c r="AN507" t="str">
        <f>""</f>
        <v/>
      </c>
      <c r="AO507" t="str">
        <f>""</f>
        <v/>
      </c>
      <c r="AP507" t="str">
        <f>""</f>
        <v/>
      </c>
      <c r="AQ507" t="str">
        <f>""</f>
        <v/>
      </c>
      <c r="AR507" t="str">
        <f>""</f>
        <v/>
      </c>
      <c r="AS507" t="str">
        <f>""</f>
        <v/>
      </c>
      <c r="AT507" t="str">
        <f>""</f>
        <v/>
      </c>
      <c r="AU507" t="str">
        <f>""</f>
        <v/>
      </c>
      <c r="AV507" t="str">
        <f>""</f>
        <v/>
      </c>
      <c r="AW507" t="str">
        <f>""</f>
        <v/>
      </c>
      <c r="AX507" t="str">
        <f>""</f>
        <v/>
      </c>
      <c r="AY507" t="str">
        <f>""</f>
        <v/>
      </c>
    </row>
    <row r="508" spans="1:51">
      <c r="A508" t="str">
        <f>""</f>
        <v/>
      </c>
      <c r="B508" t="str">
        <f>""</f>
        <v/>
      </c>
      <c r="C508" t="str">
        <f>""</f>
        <v/>
      </c>
      <c r="D508" t="str">
        <f>""</f>
        <v/>
      </c>
      <c r="E508" t="str">
        <f>""</f>
        <v/>
      </c>
      <c r="F508" t="str">
        <f>""</f>
        <v/>
      </c>
      <c r="G508" t="str">
        <f>""</f>
        <v/>
      </c>
      <c r="H508" t="str">
        <f>""</f>
        <v/>
      </c>
      <c r="I508" t="str">
        <f>""</f>
        <v/>
      </c>
      <c r="J508" t="str">
        <f>""</f>
        <v/>
      </c>
      <c r="K508" t="str">
        <f>""</f>
        <v/>
      </c>
      <c r="L508" t="str">
        <f>""</f>
        <v/>
      </c>
      <c r="M508" t="str">
        <f>""</f>
        <v/>
      </c>
      <c r="N508" t="str">
        <f>""</f>
        <v/>
      </c>
      <c r="O508" t="str">
        <f>""</f>
        <v/>
      </c>
      <c r="P508" t="str">
        <f>""</f>
        <v/>
      </c>
      <c r="Q508" t="str">
        <f>""</f>
        <v/>
      </c>
      <c r="R508" t="str">
        <f>""</f>
        <v/>
      </c>
      <c r="S508" t="str">
        <f>""</f>
        <v/>
      </c>
      <c r="T508" t="str">
        <f>""</f>
        <v/>
      </c>
      <c r="V508" t="str">
        <f>""</f>
        <v/>
      </c>
      <c r="W508" t="str">
        <f>""</f>
        <v/>
      </c>
      <c r="X508" t="str">
        <f>""</f>
        <v/>
      </c>
      <c r="Y508" t="str">
        <f>""</f>
        <v/>
      </c>
      <c r="Z508" t="str">
        <f>""</f>
        <v/>
      </c>
      <c r="AA508" t="str">
        <f>""</f>
        <v/>
      </c>
      <c r="AB508" t="str">
        <f>""</f>
        <v/>
      </c>
      <c r="AC508" t="str">
        <f>""</f>
        <v/>
      </c>
      <c r="AD508" t="str">
        <f>""</f>
        <v/>
      </c>
      <c r="AE508" t="str">
        <f>""</f>
        <v/>
      </c>
      <c r="AF508" t="str">
        <f>""</f>
        <v/>
      </c>
      <c r="AG508" t="str">
        <f>""</f>
        <v/>
      </c>
      <c r="AH508" t="str">
        <f>""</f>
        <v/>
      </c>
      <c r="AI508" t="str">
        <f>""</f>
        <v/>
      </c>
      <c r="AJ508" t="str">
        <f>""</f>
        <v/>
      </c>
      <c r="AK508" t="str">
        <f>""</f>
        <v/>
      </c>
      <c r="AL508" t="str">
        <f>""</f>
        <v/>
      </c>
      <c r="AM508" t="str">
        <f>""</f>
        <v/>
      </c>
      <c r="AN508" t="str">
        <f>""</f>
        <v/>
      </c>
      <c r="AO508" t="str">
        <f>""</f>
        <v/>
      </c>
      <c r="AP508" t="str">
        <f>""</f>
        <v/>
      </c>
      <c r="AQ508" t="str">
        <f>""</f>
        <v/>
      </c>
      <c r="AR508" t="str">
        <f>""</f>
        <v/>
      </c>
      <c r="AS508" t="str">
        <f>""</f>
        <v/>
      </c>
      <c r="AT508" t="str">
        <f>""</f>
        <v/>
      </c>
      <c r="AU508" t="str">
        <f>""</f>
        <v/>
      </c>
      <c r="AV508" t="str">
        <f>""</f>
        <v/>
      </c>
      <c r="AW508" t="str">
        <f>""</f>
        <v/>
      </c>
      <c r="AX508" t="str">
        <f>""</f>
        <v/>
      </c>
      <c r="AY508" t="str">
        <f>""</f>
        <v/>
      </c>
    </row>
    <row r="509" spans="1:51">
      <c r="A509" t="str">
        <f>""</f>
        <v/>
      </c>
      <c r="B509" t="str">
        <f>""</f>
        <v/>
      </c>
      <c r="C509" t="str">
        <f>""</f>
        <v/>
      </c>
      <c r="D509" t="str">
        <f>""</f>
        <v/>
      </c>
      <c r="E509" t="str">
        <f>""</f>
        <v/>
      </c>
      <c r="F509" t="str">
        <f>""</f>
        <v/>
      </c>
      <c r="G509" t="str">
        <f>""</f>
        <v/>
      </c>
      <c r="H509" t="str">
        <f>""</f>
        <v/>
      </c>
      <c r="I509" t="str">
        <f>""</f>
        <v/>
      </c>
      <c r="J509" t="str">
        <f>""</f>
        <v/>
      </c>
      <c r="K509" t="str">
        <f>""</f>
        <v/>
      </c>
      <c r="L509" t="str">
        <f>""</f>
        <v/>
      </c>
      <c r="M509" t="str">
        <f>""</f>
        <v/>
      </c>
      <c r="N509" t="str">
        <f>""</f>
        <v/>
      </c>
      <c r="O509" t="str">
        <f>""</f>
        <v/>
      </c>
      <c r="P509" t="str">
        <f>""</f>
        <v/>
      </c>
      <c r="Q509" t="str">
        <f>""</f>
        <v/>
      </c>
      <c r="R509" t="str">
        <f>""</f>
        <v/>
      </c>
      <c r="S509" t="str">
        <f>""</f>
        <v/>
      </c>
      <c r="T509" t="str">
        <f>""</f>
        <v/>
      </c>
      <c r="V509" t="str">
        <f>""</f>
        <v/>
      </c>
      <c r="W509" t="str">
        <f>""</f>
        <v/>
      </c>
      <c r="X509" t="str">
        <f>""</f>
        <v/>
      </c>
      <c r="Y509" t="str">
        <f>""</f>
        <v/>
      </c>
      <c r="Z509" t="str">
        <f>""</f>
        <v/>
      </c>
      <c r="AA509" t="str">
        <f>""</f>
        <v/>
      </c>
      <c r="AB509" t="str">
        <f>""</f>
        <v/>
      </c>
      <c r="AC509" t="str">
        <f>""</f>
        <v/>
      </c>
      <c r="AD509" t="str">
        <f>""</f>
        <v/>
      </c>
      <c r="AE509" t="str">
        <f>""</f>
        <v/>
      </c>
      <c r="AF509" t="str">
        <f>""</f>
        <v/>
      </c>
      <c r="AG509" t="str">
        <f>""</f>
        <v/>
      </c>
      <c r="AH509" t="str">
        <f>""</f>
        <v/>
      </c>
      <c r="AI509" t="str">
        <f>""</f>
        <v/>
      </c>
      <c r="AJ509" t="str">
        <f>""</f>
        <v/>
      </c>
      <c r="AK509" t="str">
        <f>""</f>
        <v/>
      </c>
      <c r="AL509" t="str">
        <f>""</f>
        <v/>
      </c>
      <c r="AM509" t="str">
        <f>""</f>
        <v/>
      </c>
      <c r="AN509" t="str">
        <f>""</f>
        <v/>
      </c>
      <c r="AO509" t="str">
        <f>""</f>
        <v/>
      </c>
      <c r="AP509" t="str">
        <f>""</f>
        <v/>
      </c>
      <c r="AQ509" t="str">
        <f>""</f>
        <v/>
      </c>
      <c r="AR509" t="str">
        <f>""</f>
        <v/>
      </c>
      <c r="AS509" t="str">
        <f>""</f>
        <v/>
      </c>
      <c r="AT509" t="str">
        <f>""</f>
        <v/>
      </c>
      <c r="AU509" t="str">
        <f>""</f>
        <v/>
      </c>
      <c r="AV509" t="str">
        <f>""</f>
        <v/>
      </c>
      <c r="AW509" t="str">
        <f>""</f>
        <v/>
      </c>
      <c r="AX509" t="str">
        <f>""</f>
        <v/>
      </c>
      <c r="AY509" t="str">
        <f>""</f>
        <v/>
      </c>
    </row>
    <row r="510" spans="1:51">
      <c r="A510" t="str">
        <f>""</f>
        <v/>
      </c>
      <c r="B510" t="str">
        <f>""</f>
        <v/>
      </c>
      <c r="C510" t="str">
        <f>""</f>
        <v/>
      </c>
      <c r="D510" t="str">
        <f>""</f>
        <v/>
      </c>
      <c r="E510" t="str">
        <f>""</f>
        <v/>
      </c>
      <c r="F510" t="str">
        <f>""</f>
        <v/>
      </c>
      <c r="G510" t="str">
        <f>""</f>
        <v/>
      </c>
      <c r="H510" t="str">
        <f>""</f>
        <v/>
      </c>
      <c r="I510" t="str">
        <f>""</f>
        <v/>
      </c>
      <c r="J510" t="str">
        <f>""</f>
        <v/>
      </c>
      <c r="K510" t="str">
        <f>""</f>
        <v/>
      </c>
      <c r="L510" t="str">
        <f>""</f>
        <v/>
      </c>
      <c r="M510" t="str">
        <f>""</f>
        <v/>
      </c>
      <c r="N510" t="str">
        <f>""</f>
        <v/>
      </c>
      <c r="O510" t="str">
        <f>""</f>
        <v/>
      </c>
      <c r="P510" t="str">
        <f>""</f>
        <v/>
      </c>
      <c r="Q510" t="str">
        <f>""</f>
        <v/>
      </c>
      <c r="R510" t="str">
        <f>""</f>
        <v/>
      </c>
      <c r="S510" t="str">
        <f>""</f>
        <v/>
      </c>
      <c r="T510" t="str">
        <f>""</f>
        <v/>
      </c>
      <c r="V510" t="str">
        <f>""</f>
        <v/>
      </c>
      <c r="W510" t="str">
        <f>""</f>
        <v/>
      </c>
      <c r="X510" t="str">
        <f>""</f>
        <v/>
      </c>
      <c r="Y510" t="str">
        <f>""</f>
        <v/>
      </c>
      <c r="Z510" t="str">
        <f>""</f>
        <v/>
      </c>
      <c r="AA510" t="str">
        <f>""</f>
        <v/>
      </c>
      <c r="AB510" t="str">
        <f>""</f>
        <v/>
      </c>
      <c r="AC510" t="str">
        <f>""</f>
        <v/>
      </c>
      <c r="AD510" t="str">
        <f>""</f>
        <v/>
      </c>
      <c r="AE510" t="str">
        <f>""</f>
        <v/>
      </c>
      <c r="AF510" t="str">
        <f>""</f>
        <v/>
      </c>
      <c r="AG510" t="str">
        <f>""</f>
        <v/>
      </c>
      <c r="AH510" t="str">
        <f>""</f>
        <v/>
      </c>
      <c r="AI510" t="str">
        <f>""</f>
        <v/>
      </c>
      <c r="AJ510" t="str">
        <f>""</f>
        <v/>
      </c>
      <c r="AK510" t="str">
        <f>""</f>
        <v/>
      </c>
      <c r="AL510" t="str">
        <f>""</f>
        <v/>
      </c>
      <c r="AM510" t="str">
        <f>""</f>
        <v/>
      </c>
      <c r="AN510" t="str">
        <f>""</f>
        <v/>
      </c>
      <c r="AO510" t="str">
        <f>""</f>
        <v/>
      </c>
      <c r="AP510" t="str">
        <f>""</f>
        <v/>
      </c>
      <c r="AQ510" t="str">
        <f>""</f>
        <v/>
      </c>
      <c r="AR510" t="str">
        <f>""</f>
        <v/>
      </c>
      <c r="AS510" t="str">
        <f>""</f>
        <v/>
      </c>
      <c r="AT510" t="str">
        <f>""</f>
        <v/>
      </c>
      <c r="AU510" t="str">
        <f>""</f>
        <v/>
      </c>
      <c r="AV510" t="str">
        <f>""</f>
        <v/>
      </c>
      <c r="AW510" t="str">
        <f>""</f>
        <v/>
      </c>
      <c r="AX510" t="str">
        <f>""</f>
        <v/>
      </c>
      <c r="AY510" t="str">
        <f>""</f>
        <v/>
      </c>
    </row>
    <row r="511" spans="1:51">
      <c r="A511" t="str">
        <f>""</f>
        <v/>
      </c>
      <c r="B511" t="str">
        <f>""</f>
        <v/>
      </c>
      <c r="C511" t="str">
        <f>""</f>
        <v/>
      </c>
      <c r="D511" t="str">
        <f>""</f>
        <v/>
      </c>
      <c r="E511" t="str">
        <f>""</f>
        <v/>
      </c>
      <c r="F511" t="str">
        <f>""</f>
        <v/>
      </c>
      <c r="G511" t="str">
        <f>""</f>
        <v/>
      </c>
      <c r="H511" t="str">
        <f>""</f>
        <v/>
      </c>
      <c r="I511" t="str">
        <f>""</f>
        <v/>
      </c>
      <c r="J511" t="str">
        <f>""</f>
        <v/>
      </c>
      <c r="K511" t="str">
        <f>""</f>
        <v/>
      </c>
      <c r="L511" t="str">
        <f>""</f>
        <v/>
      </c>
      <c r="M511" t="str">
        <f>""</f>
        <v/>
      </c>
      <c r="N511" t="str">
        <f>""</f>
        <v/>
      </c>
      <c r="O511" t="str">
        <f>""</f>
        <v/>
      </c>
      <c r="P511" t="str">
        <f>""</f>
        <v/>
      </c>
      <c r="Q511" t="str">
        <f>""</f>
        <v/>
      </c>
      <c r="R511" t="str">
        <f>""</f>
        <v/>
      </c>
      <c r="S511" t="str">
        <f>""</f>
        <v/>
      </c>
      <c r="T511" t="str">
        <f>""</f>
        <v/>
      </c>
      <c r="V511" t="str">
        <f>""</f>
        <v/>
      </c>
      <c r="W511" t="str">
        <f>""</f>
        <v/>
      </c>
      <c r="X511" t="str">
        <f>""</f>
        <v/>
      </c>
      <c r="Y511" t="str">
        <f>""</f>
        <v/>
      </c>
      <c r="Z511" t="str">
        <f>""</f>
        <v/>
      </c>
      <c r="AA511" t="str">
        <f>""</f>
        <v/>
      </c>
      <c r="AB511" t="str">
        <f>""</f>
        <v/>
      </c>
      <c r="AC511" t="str">
        <f>""</f>
        <v/>
      </c>
      <c r="AD511" t="str">
        <f>""</f>
        <v/>
      </c>
      <c r="AE511" t="str">
        <f>""</f>
        <v/>
      </c>
      <c r="AF511" t="str">
        <f>""</f>
        <v/>
      </c>
      <c r="AG511" t="str">
        <f>""</f>
        <v/>
      </c>
      <c r="AH511" t="str">
        <f>""</f>
        <v/>
      </c>
      <c r="AI511" t="str">
        <f>""</f>
        <v/>
      </c>
      <c r="AJ511" t="str">
        <f>""</f>
        <v/>
      </c>
      <c r="AK511" t="str">
        <f>""</f>
        <v/>
      </c>
      <c r="AL511" t="str">
        <f>""</f>
        <v/>
      </c>
      <c r="AM511" t="str">
        <f>""</f>
        <v/>
      </c>
      <c r="AN511" t="str">
        <f>""</f>
        <v/>
      </c>
      <c r="AO511" t="str">
        <f>""</f>
        <v/>
      </c>
      <c r="AP511" t="str">
        <f>""</f>
        <v/>
      </c>
      <c r="AQ511" t="str">
        <f>""</f>
        <v/>
      </c>
      <c r="AR511" t="str">
        <f>""</f>
        <v/>
      </c>
      <c r="AS511" t="str">
        <f>""</f>
        <v/>
      </c>
      <c r="AT511" t="str">
        <f>""</f>
        <v/>
      </c>
      <c r="AU511" t="str">
        <f>""</f>
        <v/>
      </c>
      <c r="AV511" t="str">
        <f>""</f>
        <v/>
      </c>
      <c r="AW511" t="str">
        <f>""</f>
        <v/>
      </c>
      <c r="AX511" t="str">
        <f>""</f>
        <v/>
      </c>
      <c r="AY511" t="str">
        <f>""</f>
        <v/>
      </c>
    </row>
    <row r="512" spans="1:51">
      <c r="A512" t="str">
        <f>""</f>
        <v/>
      </c>
      <c r="B512" t="str">
        <f>""</f>
        <v/>
      </c>
      <c r="C512" t="str">
        <f>""</f>
        <v/>
      </c>
      <c r="D512" t="str">
        <f>""</f>
        <v/>
      </c>
      <c r="E512" t="str">
        <f>""</f>
        <v/>
      </c>
      <c r="F512" t="str">
        <f>""</f>
        <v/>
      </c>
      <c r="G512" t="str">
        <f>""</f>
        <v/>
      </c>
      <c r="H512" t="str">
        <f>""</f>
        <v/>
      </c>
      <c r="I512" t="str">
        <f>""</f>
        <v/>
      </c>
      <c r="J512" t="str">
        <f>""</f>
        <v/>
      </c>
      <c r="K512" t="str">
        <f>""</f>
        <v/>
      </c>
      <c r="L512" t="str">
        <f>""</f>
        <v/>
      </c>
      <c r="M512" t="str">
        <f>""</f>
        <v/>
      </c>
      <c r="N512" t="str">
        <f>""</f>
        <v/>
      </c>
      <c r="O512" t="str">
        <f>""</f>
        <v/>
      </c>
      <c r="P512" t="str">
        <f>""</f>
        <v/>
      </c>
      <c r="Q512" t="str">
        <f>""</f>
        <v/>
      </c>
      <c r="R512" t="str">
        <f>""</f>
        <v/>
      </c>
      <c r="S512" t="str">
        <f>""</f>
        <v/>
      </c>
      <c r="T512" t="str">
        <f>""</f>
        <v/>
      </c>
      <c r="V512" t="str">
        <f>""</f>
        <v/>
      </c>
      <c r="W512" t="str">
        <f>""</f>
        <v/>
      </c>
      <c r="X512" t="str">
        <f>""</f>
        <v/>
      </c>
      <c r="Y512" t="str">
        <f>""</f>
        <v/>
      </c>
      <c r="Z512" t="str">
        <f>""</f>
        <v/>
      </c>
      <c r="AA512" t="str">
        <f>""</f>
        <v/>
      </c>
      <c r="AB512" t="str">
        <f>""</f>
        <v/>
      </c>
      <c r="AC512" t="str">
        <f>""</f>
        <v/>
      </c>
      <c r="AD512" t="str">
        <f>""</f>
        <v/>
      </c>
      <c r="AE512" t="str">
        <f>""</f>
        <v/>
      </c>
      <c r="AF512" t="str">
        <f>""</f>
        <v/>
      </c>
      <c r="AG512" t="str">
        <f>""</f>
        <v/>
      </c>
      <c r="AH512" t="str">
        <f>""</f>
        <v/>
      </c>
      <c r="AI512" t="str">
        <f>""</f>
        <v/>
      </c>
      <c r="AJ512" t="str">
        <f>""</f>
        <v/>
      </c>
      <c r="AK512" t="str">
        <f>""</f>
        <v/>
      </c>
      <c r="AL512" t="str">
        <f>""</f>
        <v/>
      </c>
      <c r="AM512" t="str">
        <f>""</f>
        <v/>
      </c>
      <c r="AN512" t="str">
        <f>""</f>
        <v/>
      </c>
      <c r="AO512" t="str">
        <f>""</f>
        <v/>
      </c>
      <c r="AP512" t="str">
        <f>""</f>
        <v/>
      </c>
      <c r="AQ512" t="str">
        <f>""</f>
        <v/>
      </c>
      <c r="AR512" t="str">
        <f>""</f>
        <v/>
      </c>
      <c r="AS512" t="str">
        <f>""</f>
        <v/>
      </c>
      <c r="AT512" t="str">
        <f>""</f>
        <v/>
      </c>
      <c r="AU512" t="str">
        <f>""</f>
        <v/>
      </c>
      <c r="AV512" t="str">
        <f>""</f>
        <v/>
      </c>
      <c r="AW512" t="str">
        <f>""</f>
        <v/>
      </c>
      <c r="AX512" t="str">
        <f>""</f>
        <v/>
      </c>
      <c r="AY512" t="str">
        <f>""</f>
        <v/>
      </c>
    </row>
    <row r="513" spans="1:51">
      <c r="A513" t="str">
        <f>""</f>
        <v/>
      </c>
      <c r="B513" t="str">
        <f>""</f>
        <v/>
      </c>
      <c r="C513" t="str">
        <f>""</f>
        <v/>
      </c>
      <c r="D513" t="str">
        <f>""</f>
        <v/>
      </c>
      <c r="E513" t="str">
        <f>""</f>
        <v/>
      </c>
      <c r="F513" t="str">
        <f>""</f>
        <v/>
      </c>
      <c r="G513" t="str">
        <f>""</f>
        <v/>
      </c>
      <c r="H513" t="str">
        <f>""</f>
        <v/>
      </c>
      <c r="I513" t="str">
        <f>""</f>
        <v/>
      </c>
      <c r="J513" t="str">
        <f>""</f>
        <v/>
      </c>
      <c r="K513" t="str">
        <f>""</f>
        <v/>
      </c>
      <c r="L513" t="str">
        <f>""</f>
        <v/>
      </c>
      <c r="M513" t="str">
        <f>""</f>
        <v/>
      </c>
      <c r="N513" t="str">
        <f>""</f>
        <v/>
      </c>
      <c r="O513" t="str">
        <f>""</f>
        <v/>
      </c>
      <c r="P513" t="str">
        <f>""</f>
        <v/>
      </c>
      <c r="Q513" t="str">
        <f>""</f>
        <v/>
      </c>
      <c r="R513" t="str">
        <f>""</f>
        <v/>
      </c>
      <c r="S513" t="str">
        <f>""</f>
        <v/>
      </c>
      <c r="T513" t="str">
        <f>""</f>
        <v/>
      </c>
      <c r="V513" t="str">
        <f>""</f>
        <v/>
      </c>
      <c r="W513" t="str">
        <f>""</f>
        <v/>
      </c>
      <c r="X513" t="str">
        <f>""</f>
        <v/>
      </c>
      <c r="Y513" t="str">
        <f>""</f>
        <v/>
      </c>
      <c r="Z513" t="str">
        <f>""</f>
        <v/>
      </c>
      <c r="AA513" t="str">
        <f>""</f>
        <v/>
      </c>
      <c r="AB513" t="str">
        <f>""</f>
        <v/>
      </c>
      <c r="AC513" t="str">
        <f>""</f>
        <v/>
      </c>
      <c r="AD513" t="str">
        <f>""</f>
        <v/>
      </c>
      <c r="AE513" t="str">
        <f>""</f>
        <v/>
      </c>
      <c r="AF513" t="str">
        <f>""</f>
        <v/>
      </c>
      <c r="AG513" t="str">
        <f>""</f>
        <v/>
      </c>
      <c r="AH513" t="str">
        <f>""</f>
        <v/>
      </c>
      <c r="AI513" t="str">
        <f>""</f>
        <v/>
      </c>
      <c r="AJ513" t="str">
        <f>""</f>
        <v/>
      </c>
      <c r="AK513" t="str">
        <f>""</f>
        <v/>
      </c>
      <c r="AL513" t="str">
        <f>""</f>
        <v/>
      </c>
      <c r="AM513" t="str">
        <f>""</f>
        <v/>
      </c>
      <c r="AN513" t="str">
        <f>""</f>
        <v/>
      </c>
      <c r="AO513" t="str">
        <f>""</f>
        <v/>
      </c>
      <c r="AP513" t="str">
        <f>""</f>
        <v/>
      </c>
      <c r="AQ513" t="str">
        <f>""</f>
        <v/>
      </c>
      <c r="AR513" t="str">
        <f>""</f>
        <v/>
      </c>
      <c r="AS513" t="str">
        <f>""</f>
        <v/>
      </c>
      <c r="AT513" t="str">
        <f>""</f>
        <v/>
      </c>
      <c r="AU513" t="str">
        <f>""</f>
        <v/>
      </c>
      <c r="AV513" t="str">
        <f>""</f>
        <v/>
      </c>
      <c r="AW513" t="str">
        <f>""</f>
        <v/>
      </c>
      <c r="AX513" t="str">
        <f>""</f>
        <v/>
      </c>
      <c r="AY513" t="str">
        <f>""</f>
        <v/>
      </c>
    </row>
    <row r="514" spans="1:51">
      <c r="A514" t="str">
        <f>""</f>
        <v/>
      </c>
      <c r="B514" t="str">
        <f>""</f>
        <v/>
      </c>
      <c r="C514" t="str">
        <f>""</f>
        <v/>
      </c>
      <c r="D514" t="str">
        <f>""</f>
        <v/>
      </c>
      <c r="E514" t="str">
        <f>""</f>
        <v/>
      </c>
      <c r="F514" t="str">
        <f>""</f>
        <v/>
      </c>
      <c r="G514" t="str">
        <f>""</f>
        <v/>
      </c>
      <c r="H514" t="str">
        <f>""</f>
        <v/>
      </c>
      <c r="I514" t="str">
        <f>""</f>
        <v/>
      </c>
      <c r="J514" t="str">
        <f>""</f>
        <v/>
      </c>
      <c r="K514" t="str">
        <f>""</f>
        <v/>
      </c>
      <c r="L514" t="str">
        <f>""</f>
        <v/>
      </c>
      <c r="M514" t="str">
        <f>""</f>
        <v/>
      </c>
      <c r="N514" t="str">
        <f>""</f>
        <v/>
      </c>
      <c r="O514" t="str">
        <f>""</f>
        <v/>
      </c>
      <c r="P514" t="str">
        <f>""</f>
        <v/>
      </c>
      <c r="Q514" t="str">
        <f>""</f>
        <v/>
      </c>
      <c r="R514" t="str">
        <f>""</f>
        <v/>
      </c>
      <c r="S514" t="str">
        <f>""</f>
        <v/>
      </c>
      <c r="T514" t="str">
        <f>""</f>
        <v/>
      </c>
      <c r="V514" t="str">
        <f>""</f>
        <v/>
      </c>
      <c r="W514" t="str">
        <f>""</f>
        <v/>
      </c>
      <c r="X514" t="str">
        <f>""</f>
        <v/>
      </c>
      <c r="Y514" t="str">
        <f>""</f>
        <v/>
      </c>
      <c r="Z514" t="str">
        <f>""</f>
        <v/>
      </c>
      <c r="AA514" t="str">
        <f>""</f>
        <v/>
      </c>
      <c r="AB514" t="str">
        <f>""</f>
        <v/>
      </c>
      <c r="AC514" t="str">
        <f>""</f>
        <v/>
      </c>
      <c r="AD514" t="str">
        <f>""</f>
        <v/>
      </c>
      <c r="AE514" t="str">
        <f>""</f>
        <v/>
      </c>
      <c r="AF514" t="str">
        <f>""</f>
        <v/>
      </c>
      <c r="AG514" t="str">
        <f>""</f>
        <v/>
      </c>
      <c r="AH514" t="str">
        <f>""</f>
        <v/>
      </c>
      <c r="AI514" t="str">
        <f>""</f>
        <v/>
      </c>
      <c r="AJ514" t="str">
        <f>""</f>
        <v/>
      </c>
      <c r="AK514" t="str">
        <f>""</f>
        <v/>
      </c>
      <c r="AL514" t="str">
        <f>""</f>
        <v/>
      </c>
      <c r="AM514" t="str">
        <f>""</f>
        <v/>
      </c>
      <c r="AN514" t="str">
        <f>""</f>
        <v/>
      </c>
      <c r="AO514" t="str">
        <f>""</f>
        <v/>
      </c>
      <c r="AP514" t="str">
        <f>""</f>
        <v/>
      </c>
      <c r="AQ514" t="str">
        <f>""</f>
        <v/>
      </c>
      <c r="AR514" t="str">
        <f>""</f>
        <v/>
      </c>
      <c r="AS514" t="str">
        <f>""</f>
        <v/>
      </c>
      <c r="AT514" t="str">
        <f>""</f>
        <v/>
      </c>
      <c r="AU514" t="str">
        <f>""</f>
        <v/>
      </c>
      <c r="AV514" t="str">
        <f>""</f>
        <v/>
      </c>
      <c r="AW514" t="str">
        <f>""</f>
        <v/>
      </c>
      <c r="AX514" t="str">
        <f>""</f>
        <v/>
      </c>
      <c r="AY514" t="str">
        <f>""</f>
        <v/>
      </c>
    </row>
    <row r="515" spans="1:51">
      <c r="A515" t="str">
        <f>""</f>
        <v/>
      </c>
      <c r="B515" t="str">
        <f>""</f>
        <v/>
      </c>
      <c r="C515" t="str">
        <f>""</f>
        <v/>
      </c>
      <c r="D515" t="str">
        <f>""</f>
        <v/>
      </c>
      <c r="E515" t="str">
        <f>""</f>
        <v/>
      </c>
      <c r="F515" t="str">
        <f>""</f>
        <v/>
      </c>
      <c r="G515" t="str">
        <f>""</f>
        <v/>
      </c>
      <c r="H515" t="str">
        <f>""</f>
        <v/>
      </c>
      <c r="I515" t="str">
        <f>""</f>
        <v/>
      </c>
      <c r="J515" t="str">
        <f>""</f>
        <v/>
      </c>
      <c r="K515" t="str">
        <f>""</f>
        <v/>
      </c>
      <c r="L515" t="str">
        <f>""</f>
        <v/>
      </c>
      <c r="M515" t="str">
        <f>""</f>
        <v/>
      </c>
      <c r="N515" t="str">
        <f>""</f>
        <v/>
      </c>
      <c r="O515" t="str">
        <f>""</f>
        <v/>
      </c>
      <c r="P515" t="str">
        <f>""</f>
        <v/>
      </c>
      <c r="Q515" t="str">
        <f>""</f>
        <v/>
      </c>
      <c r="R515" t="str">
        <f>""</f>
        <v/>
      </c>
      <c r="S515" t="str">
        <f>""</f>
        <v/>
      </c>
      <c r="T515" t="str">
        <f>""</f>
        <v/>
      </c>
      <c r="V515" t="str">
        <f>""</f>
        <v/>
      </c>
      <c r="W515" t="str">
        <f>""</f>
        <v/>
      </c>
      <c r="X515" t="str">
        <f>""</f>
        <v/>
      </c>
      <c r="Y515" t="str">
        <f>""</f>
        <v/>
      </c>
      <c r="Z515" t="str">
        <f>""</f>
        <v/>
      </c>
      <c r="AA515" t="str">
        <f>""</f>
        <v/>
      </c>
      <c r="AB515" t="str">
        <f>""</f>
        <v/>
      </c>
      <c r="AC515" t="str">
        <f>""</f>
        <v/>
      </c>
      <c r="AD515" t="str">
        <f>""</f>
        <v/>
      </c>
      <c r="AE515" t="str">
        <f>""</f>
        <v/>
      </c>
      <c r="AF515" t="str">
        <f>""</f>
        <v/>
      </c>
      <c r="AG515" t="str">
        <f>""</f>
        <v/>
      </c>
      <c r="AH515" t="str">
        <f>""</f>
        <v/>
      </c>
      <c r="AI515" t="str">
        <f>""</f>
        <v/>
      </c>
      <c r="AJ515" t="str">
        <f>""</f>
        <v/>
      </c>
      <c r="AK515" t="str">
        <f>""</f>
        <v/>
      </c>
      <c r="AL515" t="str">
        <f>""</f>
        <v/>
      </c>
      <c r="AM515" t="str">
        <f>""</f>
        <v/>
      </c>
      <c r="AN515" t="str">
        <f>""</f>
        <v/>
      </c>
      <c r="AO515" t="str">
        <f>""</f>
        <v/>
      </c>
      <c r="AP515" t="str">
        <f>""</f>
        <v/>
      </c>
      <c r="AQ515" t="str">
        <f>""</f>
        <v/>
      </c>
      <c r="AR515" t="str">
        <f>""</f>
        <v/>
      </c>
      <c r="AS515" t="str">
        <f>""</f>
        <v/>
      </c>
      <c r="AT515" t="str">
        <f>""</f>
        <v/>
      </c>
      <c r="AU515" t="str">
        <f>""</f>
        <v/>
      </c>
      <c r="AV515" t="str">
        <f>""</f>
        <v/>
      </c>
      <c r="AW515" t="str">
        <f>""</f>
        <v/>
      </c>
      <c r="AX515" t="str">
        <f>""</f>
        <v/>
      </c>
      <c r="AY515" t="str">
        <f>""</f>
        <v/>
      </c>
    </row>
    <row r="516" spans="1:51">
      <c r="A516" t="str">
        <f>""</f>
        <v/>
      </c>
      <c r="B516" t="str">
        <f>""</f>
        <v/>
      </c>
      <c r="C516" t="str">
        <f>""</f>
        <v/>
      </c>
      <c r="D516" t="str">
        <f>""</f>
        <v/>
      </c>
      <c r="E516" t="str">
        <f>""</f>
        <v/>
      </c>
      <c r="F516" t="str">
        <f>""</f>
        <v/>
      </c>
      <c r="G516" t="str">
        <f>""</f>
        <v/>
      </c>
      <c r="H516" t="str">
        <f>""</f>
        <v/>
      </c>
      <c r="I516" t="str">
        <f>""</f>
        <v/>
      </c>
      <c r="J516" t="str">
        <f>""</f>
        <v/>
      </c>
      <c r="K516" t="str">
        <f>""</f>
        <v/>
      </c>
      <c r="L516" t="str">
        <f>""</f>
        <v/>
      </c>
      <c r="M516" t="str">
        <f>""</f>
        <v/>
      </c>
      <c r="N516" t="str">
        <f>""</f>
        <v/>
      </c>
      <c r="O516" t="str">
        <f>""</f>
        <v/>
      </c>
      <c r="P516" t="str">
        <f>""</f>
        <v/>
      </c>
      <c r="Q516" t="str">
        <f>""</f>
        <v/>
      </c>
      <c r="R516" t="str">
        <f>""</f>
        <v/>
      </c>
      <c r="S516" t="str">
        <f>""</f>
        <v/>
      </c>
      <c r="T516" t="str">
        <f>""</f>
        <v/>
      </c>
      <c r="V516" t="str">
        <f>""</f>
        <v/>
      </c>
      <c r="W516" t="str">
        <f>""</f>
        <v/>
      </c>
      <c r="X516" t="str">
        <f>""</f>
        <v/>
      </c>
      <c r="Y516" t="str">
        <f>""</f>
        <v/>
      </c>
      <c r="Z516" t="str">
        <f>""</f>
        <v/>
      </c>
      <c r="AA516" t="str">
        <f>""</f>
        <v/>
      </c>
      <c r="AB516" t="str">
        <f>""</f>
        <v/>
      </c>
      <c r="AC516" t="str">
        <f>""</f>
        <v/>
      </c>
      <c r="AD516" t="str">
        <f>""</f>
        <v/>
      </c>
      <c r="AE516" t="str">
        <f>""</f>
        <v/>
      </c>
      <c r="AF516" t="str">
        <f>""</f>
        <v/>
      </c>
      <c r="AG516" t="str">
        <f>""</f>
        <v/>
      </c>
      <c r="AH516" t="str">
        <f>""</f>
        <v/>
      </c>
      <c r="AI516" t="str">
        <f>""</f>
        <v/>
      </c>
      <c r="AJ516" t="str">
        <f>""</f>
        <v/>
      </c>
      <c r="AK516" t="str">
        <f>""</f>
        <v/>
      </c>
      <c r="AL516" t="str">
        <f>""</f>
        <v/>
      </c>
      <c r="AM516" t="str">
        <f>""</f>
        <v/>
      </c>
      <c r="AN516" t="str">
        <f>""</f>
        <v/>
      </c>
      <c r="AO516" t="str">
        <f>""</f>
        <v/>
      </c>
      <c r="AP516" t="str">
        <f>""</f>
        <v/>
      </c>
      <c r="AQ516" t="str">
        <f>""</f>
        <v/>
      </c>
      <c r="AR516" t="str">
        <f>""</f>
        <v/>
      </c>
      <c r="AS516" t="str">
        <f>""</f>
        <v/>
      </c>
      <c r="AT516" t="str">
        <f>""</f>
        <v/>
      </c>
      <c r="AU516" t="str">
        <f>""</f>
        <v/>
      </c>
      <c r="AV516" t="str">
        <f>""</f>
        <v/>
      </c>
      <c r="AW516" t="str">
        <f>""</f>
        <v/>
      </c>
      <c r="AX516" t="str">
        <f>""</f>
        <v/>
      </c>
      <c r="AY516" t="str">
        <f>""</f>
        <v/>
      </c>
    </row>
    <row r="517" spans="1:51">
      <c r="A517" t="str">
        <f>""</f>
        <v/>
      </c>
      <c r="B517" t="str">
        <f>""</f>
        <v/>
      </c>
      <c r="C517" t="str">
        <f>""</f>
        <v/>
      </c>
      <c r="D517" t="str">
        <f>""</f>
        <v/>
      </c>
      <c r="E517" t="str">
        <f>""</f>
        <v/>
      </c>
      <c r="F517" t="str">
        <f>""</f>
        <v/>
      </c>
      <c r="G517" t="str">
        <f>""</f>
        <v/>
      </c>
      <c r="H517" t="str">
        <f>""</f>
        <v/>
      </c>
      <c r="I517" t="str">
        <f>""</f>
        <v/>
      </c>
      <c r="J517" t="str">
        <f>""</f>
        <v/>
      </c>
      <c r="K517" t="str">
        <f>""</f>
        <v/>
      </c>
      <c r="L517" t="str">
        <f>""</f>
        <v/>
      </c>
      <c r="M517" t="str">
        <f>""</f>
        <v/>
      </c>
      <c r="N517" t="str">
        <f>""</f>
        <v/>
      </c>
      <c r="O517" t="str">
        <f>""</f>
        <v/>
      </c>
      <c r="P517" t="str">
        <f>""</f>
        <v/>
      </c>
      <c r="Q517" t="str">
        <f>""</f>
        <v/>
      </c>
      <c r="R517" t="str">
        <f>""</f>
        <v/>
      </c>
      <c r="S517" t="str">
        <f>""</f>
        <v/>
      </c>
      <c r="T517" t="str">
        <f>""</f>
        <v/>
      </c>
      <c r="V517" t="str">
        <f>""</f>
        <v/>
      </c>
      <c r="W517" t="str">
        <f>""</f>
        <v/>
      </c>
      <c r="X517" t="str">
        <f>""</f>
        <v/>
      </c>
      <c r="Y517" t="str">
        <f>""</f>
        <v/>
      </c>
      <c r="Z517" t="str">
        <f>""</f>
        <v/>
      </c>
      <c r="AA517" t="str">
        <f>""</f>
        <v/>
      </c>
      <c r="AB517" t="str">
        <f>""</f>
        <v/>
      </c>
      <c r="AC517" t="str">
        <f>""</f>
        <v/>
      </c>
      <c r="AD517" t="str">
        <f>""</f>
        <v/>
      </c>
      <c r="AE517" t="str">
        <f>""</f>
        <v/>
      </c>
      <c r="AF517" t="str">
        <f>""</f>
        <v/>
      </c>
      <c r="AG517" t="str">
        <f>""</f>
        <v/>
      </c>
      <c r="AH517" t="str">
        <f>""</f>
        <v/>
      </c>
      <c r="AI517" t="str">
        <f>""</f>
        <v/>
      </c>
      <c r="AJ517" t="str">
        <f>""</f>
        <v/>
      </c>
      <c r="AK517" t="str">
        <f>""</f>
        <v/>
      </c>
      <c r="AL517" t="str">
        <f>""</f>
        <v/>
      </c>
      <c r="AM517" t="str">
        <f>""</f>
        <v/>
      </c>
      <c r="AN517" t="str">
        <f>""</f>
        <v/>
      </c>
      <c r="AO517" t="str">
        <f>""</f>
        <v/>
      </c>
      <c r="AP517" t="str">
        <f>""</f>
        <v/>
      </c>
      <c r="AQ517" t="str">
        <f>""</f>
        <v/>
      </c>
      <c r="AR517" t="str">
        <f>""</f>
        <v/>
      </c>
      <c r="AS517" t="str">
        <f>""</f>
        <v/>
      </c>
      <c r="AT517" t="str">
        <f>""</f>
        <v/>
      </c>
      <c r="AU517" t="str">
        <f>""</f>
        <v/>
      </c>
      <c r="AV517" t="str">
        <f>""</f>
        <v/>
      </c>
      <c r="AW517" t="str">
        <f>""</f>
        <v/>
      </c>
      <c r="AX517" t="str">
        <f>""</f>
        <v/>
      </c>
      <c r="AY517" t="str">
        <f>""</f>
        <v/>
      </c>
    </row>
    <row r="518" spans="1:51">
      <c r="A518" t="str">
        <f>""</f>
        <v/>
      </c>
      <c r="B518" t="str">
        <f>""</f>
        <v/>
      </c>
      <c r="C518" t="str">
        <f>""</f>
        <v/>
      </c>
      <c r="D518" t="str">
        <f>""</f>
        <v/>
      </c>
      <c r="E518" t="str">
        <f>""</f>
        <v/>
      </c>
      <c r="F518" t="str">
        <f>""</f>
        <v/>
      </c>
      <c r="G518" t="str">
        <f>""</f>
        <v/>
      </c>
      <c r="H518" t="str">
        <f>""</f>
        <v/>
      </c>
      <c r="I518" t="str">
        <f>""</f>
        <v/>
      </c>
      <c r="J518" t="str">
        <f>""</f>
        <v/>
      </c>
      <c r="K518" t="str">
        <f>""</f>
        <v/>
      </c>
      <c r="L518" t="str">
        <f>""</f>
        <v/>
      </c>
      <c r="M518" t="str">
        <f>""</f>
        <v/>
      </c>
      <c r="N518" t="str">
        <f>""</f>
        <v/>
      </c>
      <c r="O518" t="str">
        <f>""</f>
        <v/>
      </c>
      <c r="P518" t="str">
        <f>""</f>
        <v/>
      </c>
      <c r="Q518" t="str">
        <f>""</f>
        <v/>
      </c>
      <c r="R518" t="str">
        <f>""</f>
        <v/>
      </c>
      <c r="S518" t="str">
        <f>""</f>
        <v/>
      </c>
      <c r="T518" t="str">
        <f>""</f>
        <v/>
      </c>
      <c r="V518" t="str">
        <f>""</f>
        <v/>
      </c>
      <c r="W518" t="str">
        <f>""</f>
        <v/>
      </c>
      <c r="X518" t="str">
        <f>""</f>
        <v/>
      </c>
      <c r="Y518" t="str">
        <f>""</f>
        <v/>
      </c>
      <c r="Z518" t="str">
        <f>""</f>
        <v/>
      </c>
      <c r="AA518" t="str">
        <f>""</f>
        <v/>
      </c>
      <c r="AB518" t="str">
        <f>""</f>
        <v/>
      </c>
      <c r="AC518" t="str">
        <f>""</f>
        <v/>
      </c>
      <c r="AD518" t="str">
        <f>""</f>
        <v/>
      </c>
      <c r="AE518" t="str">
        <f>""</f>
        <v/>
      </c>
      <c r="AF518" t="str">
        <f>""</f>
        <v/>
      </c>
      <c r="AG518" t="str">
        <f>""</f>
        <v/>
      </c>
      <c r="AH518" t="str">
        <f>""</f>
        <v/>
      </c>
      <c r="AI518" t="str">
        <f>""</f>
        <v/>
      </c>
      <c r="AJ518" t="str">
        <f>""</f>
        <v/>
      </c>
      <c r="AK518" t="str">
        <f>""</f>
        <v/>
      </c>
      <c r="AL518" t="str">
        <f>""</f>
        <v/>
      </c>
      <c r="AM518" t="str">
        <f>""</f>
        <v/>
      </c>
      <c r="AN518" t="str">
        <f>""</f>
        <v/>
      </c>
      <c r="AO518" t="str">
        <f>""</f>
        <v/>
      </c>
      <c r="AP518" t="str">
        <f>""</f>
        <v/>
      </c>
      <c r="AQ518" t="str">
        <f>""</f>
        <v/>
      </c>
      <c r="AR518" t="str">
        <f>""</f>
        <v/>
      </c>
      <c r="AS518" t="str">
        <f>""</f>
        <v/>
      </c>
      <c r="AT518" t="str">
        <f>""</f>
        <v/>
      </c>
      <c r="AU518" t="str">
        <f>""</f>
        <v/>
      </c>
      <c r="AV518" t="str">
        <f>""</f>
        <v/>
      </c>
      <c r="AW518" t="str">
        <f>""</f>
        <v/>
      </c>
      <c r="AX518" t="str">
        <f>""</f>
        <v/>
      </c>
      <c r="AY518" t="str">
        <f>""</f>
        <v/>
      </c>
    </row>
    <row r="519" spans="1:51">
      <c r="A519" t="str">
        <f>""</f>
        <v/>
      </c>
      <c r="B519" t="str">
        <f>""</f>
        <v/>
      </c>
      <c r="C519" t="str">
        <f>""</f>
        <v/>
      </c>
      <c r="D519" t="str">
        <f>""</f>
        <v/>
      </c>
      <c r="E519" t="str">
        <f>""</f>
        <v/>
      </c>
      <c r="F519" t="str">
        <f>""</f>
        <v/>
      </c>
      <c r="G519" t="str">
        <f>""</f>
        <v/>
      </c>
      <c r="H519" t="str">
        <f>""</f>
        <v/>
      </c>
      <c r="I519" t="str">
        <f>""</f>
        <v/>
      </c>
      <c r="J519" t="str">
        <f>""</f>
        <v/>
      </c>
      <c r="K519" t="str">
        <f>""</f>
        <v/>
      </c>
      <c r="L519" t="str">
        <f>""</f>
        <v/>
      </c>
      <c r="M519" t="str">
        <f>""</f>
        <v/>
      </c>
      <c r="N519" t="str">
        <f>""</f>
        <v/>
      </c>
      <c r="O519" t="str">
        <f>""</f>
        <v/>
      </c>
      <c r="P519" t="str">
        <f>""</f>
        <v/>
      </c>
      <c r="Q519" t="str">
        <f>""</f>
        <v/>
      </c>
      <c r="R519" t="str">
        <f>""</f>
        <v/>
      </c>
      <c r="S519" t="str">
        <f>""</f>
        <v/>
      </c>
      <c r="T519" t="str">
        <f>""</f>
        <v/>
      </c>
      <c r="V519" t="str">
        <f>""</f>
        <v/>
      </c>
      <c r="W519" t="str">
        <f>""</f>
        <v/>
      </c>
      <c r="X519" t="str">
        <f>""</f>
        <v/>
      </c>
      <c r="Y519" t="str">
        <f>""</f>
        <v/>
      </c>
      <c r="Z519" t="str">
        <f>""</f>
        <v/>
      </c>
      <c r="AA519" t="str">
        <f>""</f>
        <v/>
      </c>
      <c r="AB519" t="str">
        <f>""</f>
        <v/>
      </c>
      <c r="AC519" t="str">
        <f>""</f>
        <v/>
      </c>
      <c r="AD519" t="str">
        <f>""</f>
        <v/>
      </c>
      <c r="AE519" t="str">
        <f>""</f>
        <v/>
      </c>
      <c r="AF519" t="str">
        <f>""</f>
        <v/>
      </c>
      <c r="AG519" t="str">
        <f>""</f>
        <v/>
      </c>
      <c r="AH519" t="str">
        <f>""</f>
        <v/>
      </c>
      <c r="AI519" t="str">
        <f>""</f>
        <v/>
      </c>
      <c r="AJ519" t="str">
        <f>""</f>
        <v/>
      </c>
      <c r="AK519" t="str">
        <f>""</f>
        <v/>
      </c>
      <c r="AL519" t="str">
        <f>""</f>
        <v/>
      </c>
      <c r="AM519" t="str">
        <f>""</f>
        <v/>
      </c>
      <c r="AN519" t="str">
        <f>""</f>
        <v/>
      </c>
      <c r="AO519" t="str">
        <f>""</f>
        <v/>
      </c>
      <c r="AP519" t="str">
        <f>""</f>
        <v/>
      </c>
      <c r="AQ519" t="str">
        <f>""</f>
        <v/>
      </c>
      <c r="AR519" t="str">
        <f>""</f>
        <v/>
      </c>
      <c r="AS519" t="str">
        <f>""</f>
        <v/>
      </c>
      <c r="AT519" t="str">
        <f>""</f>
        <v/>
      </c>
      <c r="AU519" t="str">
        <f>""</f>
        <v/>
      </c>
      <c r="AV519" t="str">
        <f>""</f>
        <v/>
      </c>
      <c r="AW519" t="str">
        <f>""</f>
        <v/>
      </c>
      <c r="AX519" t="str">
        <f>""</f>
        <v/>
      </c>
      <c r="AY519" t="str">
        <f>""</f>
        <v/>
      </c>
    </row>
    <row r="520" spans="1:51">
      <c r="A520" t="str">
        <f>""</f>
        <v/>
      </c>
      <c r="B520" t="str">
        <f>""</f>
        <v/>
      </c>
      <c r="C520" t="str">
        <f>""</f>
        <v/>
      </c>
      <c r="D520" t="str">
        <f>""</f>
        <v/>
      </c>
      <c r="E520" t="str">
        <f>""</f>
        <v/>
      </c>
      <c r="F520" t="str">
        <f>""</f>
        <v/>
      </c>
      <c r="G520" t="str">
        <f>""</f>
        <v/>
      </c>
      <c r="H520" t="str">
        <f>""</f>
        <v/>
      </c>
      <c r="I520" t="str">
        <f>""</f>
        <v/>
      </c>
      <c r="J520" t="str">
        <f>""</f>
        <v/>
      </c>
      <c r="K520" t="str">
        <f>""</f>
        <v/>
      </c>
      <c r="L520" t="str">
        <f>""</f>
        <v/>
      </c>
      <c r="M520" t="str">
        <f>""</f>
        <v/>
      </c>
      <c r="N520" t="str">
        <f>""</f>
        <v/>
      </c>
      <c r="O520" t="str">
        <f>""</f>
        <v/>
      </c>
      <c r="P520" t="str">
        <f>""</f>
        <v/>
      </c>
      <c r="Q520" t="str">
        <f>""</f>
        <v/>
      </c>
      <c r="R520" t="str">
        <f>""</f>
        <v/>
      </c>
      <c r="S520" t="str">
        <f>""</f>
        <v/>
      </c>
      <c r="T520" t="str">
        <f>""</f>
        <v/>
      </c>
      <c r="V520" t="str">
        <f>""</f>
        <v/>
      </c>
      <c r="W520" t="str">
        <f>""</f>
        <v/>
      </c>
      <c r="X520" t="str">
        <f>""</f>
        <v/>
      </c>
      <c r="Y520" t="str">
        <f>""</f>
        <v/>
      </c>
      <c r="Z520" t="str">
        <f>""</f>
        <v/>
      </c>
      <c r="AA520" t="str">
        <f>""</f>
        <v/>
      </c>
      <c r="AB520" t="str">
        <f>""</f>
        <v/>
      </c>
      <c r="AC520" t="str">
        <f>""</f>
        <v/>
      </c>
      <c r="AD520" t="str">
        <f>""</f>
        <v/>
      </c>
      <c r="AE520" t="str">
        <f>""</f>
        <v/>
      </c>
      <c r="AF520" t="str">
        <f>""</f>
        <v/>
      </c>
      <c r="AG520" t="str">
        <f>""</f>
        <v/>
      </c>
      <c r="AH520" t="str">
        <f>""</f>
        <v/>
      </c>
      <c r="AI520" t="str">
        <f>""</f>
        <v/>
      </c>
      <c r="AJ520" t="str">
        <f>""</f>
        <v/>
      </c>
      <c r="AK520" t="str">
        <f>""</f>
        <v/>
      </c>
      <c r="AL520" t="str">
        <f>""</f>
        <v/>
      </c>
      <c r="AM520" t="str">
        <f>""</f>
        <v/>
      </c>
      <c r="AN520" t="str">
        <f>""</f>
        <v/>
      </c>
      <c r="AO520" t="str">
        <f>""</f>
        <v/>
      </c>
      <c r="AP520" t="str">
        <f>""</f>
        <v/>
      </c>
      <c r="AQ520" t="str">
        <f>""</f>
        <v/>
      </c>
      <c r="AR520" t="str">
        <f>""</f>
        <v/>
      </c>
      <c r="AS520" t="str">
        <f>""</f>
        <v/>
      </c>
      <c r="AT520" t="str">
        <f>""</f>
        <v/>
      </c>
      <c r="AU520" t="str">
        <f>""</f>
        <v/>
      </c>
      <c r="AV520" t="str">
        <f>""</f>
        <v/>
      </c>
      <c r="AW520" t="str">
        <f>""</f>
        <v/>
      </c>
      <c r="AX520" t="str">
        <f>""</f>
        <v/>
      </c>
      <c r="AY520" t="str">
        <f>""</f>
        <v/>
      </c>
    </row>
    <row r="521" spans="1:51">
      <c r="A521" t="str">
        <f>""</f>
        <v/>
      </c>
      <c r="B521" t="str">
        <f>""</f>
        <v/>
      </c>
      <c r="C521" t="str">
        <f>""</f>
        <v/>
      </c>
      <c r="D521" t="str">
        <f>""</f>
        <v/>
      </c>
      <c r="E521" t="str">
        <f>""</f>
        <v/>
      </c>
      <c r="F521" t="str">
        <f>""</f>
        <v/>
      </c>
      <c r="G521" t="str">
        <f>""</f>
        <v/>
      </c>
      <c r="H521" t="str">
        <f>""</f>
        <v/>
      </c>
      <c r="I521" t="str">
        <f>""</f>
        <v/>
      </c>
      <c r="J521" t="str">
        <f>""</f>
        <v/>
      </c>
      <c r="K521" t="str">
        <f>""</f>
        <v/>
      </c>
      <c r="L521" t="str">
        <f>""</f>
        <v/>
      </c>
      <c r="M521" t="str">
        <f>""</f>
        <v/>
      </c>
      <c r="N521" t="str">
        <f>""</f>
        <v/>
      </c>
      <c r="O521" t="str">
        <f>""</f>
        <v/>
      </c>
      <c r="P521" t="str">
        <f>""</f>
        <v/>
      </c>
      <c r="Q521" t="str">
        <f>""</f>
        <v/>
      </c>
      <c r="R521" t="str">
        <f>""</f>
        <v/>
      </c>
      <c r="S521" t="str">
        <f>""</f>
        <v/>
      </c>
      <c r="T521" t="str">
        <f>""</f>
        <v/>
      </c>
      <c r="V521" t="str">
        <f>""</f>
        <v/>
      </c>
      <c r="W521" t="str">
        <f>""</f>
        <v/>
      </c>
      <c r="X521" t="str">
        <f>""</f>
        <v/>
      </c>
      <c r="Y521" t="str">
        <f>""</f>
        <v/>
      </c>
      <c r="Z521" t="str">
        <f>""</f>
        <v/>
      </c>
      <c r="AA521" t="str">
        <f>""</f>
        <v/>
      </c>
      <c r="AB521" t="str">
        <f>""</f>
        <v/>
      </c>
      <c r="AC521" t="str">
        <f>""</f>
        <v/>
      </c>
      <c r="AD521" t="str">
        <f>""</f>
        <v/>
      </c>
      <c r="AE521" t="str">
        <f>""</f>
        <v/>
      </c>
      <c r="AF521" t="str">
        <f>""</f>
        <v/>
      </c>
      <c r="AG521" t="str">
        <f>""</f>
        <v/>
      </c>
      <c r="AH521" t="str">
        <f>""</f>
        <v/>
      </c>
      <c r="AI521" t="str">
        <f>""</f>
        <v/>
      </c>
      <c r="AJ521" t="str">
        <f>""</f>
        <v/>
      </c>
      <c r="AK521" t="str">
        <f>""</f>
        <v/>
      </c>
      <c r="AL521" t="str">
        <f>""</f>
        <v/>
      </c>
      <c r="AM521" t="str">
        <f>""</f>
        <v/>
      </c>
      <c r="AN521" t="str">
        <f>""</f>
        <v/>
      </c>
      <c r="AO521" t="str">
        <f>""</f>
        <v/>
      </c>
      <c r="AP521" t="str">
        <f>""</f>
        <v/>
      </c>
      <c r="AQ521" t="str">
        <f>""</f>
        <v/>
      </c>
      <c r="AR521" t="str">
        <f>""</f>
        <v/>
      </c>
      <c r="AS521" t="str">
        <f>""</f>
        <v/>
      </c>
      <c r="AT521" t="str">
        <f>""</f>
        <v/>
      </c>
      <c r="AU521" t="str">
        <f>""</f>
        <v/>
      </c>
      <c r="AV521" t="str">
        <f>""</f>
        <v/>
      </c>
      <c r="AW521" t="str">
        <f>""</f>
        <v/>
      </c>
      <c r="AX521" t="str">
        <f>""</f>
        <v/>
      </c>
      <c r="AY521" t="str">
        <f>""</f>
        <v/>
      </c>
    </row>
    <row r="522" spans="1:51">
      <c r="A522" t="str">
        <f>""</f>
        <v/>
      </c>
      <c r="B522" t="str">
        <f>""</f>
        <v/>
      </c>
      <c r="C522" t="str">
        <f>""</f>
        <v/>
      </c>
      <c r="D522" t="str">
        <f>""</f>
        <v/>
      </c>
      <c r="E522" t="str">
        <f>""</f>
        <v/>
      </c>
      <c r="F522" t="str">
        <f>""</f>
        <v/>
      </c>
      <c r="G522" t="str">
        <f>""</f>
        <v/>
      </c>
      <c r="H522" t="str">
        <f>""</f>
        <v/>
      </c>
      <c r="I522" t="str">
        <f>""</f>
        <v/>
      </c>
      <c r="J522" t="str">
        <f>""</f>
        <v/>
      </c>
      <c r="K522" t="str">
        <f>""</f>
        <v/>
      </c>
      <c r="L522" t="str">
        <f>""</f>
        <v/>
      </c>
      <c r="M522" t="str">
        <f>""</f>
        <v/>
      </c>
      <c r="N522" t="str">
        <f>""</f>
        <v/>
      </c>
      <c r="O522" t="str">
        <f>""</f>
        <v/>
      </c>
      <c r="P522" t="str">
        <f>""</f>
        <v/>
      </c>
      <c r="Q522" t="str">
        <f>""</f>
        <v/>
      </c>
      <c r="R522" t="str">
        <f>""</f>
        <v/>
      </c>
      <c r="S522" t="str">
        <f>""</f>
        <v/>
      </c>
      <c r="T522" t="str">
        <f>""</f>
        <v/>
      </c>
      <c r="V522" t="str">
        <f>""</f>
        <v/>
      </c>
      <c r="W522" t="str">
        <f>""</f>
        <v/>
      </c>
      <c r="X522" t="str">
        <f>""</f>
        <v/>
      </c>
      <c r="Y522" t="str">
        <f>""</f>
        <v/>
      </c>
      <c r="Z522" t="str">
        <f>""</f>
        <v/>
      </c>
      <c r="AA522" t="str">
        <f>""</f>
        <v/>
      </c>
      <c r="AB522" t="str">
        <f>""</f>
        <v/>
      </c>
      <c r="AC522" t="str">
        <f>""</f>
        <v/>
      </c>
      <c r="AD522" t="str">
        <f>""</f>
        <v/>
      </c>
      <c r="AE522" t="str">
        <f>""</f>
        <v/>
      </c>
      <c r="AF522" t="str">
        <f>""</f>
        <v/>
      </c>
      <c r="AG522" t="str">
        <f>""</f>
        <v/>
      </c>
      <c r="AH522" t="str">
        <f>""</f>
        <v/>
      </c>
      <c r="AI522" t="str">
        <f>""</f>
        <v/>
      </c>
      <c r="AJ522" t="str">
        <f>""</f>
        <v/>
      </c>
      <c r="AK522" t="str">
        <f>""</f>
        <v/>
      </c>
      <c r="AL522" t="str">
        <f>""</f>
        <v/>
      </c>
      <c r="AM522" t="str">
        <f>""</f>
        <v/>
      </c>
      <c r="AN522" t="str">
        <f>""</f>
        <v/>
      </c>
      <c r="AO522" t="str">
        <f>""</f>
        <v/>
      </c>
      <c r="AP522" t="str">
        <f>""</f>
        <v/>
      </c>
      <c r="AQ522" t="str">
        <f>""</f>
        <v/>
      </c>
      <c r="AR522" t="str">
        <f>""</f>
        <v/>
      </c>
      <c r="AS522" t="str">
        <f>""</f>
        <v/>
      </c>
      <c r="AT522" t="str">
        <f>""</f>
        <v/>
      </c>
      <c r="AU522" t="str">
        <f>""</f>
        <v/>
      </c>
      <c r="AV522" t="str">
        <f>""</f>
        <v/>
      </c>
      <c r="AW522" t="str">
        <f>""</f>
        <v/>
      </c>
      <c r="AX522" t="str">
        <f>""</f>
        <v/>
      </c>
      <c r="AY522" t="str">
        <f>""</f>
        <v/>
      </c>
    </row>
    <row r="523" spans="1:51">
      <c r="A523" t="str">
        <f>""</f>
        <v/>
      </c>
      <c r="B523" t="str">
        <f>""</f>
        <v/>
      </c>
      <c r="C523" t="str">
        <f>""</f>
        <v/>
      </c>
      <c r="D523" t="str">
        <f>""</f>
        <v/>
      </c>
      <c r="E523" t="str">
        <f>""</f>
        <v/>
      </c>
      <c r="F523" t="str">
        <f>""</f>
        <v/>
      </c>
      <c r="G523" t="str">
        <f>""</f>
        <v/>
      </c>
      <c r="H523" t="str">
        <f>""</f>
        <v/>
      </c>
      <c r="I523" t="str">
        <f>""</f>
        <v/>
      </c>
      <c r="J523" t="str">
        <f>""</f>
        <v/>
      </c>
      <c r="K523" t="str">
        <f>""</f>
        <v/>
      </c>
      <c r="L523" t="str">
        <f>""</f>
        <v/>
      </c>
      <c r="M523" t="str">
        <f>""</f>
        <v/>
      </c>
      <c r="N523" t="str">
        <f>""</f>
        <v/>
      </c>
      <c r="O523" t="str">
        <f>""</f>
        <v/>
      </c>
      <c r="P523" t="str">
        <f>""</f>
        <v/>
      </c>
      <c r="Q523" t="str">
        <f>""</f>
        <v/>
      </c>
      <c r="R523" t="str">
        <f>""</f>
        <v/>
      </c>
      <c r="S523" t="str">
        <f>""</f>
        <v/>
      </c>
      <c r="T523" t="str">
        <f>""</f>
        <v/>
      </c>
      <c r="V523" t="str">
        <f>""</f>
        <v/>
      </c>
      <c r="W523" t="str">
        <f>""</f>
        <v/>
      </c>
      <c r="X523" t="str">
        <f>""</f>
        <v/>
      </c>
      <c r="Y523" t="str">
        <f>""</f>
        <v/>
      </c>
      <c r="Z523" t="str">
        <f>""</f>
        <v/>
      </c>
      <c r="AA523" t="str">
        <f>""</f>
        <v/>
      </c>
      <c r="AB523" t="str">
        <f>""</f>
        <v/>
      </c>
      <c r="AC523" t="str">
        <f>""</f>
        <v/>
      </c>
      <c r="AD523" t="str">
        <f>""</f>
        <v/>
      </c>
      <c r="AE523" t="str">
        <f>""</f>
        <v/>
      </c>
      <c r="AF523" t="str">
        <f>""</f>
        <v/>
      </c>
      <c r="AG523" t="str">
        <f>""</f>
        <v/>
      </c>
      <c r="AH523" t="str">
        <f>""</f>
        <v/>
      </c>
      <c r="AI523" t="str">
        <f>""</f>
        <v/>
      </c>
      <c r="AJ523" t="str">
        <f>""</f>
        <v/>
      </c>
      <c r="AK523" t="str">
        <f>""</f>
        <v/>
      </c>
      <c r="AL523" t="str">
        <f>""</f>
        <v/>
      </c>
      <c r="AM523" t="str">
        <f>""</f>
        <v/>
      </c>
      <c r="AN523" t="str">
        <f>""</f>
        <v/>
      </c>
      <c r="AO523" t="str">
        <f>""</f>
        <v/>
      </c>
      <c r="AP523" t="str">
        <f>""</f>
        <v/>
      </c>
      <c r="AQ523" t="str">
        <f>""</f>
        <v/>
      </c>
      <c r="AR523" t="str">
        <f>""</f>
        <v/>
      </c>
      <c r="AS523" t="str">
        <f>""</f>
        <v/>
      </c>
      <c r="AT523" t="str">
        <f>""</f>
        <v/>
      </c>
      <c r="AU523" t="str">
        <f>""</f>
        <v/>
      </c>
      <c r="AV523" t="str">
        <f>""</f>
        <v/>
      </c>
      <c r="AW523" t="str">
        <f>""</f>
        <v/>
      </c>
      <c r="AX523" t="str">
        <f>""</f>
        <v/>
      </c>
      <c r="AY523" t="str">
        <f>""</f>
        <v/>
      </c>
    </row>
    <row r="524" spans="1:51">
      <c r="A524" t="str">
        <f>""</f>
        <v/>
      </c>
      <c r="B524" t="str">
        <f>""</f>
        <v/>
      </c>
      <c r="C524" t="str">
        <f>""</f>
        <v/>
      </c>
      <c r="D524" t="str">
        <f>""</f>
        <v/>
      </c>
      <c r="E524" t="str">
        <f>""</f>
        <v/>
      </c>
      <c r="F524" t="str">
        <f>""</f>
        <v/>
      </c>
      <c r="G524" t="str">
        <f>""</f>
        <v/>
      </c>
      <c r="H524" t="str">
        <f>""</f>
        <v/>
      </c>
      <c r="I524" t="str">
        <f>""</f>
        <v/>
      </c>
      <c r="J524" t="str">
        <f>""</f>
        <v/>
      </c>
      <c r="K524" t="str">
        <f>""</f>
        <v/>
      </c>
      <c r="L524" t="str">
        <f>""</f>
        <v/>
      </c>
      <c r="M524" t="str">
        <f>""</f>
        <v/>
      </c>
      <c r="N524" t="str">
        <f>""</f>
        <v/>
      </c>
      <c r="O524" t="str">
        <f>""</f>
        <v/>
      </c>
      <c r="P524" t="str">
        <f>""</f>
        <v/>
      </c>
      <c r="Q524" t="str">
        <f>""</f>
        <v/>
      </c>
      <c r="R524" t="str">
        <f>""</f>
        <v/>
      </c>
      <c r="S524" t="str">
        <f>""</f>
        <v/>
      </c>
      <c r="T524" t="str">
        <f>""</f>
        <v/>
      </c>
      <c r="V524" t="str">
        <f>""</f>
        <v/>
      </c>
      <c r="W524" t="str">
        <f>""</f>
        <v/>
      </c>
      <c r="X524" t="str">
        <f>""</f>
        <v/>
      </c>
      <c r="Y524" t="str">
        <f>""</f>
        <v/>
      </c>
      <c r="Z524" t="str">
        <f>""</f>
        <v/>
      </c>
      <c r="AA524" t="str">
        <f>""</f>
        <v/>
      </c>
      <c r="AB524" t="str">
        <f>""</f>
        <v/>
      </c>
      <c r="AC524" t="str">
        <f>""</f>
        <v/>
      </c>
      <c r="AD524" t="str">
        <f>""</f>
        <v/>
      </c>
      <c r="AE524" t="str">
        <f>""</f>
        <v/>
      </c>
      <c r="AF524" t="str">
        <f>""</f>
        <v/>
      </c>
      <c r="AG524" t="str">
        <f>""</f>
        <v/>
      </c>
      <c r="AH524" t="str">
        <f>""</f>
        <v/>
      </c>
      <c r="AI524" t="str">
        <f>""</f>
        <v/>
      </c>
      <c r="AJ524" t="str">
        <f>""</f>
        <v/>
      </c>
      <c r="AK524" t="str">
        <f>""</f>
        <v/>
      </c>
      <c r="AL524" t="str">
        <f>""</f>
        <v/>
      </c>
      <c r="AM524" t="str">
        <f>""</f>
        <v/>
      </c>
      <c r="AN524" t="str">
        <f>""</f>
        <v/>
      </c>
      <c r="AO524" t="str">
        <f>""</f>
        <v/>
      </c>
      <c r="AP524" t="str">
        <f>""</f>
        <v/>
      </c>
      <c r="AQ524" t="str">
        <f>""</f>
        <v/>
      </c>
      <c r="AR524" t="str">
        <f>""</f>
        <v/>
      </c>
      <c r="AS524" t="str">
        <f>""</f>
        <v/>
      </c>
      <c r="AT524" t="str">
        <f>""</f>
        <v/>
      </c>
      <c r="AU524" t="str">
        <f>""</f>
        <v/>
      </c>
      <c r="AV524" t="str">
        <f>""</f>
        <v/>
      </c>
      <c r="AW524" t="str">
        <f>""</f>
        <v/>
      </c>
      <c r="AX524" t="str">
        <f>""</f>
        <v/>
      </c>
      <c r="AY524" t="str">
        <f>""</f>
        <v/>
      </c>
    </row>
    <row r="525" spans="1:51">
      <c r="A525" t="str">
        <f>""</f>
        <v/>
      </c>
      <c r="B525" t="str">
        <f>""</f>
        <v/>
      </c>
      <c r="C525" t="str">
        <f>""</f>
        <v/>
      </c>
      <c r="D525" t="str">
        <f>""</f>
        <v/>
      </c>
      <c r="E525" t="str">
        <f>""</f>
        <v/>
      </c>
      <c r="F525" t="str">
        <f>""</f>
        <v/>
      </c>
      <c r="G525" t="str">
        <f>""</f>
        <v/>
      </c>
      <c r="H525" t="str">
        <f>""</f>
        <v/>
      </c>
      <c r="I525" t="str">
        <f>""</f>
        <v/>
      </c>
      <c r="J525" t="str">
        <f>""</f>
        <v/>
      </c>
      <c r="K525" t="str">
        <f>""</f>
        <v/>
      </c>
      <c r="L525" t="str">
        <f>""</f>
        <v/>
      </c>
      <c r="M525" t="str">
        <f>""</f>
        <v/>
      </c>
      <c r="N525" t="str">
        <f>""</f>
        <v/>
      </c>
      <c r="O525" t="str">
        <f>""</f>
        <v/>
      </c>
      <c r="P525" t="str">
        <f>""</f>
        <v/>
      </c>
      <c r="Q525" t="str">
        <f>""</f>
        <v/>
      </c>
      <c r="R525" t="str">
        <f>""</f>
        <v/>
      </c>
      <c r="S525" t="str">
        <f>""</f>
        <v/>
      </c>
      <c r="T525" t="str">
        <f>""</f>
        <v/>
      </c>
      <c r="V525" t="str">
        <f>""</f>
        <v/>
      </c>
      <c r="W525" t="str">
        <f>""</f>
        <v/>
      </c>
      <c r="X525" t="str">
        <f>""</f>
        <v/>
      </c>
      <c r="Y525" t="str">
        <f>""</f>
        <v/>
      </c>
      <c r="Z525" t="str">
        <f>""</f>
        <v/>
      </c>
      <c r="AA525" t="str">
        <f>""</f>
        <v/>
      </c>
      <c r="AB525" t="str">
        <f>""</f>
        <v/>
      </c>
      <c r="AC525" t="str">
        <f>""</f>
        <v/>
      </c>
      <c r="AD525" t="str">
        <f>""</f>
        <v/>
      </c>
      <c r="AE525" t="str">
        <f>""</f>
        <v/>
      </c>
      <c r="AF525" t="str">
        <f>""</f>
        <v/>
      </c>
      <c r="AG525" t="str">
        <f>""</f>
        <v/>
      </c>
      <c r="AH525" t="str">
        <f>""</f>
        <v/>
      </c>
      <c r="AI525" t="str">
        <f>""</f>
        <v/>
      </c>
      <c r="AJ525" t="str">
        <f>""</f>
        <v/>
      </c>
      <c r="AK525" t="str">
        <f>""</f>
        <v/>
      </c>
      <c r="AL525" t="str">
        <f>""</f>
        <v/>
      </c>
      <c r="AM525" t="str">
        <f>""</f>
        <v/>
      </c>
      <c r="AN525" t="str">
        <f>""</f>
        <v/>
      </c>
      <c r="AO525" t="str">
        <f>""</f>
        <v/>
      </c>
      <c r="AP525" t="str">
        <f>""</f>
        <v/>
      </c>
      <c r="AQ525" t="str">
        <f>""</f>
        <v/>
      </c>
      <c r="AR525" t="str">
        <f>""</f>
        <v/>
      </c>
      <c r="AS525" t="str">
        <f>""</f>
        <v/>
      </c>
      <c r="AT525" t="str">
        <f>""</f>
        <v/>
      </c>
      <c r="AU525" t="str">
        <f>""</f>
        <v/>
      </c>
      <c r="AV525" t="str">
        <f>""</f>
        <v/>
      </c>
      <c r="AW525" t="str">
        <f>""</f>
        <v/>
      </c>
      <c r="AX525" t="str">
        <f>""</f>
        <v/>
      </c>
      <c r="AY525" t="str">
        <f>""</f>
        <v/>
      </c>
    </row>
    <row r="526" spans="1:51">
      <c r="A526" t="str">
        <f>""</f>
        <v/>
      </c>
      <c r="B526" t="str">
        <f>""</f>
        <v/>
      </c>
      <c r="C526" t="str">
        <f>""</f>
        <v/>
      </c>
      <c r="D526" t="str">
        <f>""</f>
        <v/>
      </c>
      <c r="E526" t="str">
        <f>""</f>
        <v/>
      </c>
      <c r="F526" t="str">
        <f>""</f>
        <v/>
      </c>
      <c r="G526" t="str">
        <f>""</f>
        <v/>
      </c>
      <c r="H526" t="str">
        <f>""</f>
        <v/>
      </c>
      <c r="I526" t="str">
        <f>""</f>
        <v/>
      </c>
      <c r="J526" t="str">
        <f>""</f>
        <v/>
      </c>
      <c r="K526" t="str">
        <f>""</f>
        <v/>
      </c>
      <c r="L526" t="str">
        <f>""</f>
        <v/>
      </c>
      <c r="M526" t="str">
        <f>""</f>
        <v/>
      </c>
      <c r="N526" t="str">
        <f>""</f>
        <v/>
      </c>
      <c r="O526" t="str">
        <f>""</f>
        <v/>
      </c>
      <c r="P526" t="str">
        <f>""</f>
        <v/>
      </c>
      <c r="Q526" t="str">
        <f>""</f>
        <v/>
      </c>
      <c r="R526" t="str">
        <f>""</f>
        <v/>
      </c>
      <c r="S526" t="str">
        <f>""</f>
        <v/>
      </c>
      <c r="T526" t="str">
        <f>""</f>
        <v/>
      </c>
      <c r="V526" t="str">
        <f>""</f>
        <v/>
      </c>
      <c r="W526" t="str">
        <f>""</f>
        <v/>
      </c>
      <c r="X526" t="str">
        <f>""</f>
        <v/>
      </c>
      <c r="Y526" t="str">
        <f>""</f>
        <v/>
      </c>
      <c r="Z526" t="str">
        <f>""</f>
        <v/>
      </c>
      <c r="AA526" t="str">
        <f>""</f>
        <v/>
      </c>
      <c r="AB526" t="str">
        <f>""</f>
        <v/>
      </c>
      <c r="AC526" t="str">
        <f>""</f>
        <v/>
      </c>
      <c r="AD526" t="str">
        <f>""</f>
        <v/>
      </c>
      <c r="AE526" t="str">
        <f>""</f>
        <v/>
      </c>
      <c r="AF526" t="str">
        <f>""</f>
        <v/>
      </c>
      <c r="AG526" t="str">
        <f>""</f>
        <v/>
      </c>
      <c r="AH526" t="str">
        <f>""</f>
        <v/>
      </c>
      <c r="AI526" t="str">
        <f>""</f>
        <v/>
      </c>
      <c r="AJ526" t="str">
        <f>""</f>
        <v/>
      </c>
      <c r="AK526" t="str">
        <f>""</f>
        <v/>
      </c>
      <c r="AL526" t="str">
        <f>""</f>
        <v/>
      </c>
      <c r="AM526" t="str">
        <f>""</f>
        <v/>
      </c>
      <c r="AN526" t="str">
        <f>""</f>
        <v/>
      </c>
      <c r="AO526" t="str">
        <f>""</f>
        <v/>
      </c>
      <c r="AP526" t="str">
        <f>""</f>
        <v/>
      </c>
      <c r="AQ526" t="str">
        <f>""</f>
        <v/>
      </c>
      <c r="AR526" t="str">
        <f>""</f>
        <v/>
      </c>
      <c r="AS526" t="str">
        <f>""</f>
        <v/>
      </c>
      <c r="AT526" t="str">
        <f>""</f>
        <v/>
      </c>
      <c r="AU526" t="str">
        <f>""</f>
        <v/>
      </c>
      <c r="AV526" t="str">
        <f>""</f>
        <v/>
      </c>
      <c r="AW526" t="str">
        <f>""</f>
        <v/>
      </c>
      <c r="AX526" t="str">
        <f>""</f>
        <v/>
      </c>
      <c r="AY526" t="str">
        <f>""</f>
        <v/>
      </c>
    </row>
    <row r="527" spans="1:51">
      <c r="A527" t="str">
        <f>""</f>
        <v/>
      </c>
      <c r="B527" t="str">
        <f>""</f>
        <v/>
      </c>
      <c r="C527" t="str">
        <f>""</f>
        <v/>
      </c>
      <c r="D527" t="str">
        <f>""</f>
        <v/>
      </c>
      <c r="E527" t="str">
        <f>""</f>
        <v/>
      </c>
      <c r="F527" t="str">
        <f>""</f>
        <v/>
      </c>
      <c r="G527" t="str">
        <f>""</f>
        <v/>
      </c>
      <c r="H527" t="str">
        <f>""</f>
        <v/>
      </c>
      <c r="I527" t="str">
        <f>""</f>
        <v/>
      </c>
      <c r="J527" t="str">
        <f>""</f>
        <v/>
      </c>
      <c r="K527" t="str">
        <f>""</f>
        <v/>
      </c>
      <c r="L527" t="str">
        <f>""</f>
        <v/>
      </c>
      <c r="M527" t="str">
        <f>""</f>
        <v/>
      </c>
      <c r="N527" t="str">
        <f>""</f>
        <v/>
      </c>
      <c r="O527" t="str">
        <f>""</f>
        <v/>
      </c>
      <c r="P527" t="str">
        <f>""</f>
        <v/>
      </c>
      <c r="Q527" t="str">
        <f>""</f>
        <v/>
      </c>
      <c r="R527" t="str">
        <f>""</f>
        <v/>
      </c>
      <c r="S527" t="str">
        <f>""</f>
        <v/>
      </c>
      <c r="T527" t="str">
        <f>""</f>
        <v/>
      </c>
      <c r="V527" t="str">
        <f>""</f>
        <v/>
      </c>
      <c r="W527" t="str">
        <f>""</f>
        <v/>
      </c>
      <c r="X527" t="str">
        <f>""</f>
        <v/>
      </c>
      <c r="Y527" t="str">
        <f>""</f>
        <v/>
      </c>
      <c r="Z527" t="str">
        <f>""</f>
        <v/>
      </c>
      <c r="AA527" t="str">
        <f>""</f>
        <v/>
      </c>
      <c r="AB527" t="str">
        <f>""</f>
        <v/>
      </c>
      <c r="AC527" t="str">
        <f>""</f>
        <v/>
      </c>
      <c r="AD527" t="str">
        <f>""</f>
        <v/>
      </c>
      <c r="AE527" t="str">
        <f>""</f>
        <v/>
      </c>
      <c r="AF527" t="str">
        <f>""</f>
        <v/>
      </c>
      <c r="AG527" t="str">
        <f>""</f>
        <v/>
      </c>
      <c r="AH527" t="str">
        <f>""</f>
        <v/>
      </c>
      <c r="AI527" t="str">
        <f>""</f>
        <v/>
      </c>
      <c r="AJ527" t="str">
        <f>""</f>
        <v/>
      </c>
      <c r="AK527" t="str">
        <f>""</f>
        <v/>
      </c>
      <c r="AL527" t="str">
        <f>""</f>
        <v/>
      </c>
      <c r="AM527" t="str">
        <f>""</f>
        <v/>
      </c>
      <c r="AN527" t="str">
        <f>""</f>
        <v/>
      </c>
      <c r="AO527" t="str">
        <f>""</f>
        <v/>
      </c>
      <c r="AP527" t="str">
        <f>""</f>
        <v/>
      </c>
      <c r="AQ527" t="str">
        <f>""</f>
        <v/>
      </c>
      <c r="AR527" t="str">
        <f>""</f>
        <v/>
      </c>
      <c r="AS527" t="str">
        <f>""</f>
        <v/>
      </c>
      <c r="AT527" t="str">
        <f>""</f>
        <v/>
      </c>
      <c r="AU527" t="str">
        <f>""</f>
        <v/>
      </c>
      <c r="AV527" t="str">
        <f>""</f>
        <v/>
      </c>
      <c r="AW527" t="str">
        <f>""</f>
        <v/>
      </c>
      <c r="AX527" t="str">
        <f>""</f>
        <v/>
      </c>
      <c r="AY527" t="str">
        <f>""</f>
        <v/>
      </c>
    </row>
    <row r="528" spans="1:51">
      <c r="A528" t="str">
        <f>""</f>
        <v/>
      </c>
      <c r="B528" t="str">
        <f>""</f>
        <v/>
      </c>
      <c r="C528" t="str">
        <f>""</f>
        <v/>
      </c>
      <c r="D528" t="str">
        <f>""</f>
        <v/>
      </c>
      <c r="E528" t="str">
        <f>""</f>
        <v/>
      </c>
      <c r="F528" t="str">
        <f>""</f>
        <v/>
      </c>
      <c r="G528" t="str">
        <f>""</f>
        <v/>
      </c>
      <c r="H528" t="str">
        <f>""</f>
        <v/>
      </c>
      <c r="I528" t="str">
        <f>""</f>
        <v/>
      </c>
      <c r="J528" t="str">
        <f>""</f>
        <v/>
      </c>
      <c r="K528" t="str">
        <f>""</f>
        <v/>
      </c>
      <c r="L528" t="str">
        <f>""</f>
        <v/>
      </c>
      <c r="M528" t="str">
        <f>""</f>
        <v/>
      </c>
      <c r="N528" t="str">
        <f>""</f>
        <v/>
      </c>
      <c r="O528" t="str">
        <f>""</f>
        <v/>
      </c>
      <c r="P528" t="str">
        <f>""</f>
        <v/>
      </c>
      <c r="Q528" t="str">
        <f>""</f>
        <v/>
      </c>
      <c r="R528" t="str">
        <f>""</f>
        <v/>
      </c>
      <c r="S528" t="str">
        <f>""</f>
        <v/>
      </c>
      <c r="T528" t="str">
        <f>""</f>
        <v/>
      </c>
      <c r="V528" t="str">
        <f>""</f>
        <v/>
      </c>
      <c r="W528" t="str">
        <f>""</f>
        <v/>
      </c>
      <c r="X528" t="str">
        <f>""</f>
        <v/>
      </c>
      <c r="Y528" t="str">
        <f>""</f>
        <v/>
      </c>
      <c r="Z528" t="str">
        <f>""</f>
        <v/>
      </c>
      <c r="AA528" t="str">
        <f>""</f>
        <v/>
      </c>
      <c r="AB528" t="str">
        <f>""</f>
        <v/>
      </c>
      <c r="AC528" t="str">
        <f>""</f>
        <v/>
      </c>
      <c r="AD528" t="str">
        <f>""</f>
        <v/>
      </c>
      <c r="AE528" t="str">
        <f>""</f>
        <v/>
      </c>
      <c r="AF528" t="str">
        <f>""</f>
        <v/>
      </c>
      <c r="AG528" t="str">
        <f>""</f>
        <v/>
      </c>
      <c r="AH528" t="str">
        <f>""</f>
        <v/>
      </c>
      <c r="AI528" t="str">
        <f>""</f>
        <v/>
      </c>
      <c r="AJ528" t="str">
        <f>""</f>
        <v/>
      </c>
      <c r="AK528" t="str">
        <f>""</f>
        <v/>
      </c>
      <c r="AL528" t="str">
        <f>""</f>
        <v/>
      </c>
      <c r="AM528" t="str">
        <f>""</f>
        <v/>
      </c>
      <c r="AN528" t="str">
        <f>""</f>
        <v/>
      </c>
      <c r="AO528" t="str">
        <f>""</f>
        <v/>
      </c>
      <c r="AP528" t="str">
        <f>""</f>
        <v/>
      </c>
      <c r="AQ528" t="str">
        <f>""</f>
        <v/>
      </c>
      <c r="AR528" t="str">
        <f>""</f>
        <v/>
      </c>
      <c r="AS528" t="str">
        <f>""</f>
        <v/>
      </c>
      <c r="AT528" t="str">
        <f>""</f>
        <v/>
      </c>
      <c r="AU528" t="str">
        <f>""</f>
        <v/>
      </c>
      <c r="AV528" t="str">
        <f>""</f>
        <v/>
      </c>
      <c r="AW528" t="str">
        <f>""</f>
        <v/>
      </c>
      <c r="AX528" t="str">
        <f>""</f>
        <v/>
      </c>
      <c r="AY528" t="str">
        <f>""</f>
        <v/>
      </c>
    </row>
    <row r="529" spans="1:51">
      <c r="A529" t="str">
        <f>""</f>
        <v/>
      </c>
      <c r="B529" t="str">
        <f>""</f>
        <v/>
      </c>
      <c r="C529" t="str">
        <f>""</f>
        <v/>
      </c>
      <c r="D529" t="str">
        <f>""</f>
        <v/>
      </c>
      <c r="E529" t="str">
        <f>""</f>
        <v/>
      </c>
      <c r="F529" t="str">
        <f>""</f>
        <v/>
      </c>
      <c r="G529" t="str">
        <f>""</f>
        <v/>
      </c>
      <c r="H529" t="str">
        <f>""</f>
        <v/>
      </c>
      <c r="I529" t="str">
        <f>""</f>
        <v/>
      </c>
      <c r="J529" t="str">
        <f>""</f>
        <v/>
      </c>
      <c r="K529" t="str">
        <f>""</f>
        <v/>
      </c>
      <c r="L529" t="str">
        <f>""</f>
        <v/>
      </c>
      <c r="M529" t="str">
        <f>""</f>
        <v/>
      </c>
      <c r="N529" t="str">
        <f>""</f>
        <v/>
      </c>
      <c r="O529" t="str">
        <f>""</f>
        <v/>
      </c>
      <c r="P529" t="str">
        <f>""</f>
        <v/>
      </c>
      <c r="Q529" t="str">
        <f>""</f>
        <v/>
      </c>
      <c r="R529" t="str">
        <f>""</f>
        <v/>
      </c>
      <c r="S529" t="str">
        <f>""</f>
        <v/>
      </c>
      <c r="T529" t="str">
        <f>""</f>
        <v/>
      </c>
      <c r="V529" t="str">
        <f>""</f>
        <v/>
      </c>
      <c r="W529" t="str">
        <f>""</f>
        <v/>
      </c>
      <c r="X529" t="str">
        <f>""</f>
        <v/>
      </c>
      <c r="Y529" t="str">
        <f>""</f>
        <v/>
      </c>
      <c r="Z529" t="str">
        <f>""</f>
        <v/>
      </c>
      <c r="AA529" t="str">
        <f>""</f>
        <v/>
      </c>
      <c r="AB529" t="str">
        <f>""</f>
        <v/>
      </c>
      <c r="AC529" t="str">
        <f>""</f>
        <v/>
      </c>
      <c r="AD529" t="str">
        <f>""</f>
        <v/>
      </c>
      <c r="AE529" t="str">
        <f>""</f>
        <v/>
      </c>
      <c r="AF529" t="str">
        <f>""</f>
        <v/>
      </c>
      <c r="AG529" t="str">
        <f>""</f>
        <v/>
      </c>
      <c r="AH529" t="str">
        <f>""</f>
        <v/>
      </c>
      <c r="AI529" t="str">
        <f>""</f>
        <v/>
      </c>
      <c r="AJ529" t="str">
        <f>""</f>
        <v/>
      </c>
      <c r="AK529" t="str">
        <f>""</f>
        <v/>
      </c>
      <c r="AL529" t="str">
        <f>""</f>
        <v/>
      </c>
      <c r="AM529" t="str">
        <f>""</f>
        <v/>
      </c>
      <c r="AN529" t="str">
        <f>""</f>
        <v/>
      </c>
      <c r="AO529" t="str">
        <f>""</f>
        <v/>
      </c>
      <c r="AP529" t="str">
        <f>""</f>
        <v/>
      </c>
      <c r="AQ529" t="str">
        <f>""</f>
        <v/>
      </c>
      <c r="AR529" t="str">
        <f>""</f>
        <v/>
      </c>
      <c r="AS529" t="str">
        <f>""</f>
        <v/>
      </c>
      <c r="AT529" t="str">
        <f>""</f>
        <v/>
      </c>
      <c r="AU529" t="str">
        <f>""</f>
        <v/>
      </c>
      <c r="AV529" t="str">
        <f>""</f>
        <v/>
      </c>
      <c r="AW529" t="str">
        <f>""</f>
        <v/>
      </c>
      <c r="AX529" t="str">
        <f>""</f>
        <v/>
      </c>
      <c r="AY529" t="str">
        <f>""</f>
        <v/>
      </c>
    </row>
    <row r="530" spans="1:51">
      <c r="A530" t="str">
        <f>""</f>
        <v/>
      </c>
      <c r="B530" t="str">
        <f>""</f>
        <v/>
      </c>
      <c r="C530" t="str">
        <f>""</f>
        <v/>
      </c>
      <c r="D530" t="str">
        <f>""</f>
        <v/>
      </c>
      <c r="E530" t="str">
        <f>""</f>
        <v/>
      </c>
      <c r="F530" t="str">
        <f>""</f>
        <v/>
      </c>
      <c r="G530" t="str">
        <f>""</f>
        <v/>
      </c>
      <c r="H530" t="str">
        <f>""</f>
        <v/>
      </c>
      <c r="I530" t="str">
        <f>""</f>
        <v/>
      </c>
      <c r="J530" t="str">
        <f>""</f>
        <v/>
      </c>
      <c r="K530" t="str">
        <f>""</f>
        <v/>
      </c>
      <c r="L530" t="str">
        <f>""</f>
        <v/>
      </c>
      <c r="M530" t="str">
        <f>""</f>
        <v/>
      </c>
      <c r="N530" t="str">
        <f>""</f>
        <v/>
      </c>
      <c r="O530" t="str">
        <f>""</f>
        <v/>
      </c>
      <c r="P530" t="str">
        <f>""</f>
        <v/>
      </c>
      <c r="Q530" t="str">
        <f>""</f>
        <v/>
      </c>
      <c r="R530" t="str">
        <f>""</f>
        <v/>
      </c>
      <c r="S530" t="str">
        <f>""</f>
        <v/>
      </c>
      <c r="T530" t="str">
        <f>""</f>
        <v/>
      </c>
      <c r="V530" t="str">
        <f>""</f>
        <v/>
      </c>
      <c r="W530" t="str">
        <f>""</f>
        <v/>
      </c>
      <c r="X530" t="str">
        <f>""</f>
        <v/>
      </c>
      <c r="Y530" t="str">
        <f>""</f>
        <v/>
      </c>
      <c r="Z530" t="str">
        <f>""</f>
        <v/>
      </c>
      <c r="AA530" t="str">
        <f>""</f>
        <v/>
      </c>
      <c r="AB530" t="str">
        <f>""</f>
        <v/>
      </c>
      <c r="AC530" t="str">
        <f>""</f>
        <v/>
      </c>
      <c r="AD530" t="str">
        <f>""</f>
        <v/>
      </c>
      <c r="AE530" t="str">
        <f>""</f>
        <v/>
      </c>
      <c r="AF530" t="str">
        <f>""</f>
        <v/>
      </c>
      <c r="AG530" t="str">
        <f>""</f>
        <v/>
      </c>
      <c r="AH530" t="str">
        <f>""</f>
        <v/>
      </c>
      <c r="AI530" t="str">
        <f>""</f>
        <v/>
      </c>
      <c r="AJ530" t="str">
        <f>""</f>
        <v/>
      </c>
      <c r="AK530" t="str">
        <f>""</f>
        <v/>
      </c>
      <c r="AL530" t="str">
        <f>""</f>
        <v/>
      </c>
      <c r="AM530" t="str">
        <f>""</f>
        <v/>
      </c>
      <c r="AN530" t="str">
        <f>""</f>
        <v/>
      </c>
      <c r="AO530" t="str">
        <f>""</f>
        <v/>
      </c>
      <c r="AP530" t="str">
        <f>""</f>
        <v/>
      </c>
      <c r="AQ530" t="str">
        <f>""</f>
        <v/>
      </c>
      <c r="AR530" t="str">
        <f>""</f>
        <v/>
      </c>
      <c r="AS530" t="str">
        <f>""</f>
        <v/>
      </c>
      <c r="AT530" t="str">
        <f>""</f>
        <v/>
      </c>
      <c r="AU530" t="str">
        <f>""</f>
        <v/>
      </c>
      <c r="AV530" t="str">
        <f>""</f>
        <v/>
      </c>
      <c r="AW530" t="str">
        <f>""</f>
        <v/>
      </c>
      <c r="AX530" t="str">
        <f>""</f>
        <v/>
      </c>
      <c r="AY530" t="str">
        <f>""</f>
        <v/>
      </c>
    </row>
    <row r="531" spans="1:51">
      <c r="A531" t="str">
        <f>""</f>
        <v/>
      </c>
      <c r="B531" t="str">
        <f>""</f>
        <v/>
      </c>
      <c r="C531" t="str">
        <f>""</f>
        <v/>
      </c>
      <c r="D531" t="str">
        <f>""</f>
        <v/>
      </c>
      <c r="E531" t="str">
        <f>""</f>
        <v/>
      </c>
      <c r="F531" t="str">
        <f>""</f>
        <v/>
      </c>
      <c r="G531" t="str">
        <f>""</f>
        <v/>
      </c>
      <c r="H531" t="str">
        <f>""</f>
        <v/>
      </c>
      <c r="I531" t="str">
        <f>""</f>
        <v/>
      </c>
      <c r="J531" t="str">
        <f>""</f>
        <v/>
      </c>
      <c r="K531" t="str">
        <f>""</f>
        <v/>
      </c>
      <c r="L531" t="str">
        <f>""</f>
        <v/>
      </c>
      <c r="M531" t="str">
        <f>""</f>
        <v/>
      </c>
      <c r="N531" t="str">
        <f>""</f>
        <v/>
      </c>
      <c r="O531" t="str">
        <f>""</f>
        <v/>
      </c>
      <c r="P531" t="str">
        <f>""</f>
        <v/>
      </c>
      <c r="Q531" t="str">
        <f>""</f>
        <v/>
      </c>
      <c r="R531" t="str">
        <f>""</f>
        <v/>
      </c>
      <c r="S531" t="str">
        <f>""</f>
        <v/>
      </c>
      <c r="T531" t="str">
        <f>""</f>
        <v/>
      </c>
      <c r="V531" t="str">
        <f>""</f>
        <v/>
      </c>
      <c r="W531" t="str">
        <f>""</f>
        <v/>
      </c>
      <c r="X531" t="str">
        <f>""</f>
        <v/>
      </c>
      <c r="Y531" t="str">
        <f>""</f>
        <v/>
      </c>
      <c r="Z531" t="str">
        <f>""</f>
        <v/>
      </c>
      <c r="AA531" t="str">
        <f>""</f>
        <v/>
      </c>
      <c r="AB531" t="str">
        <f>""</f>
        <v/>
      </c>
      <c r="AC531" t="str">
        <f>""</f>
        <v/>
      </c>
      <c r="AD531" t="str">
        <f>""</f>
        <v/>
      </c>
      <c r="AE531" t="str">
        <f>""</f>
        <v/>
      </c>
      <c r="AF531" t="str">
        <f>""</f>
        <v/>
      </c>
      <c r="AG531" t="str">
        <f>""</f>
        <v/>
      </c>
      <c r="AH531" t="str">
        <f>""</f>
        <v/>
      </c>
      <c r="AI531" t="str">
        <f>""</f>
        <v/>
      </c>
      <c r="AJ531" t="str">
        <f>""</f>
        <v/>
      </c>
      <c r="AK531" t="str">
        <f>""</f>
        <v/>
      </c>
      <c r="AL531" t="str">
        <f>""</f>
        <v/>
      </c>
      <c r="AM531" t="str">
        <f>""</f>
        <v/>
      </c>
      <c r="AN531" t="str">
        <f>""</f>
        <v/>
      </c>
      <c r="AO531" t="str">
        <f>""</f>
        <v/>
      </c>
      <c r="AP531" t="str">
        <f>""</f>
        <v/>
      </c>
      <c r="AQ531" t="str">
        <f>""</f>
        <v/>
      </c>
      <c r="AR531" t="str">
        <f>""</f>
        <v/>
      </c>
      <c r="AS531" t="str">
        <f>""</f>
        <v/>
      </c>
      <c r="AT531" t="str">
        <f>""</f>
        <v/>
      </c>
      <c r="AU531" t="str">
        <f>""</f>
        <v/>
      </c>
      <c r="AV531" t="str">
        <f>""</f>
        <v/>
      </c>
      <c r="AW531" t="str">
        <f>""</f>
        <v/>
      </c>
      <c r="AX531" t="str">
        <f>""</f>
        <v/>
      </c>
      <c r="AY531" t="str">
        <f>""</f>
        <v/>
      </c>
    </row>
    <row r="532" spans="1:51">
      <c r="A532" t="str">
        <f>""</f>
        <v/>
      </c>
      <c r="B532" t="str">
        <f>""</f>
        <v/>
      </c>
      <c r="C532" t="str">
        <f>""</f>
        <v/>
      </c>
      <c r="D532" t="str">
        <f>""</f>
        <v/>
      </c>
      <c r="E532" t="str">
        <f>""</f>
        <v/>
      </c>
      <c r="F532" t="str">
        <f>""</f>
        <v/>
      </c>
      <c r="G532" t="str">
        <f>""</f>
        <v/>
      </c>
      <c r="H532" t="str">
        <f>""</f>
        <v/>
      </c>
      <c r="I532" t="str">
        <f>""</f>
        <v/>
      </c>
      <c r="J532" t="str">
        <f>""</f>
        <v/>
      </c>
      <c r="K532" t="str">
        <f>""</f>
        <v/>
      </c>
      <c r="L532" t="str">
        <f>""</f>
        <v/>
      </c>
      <c r="M532" t="str">
        <f>""</f>
        <v/>
      </c>
      <c r="N532" t="str">
        <f>""</f>
        <v/>
      </c>
      <c r="O532" t="str">
        <f>""</f>
        <v/>
      </c>
      <c r="P532" t="str">
        <f>""</f>
        <v/>
      </c>
      <c r="Q532" t="str">
        <f>""</f>
        <v/>
      </c>
      <c r="R532" t="str">
        <f>""</f>
        <v/>
      </c>
      <c r="S532" t="str">
        <f>""</f>
        <v/>
      </c>
      <c r="T532" t="str">
        <f>""</f>
        <v/>
      </c>
      <c r="V532" t="str">
        <f>""</f>
        <v/>
      </c>
      <c r="W532" t="str">
        <f>""</f>
        <v/>
      </c>
      <c r="X532" t="str">
        <f>""</f>
        <v/>
      </c>
      <c r="Y532" t="str">
        <f>""</f>
        <v/>
      </c>
      <c r="Z532" t="str">
        <f>""</f>
        <v/>
      </c>
      <c r="AA532" t="str">
        <f>""</f>
        <v/>
      </c>
      <c r="AB532" t="str">
        <f>""</f>
        <v/>
      </c>
      <c r="AC532" t="str">
        <f>""</f>
        <v/>
      </c>
      <c r="AD532" t="str">
        <f>""</f>
        <v/>
      </c>
      <c r="AE532" t="str">
        <f>""</f>
        <v/>
      </c>
      <c r="AF532" t="str">
        <f>""</f>
        <v/>
      </c>
      <c r="AG532" t="str">
        <f>""</f>
        <v/>
      </c>
      <c r="AH532" t="str">
        <f>""</f>
        <v/>
      </c>
      <c r="AI532" t="str">
        <f>""</f>
        <v/>
      </c>
      <c r="AJ532" t="str">
        <f>""</f>
        <v/>
      </c>
      <c r="AK532" t="str">
        <f>""</f>
        <v/>
      </c>
      <c r="AL532" t="str">
        <f>""</f>
        <v/>
      </c>
      <c r="AM532" t="str">
        <f>""</f>
        <v/>
      </c>
      <c r="AN532" t="str">
        <f>""</f>
        <v/>
      </c>
      <c r="AO532" t="str">
        <f>""</f>
        <v/>
      </c>
      <c r="AP532" t="str">
        <f>""</f>
        <v/>
      </c>
      <c r="AQ532" t="str">
        <f>""</f>
        <v/>
      </c>
      <c r="AR532" t="str">
        <f>""</f>
        <v/>
      </c>
      <c r="AS532" t="str">
        <f>""</f>
        <v/>
      </c>
      <c r="AT532" t="str">
        <f>""</f>
        <v/>
      </c>
      <c r="AU532" t="str">
        <f>""</f>
        <v/>
      </c>
      <c r="AV532" t="str">
        <f>""</f>
        <v/>
      </c>
      <c r="AW532" t="str">
        <f>""</f>
        <v/>
      </c>
      <c r="AX532" t="str">
        <f>""</f>
        <v/>
      </c>
      <c r="AY532" t="str">
        <f>""</f>
        <v/>
      </c>
    </row>
    <row r="533" spans="1:51">
      <c r="A533" t="str">
        <f>""</f>
        <v/>
      </c>
      <c r="B533" t="str">
        <f>""</f>
        <v/>
      </c>
      <c r="C533" t="str">
        <f>""</f>
        <v/>
      </c>
      <c r="D533" t="str">
        <f>""</f>
        <v/>
      </c>
      <c r="E533" t="str">
        <f>""</f>
        <v/>
      </c>
      <c r="F533" t="str">
        <f>""</f>
        <v/>
      </c>
      <c r="G533" t="str">
        <f>""</f>
        <v/>
      </c>
      <c r="H533" t="str">
        <f>""</f>
        <v/>
      </c>
      <c r="I533" t="str">
        <f>""</f>
        <v/>
      </c>
      <c r="J533" t="str">
        <f>""</f>
        <v/>
      </c>
      <c r="K533" t="str">
        <f>""</f>
        <v/>
      </c>
      <c r="L533" t="str">
        <f>""</f>
        <v/>
      </c>
      <c r="M533" t="str">
        <f>""</f>
        <v/>
      </c>
      <c r="N533" t="str">
        <f>""</f>
        <v/>
      </c>
      <c r="O533" t="str">
        <f>""</f>
        <v/>
      </c>
      <c r="P533" t="str">
        <f>""</f>
        <v/>
      </c>
      <c r="Q533" t="str">
        <f>""</f>
        <v/>
      </c>
      <c r="R533" t="str">
        <f>""</f>
        <v/>
      </c>
      <c r="S533" t="str">
        <f>""</f>
        <v/>
      </c>
      <c r="T533" t="str">
        <f>""</f>
        <v/>
      </c>
      <c r="V533" t="str">
        <f>""</f>
        <v/>
      </c>
      <c r="W533" t="str">
        <f>""</f>
        <v/>
      </c>
      <c r="X533" t="str">
        <f>""</f>
        <v/>
      </c>
      <c r="Y533" t="str">
        <f>""</f>
        <v/>
      </c>
      <c r="Z533" t="str">
        <f>""</f>
        <v/>
      </c>
      <c r="AA533" t="str">
        <f>""</f>
        <v/>
      </c>
      <c r="AB533" t="str">
        <f>""</f>
        <v/>
      </c>
      <c r="AC533" t="str">
        <f>""</f>
        <v/>
      </c>
      <c r="AD533" t="str">
        <f>""</f>
        <v/>
      </c>
      <c r="AE533" t="str">
        <f>""</f>
        <v/>
      </c>
      <c r="AF533" t="str">
        <f>""</f>
        <v/>
      </c>
      <c r="AG533" t="str">
        <f>""</f>
        <v/>
      </c>
      <c r="AH533" t="str">
        <f>""</f>
        <v/>
      </c>
      <c r="AI533" t="str">
        <f>""</f>
        <v/>
      </c>
      <c r="AJ533" t="str">
        <f>""</f>
        <v/>
      </c>
      <c r="AK533" t="str">
        <f>""</f>
        <v/>
      </c>
      <c r="AL533" t="str">
        <f>""</f>
        <v/>
      </c>
      <c r="AM533" t="str">
        <f>""</f>
        <v/>
      </c>
      <c r="AN533" t="str">
        <f>""</f>
        <v/>
      </c>
      <c r="AO533" t="str">
        <f>""</f>
        <v/>
      </c>
      <c r="AP533" t="str">
        <f>""</f>
        <v/>
      </c>
      <c r="AQ533" t="str">
        <f>""</f>
        <v/>
      </c>
      <c r="AR533" t="str">
        <f>""</f>
        <v/>
      </c>
      <c r="AS533" t="str">
        <f>""</f>
        <v/>
      </c>
      <c r="AT533" t="str">
        <f>""</f>
        <v/>
      </c>
      <c r="AU533" t="str">
        <f>""</f>
        <v/>
      </c>
      <c r="AV533" t="str">
        <f>""</f>
        <v/>
      </c>
      <c r="AW533" t="str">
        <f>""</f>
        <v/>
      </c>
      <c r="AX533" t="str">
        <f>""</f>
        <v/>
      </c>
      <c r="AY533" t="str">
        <f>""</f>
        <v/>
      </c>
    </row>
    <row r="534" spans="1:51">
      <c r="A534" t="str">
        <f>""</f>
        <v/>
      </c>
      <c r="B534" t="str">
        <f>""</f>
        <v/>
      </c>
      <c r="C534" t="str">
        <f>""</f>
        <v/>
      </c>
      <c r="D534" t="str">
        <f>""</f>
        <v/>
      </c>
      <c r="E534" t="str">
        <f>""</f>
        <v/>
      </c>
      <c r="F534" t="str">
        <f>""</f>
        <v/>
      </c>
      <c r="G534" t="str">
        <f>""</f>
        <v/>
      </c>
      <c r="H534" t="str">
        <f>""</f>
        <v/>
      </c>
      <c r="I534" t="str">
        <f>""</f>
        <v/>
      </c>
      <c r="J534" t="str">
        <f>""</f>
        <v/>
      </c>
      <c r="K534" t="str">
        <f>""</f>
        <v/>
      </c>
      <c r="L534" t="str">
        <f>""</f>
        <v/>
      </c>
      <c r="M534" t="str">
        <f>""</f>
        <v/>
      </c>
      <c r="N534" t="str">
        <f>""</f>
        <v/>
      </c>
      <c r="O534" t="str">
        <f>""</f>
        <v/>
      </c>
      <c r="P534" t="str">
        <f>""</f>
        <v/>
      </c>
      <c r="Q534" t="str">
        <f>""</f>
        <v/>
      </c>
      <c r="R534" t="str">
        <f>""</f>
        <v/>
      </c>
      <c r="S534" t="str">
        <f>""</f>
        <v/>
      </c>
      <c r="T534" t="str">
        <f>""</f>
        <v/>
      </c>
      <c r="V534" t="str">
        <f>""</f>
        <v/>
      </c>
      <c r="W534" t="str">
        <f>""</f>
        <v/>
      </c>
      <c r="X534" t="str">
        <f>""</f>
        <v/>
      </c>
      <c r="Y534" t="str">
        <f>""</f>
        <v/>
      </c>
      <c r="Z534" t="str">
        <f>""</f>
        <v/>
      </c>
      <c r="AA534" t="str">
        <f>""</f>
        <v/>
      </c>
      <c r="AB534" t="str">
        <f>""</f>
        <v/>
      </c>
      <c r="AC534" t="str">
        <f>""</f>
        <v/>
      </c>
      <c r="AD534" t="str">
        <f>""</f>
        <v/>
      </c>
      <c r="AE534" t="str">
        <f>""</f>
        <v/>
      </c>
      <c r="AF534" t="str">
        <f>""</f>
        <v/>
      </c>
      <c r="AG534" t="str">
        <f>""</f>
        <v/>
      </c>
      <c r="AH534" t="str">
        <f>""</f>
        <v/>
      </c>
      <c r="AI534" t="str">
        <f>""</f>
        <v/>
      </c>
      <c r="AJ534" t="str">
        <f>""</f>
        <v/>
      </c>
      <c r="AK534" t="str">
        <f>""</f>
        <v/>
      </c>
      <c r="AL534" t="str">
        <f>""</f>
        <v/>
      </c>
      <c r="AM534" t="str">
        <f>""</f>
        <v/>
      </c>
      <c r="AN534" t="str">
        <f>""</f>
        <v/>
      </c>
      <c r="AO534" t="str">
        <f>""</f>
        <v/>
      </c>
      <c r="AP534" t="str">
        <f>""</f>
        <v/>
      </c>
      <c r="AQ534" t="str">
        <f>""</f>
        <v/>
      </c>
      <c r="AR534" t="str">
        <f>""</f>
        <v/>
      </c>
      <c r="AS534" t="str">
        <f>""</f>
        <v/>
      </c>
      <c r="AT534" t="str">
        <f>""</f>
        <v/>
      </c>
      <c r="AU534" t="str">
        <f>""</f>
        <v/>
      </c>
      <c r="AV534" t="str">
        <f>""</f>
        <v/>
      </c>
      <c r="AW534" t="str">
        <f>""</f>
        <v/>
      </c>
      <c r="AX534" t="str">
        <f>""</f>
        <v/>
      </c>
      <c r="AY534" t="str">
        <f>""</f>
        <v/>
      </c>
    </row>
    <row r="535" spans="1:51">
      <c r="A535" t="str">
        <f>""</f>
        <v/>
      </c>
      <c r="B535" t="str">
        <f>""</f>
        <v/>
      </c>
      <c r="C535" t="str">
        <f>""</f>
        <v/>
      </c>
      <c r="D535" t="str">
        <f>""</f>
        <v/>
      </c>
      <c r="E535" t="str">
        <f>""</f>
        <v/>
      </c>
      <c r="F535" t="str">
        <f>""</f>
        <v/>
      </c>
      <c r="G535" t="str">
        <f>""</f>
        <v/>
      </c>
      <c r="H535" t="str">
        <f>""</f>
        <v/>
      </c>
      <c r="I535" t="str">
        <f>""</f>
        <v/>
      </c>
      <c r="J535" t="str">
        <f>""</f>
        <v/>
      </c>
      <c r="K535" t="str">
        <f>""</f>
        <v/>
      </c>
      <c r="L535" t="str">
        <f>""</f>
        <v/>
      </c>
      <c r="M535" t="str">
        <f>""</f>
        <v/>
      </c>
      <c r="N535" t="str">
        <f>""</f>
        <v/>
      </c>
      <c r="O535" t="str">
        <f>""</f>
        <v/>
      </c>
      <c r="P535" t="str">
        <f>""</f>
        <v/>
      </c>
      <c r="Q535" t="str">
        <f>""</f>
        <v/>
      </c>
      <c r="R535" t="str">
        <f>""</f>
        <v/>
      </c>
      <c r="S535" t="str">
        <f>""</f>
        <v/>
      </c>
      <c r="T535" t="str">
        <f>""</f>
        <v/>
      </c>
      <c r="V535" t="str">
        <f>""</f>
        <v/>
      </c>
      <c r="W535" t="str">
        <f>""</f>
        <v/>
      </c>
      <c r="X535" t="str">
        <f>""</f>
        <v/>
      </c>
      <c r="Y535" t="str">
        <f>""</f>
        <v/>
      </c>
      <c r="Z535" t="str">
        <f>""</f>
        <v/>
      </c>
      <c r="AA535" t="str">
        <f>""</f>
        <v/>
      </c>
      <c r="AB535" t="str">
        <f>""</f>
        <v/>
      </c>
      <c r="AC535" t="str">
        <f>""</f>
        <v/>
      </c>
      <c r="AD535" t="str">
        <f>""</f>
        <v/>
      </c>
      <c r="AE535" t="str">
        <f>""</f>
        <v/>
      </c>
      <c r="AF535" t="str">
        <f>""</f>
        <v/>
      </c>
      <c r="AG535" t="str">
        <f>""</f>
        <v/>
      </c>
      <c r="AH535" t="str">
        <f>""</f>
        <v/>
      </c>
      <c r="AI535" t="str">
        <f>""</f>
        <v/>
      </c>
      <c r="AJ535" t="str">
        <f>""</f>
        <v/>
      </c>
      <c r="AK535" t="str">
        <f>""</f>
        <v/>
      </c>
      <c r="AL535" t="str">
        <f>""</f>
        <v/>
      </c>
      <c r="AM535" t="str">
        <f>""</f>
        <v/>
      </c>
      <c r="AN535" t="str">
        <f>""</f>
        <v/>
      </c>
      <c r="AO535" t="str">
        <f>""</f>
        <v/>
      </c>
      <c r="AP535" t="str">
        <f>""</f>
        <v/>
      </c>
      <c r="AQ535" t="str">
        <f>""</f>
        <v/>
      </c>
      <c r="AR535" t="str">
        <f>""</f>
        <v/>
      </c>
      <c r="AS535" t="str">
        <f>""</f>
        <v/>
      </c>
      <c r="AT535" t="str">
        <f>""</f>
        <v/>
      </c>
      <c r="AU535" t="str">
        <f>""</f>
        <v/>
      </c>
      <c r="AV535" t="str">
        <f>""</f>
        <v/>
      </c>
      <c r="AW535" t="str">
        <f>""</f>
        <v/>
      </c>
      <c r="AX535" t="str">
        <f>""</f>
        <v/>
      </c>
      <c r="AY535" t="str">
        <f>""</f>
        <v/>
      </c>
    </row>
    <row r="536" spans="1:51">
      <c r="A536" t="str">
        <f>""</f>
        <v/>
      </c>
      <c r="B536" t="str">
        <f>""</f>
        <v/>
      </c>
      <c r="C536" t="str">
        <f>""</f>
        <v/>
      </c>
      <c r="D536" t="str">
        <f>""</f>
        <v/>
      </c>
      <c r="E536" t="str">
        <f>""</f>
        <v/>
      </c>
      <c r="F536" t="str">
        <f>""</f>
        <v/>
      </c>
      <c r="G536" t="str">
        <f>""</f>
        <v/>
      </c>
      <c r="H536" t="str">
        <f>""</f>
        <v/>
      </c>
      <c r="I536" t="str">
        <f>""</f>
        <v/>
      </c>
      <c r="J536" t="str">
        <f>""</f>
        <v/>
      </c>
      <c r="K536" t="str">
        <f>""</f>
        <v/>
      </c>
      <c r="L536" t="str">
        <f>""</f>
        <v/>
      </c>
      <c r="M536" t="str">
        <f>""</f>
        <v/>
      </c>
      <c r="N536" t="str">
        <f>""</f>
        <v/>
      </c>
      <c r="O536" t="str">
        <f>""</f>
        <v/>
      </c>
      <c r="P536" t="str">
        <f>""</f>
        <v/>
      </c>
      <c r="Q536" t="str">
        <f>""</f>
        <v/>
      </c>
      <c r="R536" t="str">
        <f>""</f>
        <v/>
      </c>
      <c r="S536" t="str">
        <f>""</f>
        <v/>
      </c>
      <c r="T536" t="str">
        <f>""</f>
        <v/>
      </c>
      <c r="V536" t="str">
        <f>""</f>
        <v/>
      </c>
      <c r="W536" t="str">
        <f>""</f>
        <v/>
      </c>
      <c r="X536" t="str">
        <f>""</f>
        <v/>
      </c>
      <c r="Y536" t="str">
        <f>""</f>
        <v/>
      </c>
      <c r="Z536" t="str">
        <f>""</f>
        <v/>
      </c>
      <c r="AA536" t="str">
        <f>""</f>
        <v/>
      </c>
      <c r="AB536" t="str">
        <f>""</f>
        <v/>
      </c>
      <c r="AC536" t="str">
        <f>""</f>
        <v/>
      </c>
      <c r="AD536" t="str">
        <f>""</f>
        <v/>
      </c>
      <c r="AE536" t="str">
        <f>""</f>
        <v/>
      </c>
      <c r="AF536" t="str">
        <f>""</f>
        <v/>
      </c>
      <c r="AG536" t="str">
        <f>""</f>
        <v/>
      </c>
      <c r="AH536" t="str">
        <f>""</f>
        <v/>
      </c>
      <c r="AI536" t="str">
        <f>""</f>
        <v/>
      </c>
      <c r="AJ536" t="str">
        <f>""</f>
        <v/>
      </c>
      <c r="AK536" t="str">
        <f>""</f>
        <v/>
      </c>
      <c r="AL536" t="str">
        <f>""</f>
        <v/>
      </c>
      <c r="AM536" t="str">
        <f>""</f>
        <v/>
      </c>
      <c r="AN536" t="str">
        <f>""</f>
        <v/>
      </c>
      <c r="AO536" t="str">
        <f>""</f>
        <v/>
      </c>
      <c r="AP536" t="str">
        <f>""</f>
        <v/>
      </c>
      <c r="AQ536" t="str">
        <f>""</f>
        <v/>
      </c>
      <c r="AR536" t="str">
        <f>""</f>
        <v/>
      </c>
      <c r="AS536" t="str">
        <f>""</f>
        <v/>
      </c>
      <c r="AT536" t="str">
        <f>""</f>
        <v/>
      </c>
      <c r="AU536" t="str">
        <f>""</f>
        <v/>
      </c>
      <c r="AV536" t="str">
        <f>""</f>
        <v/>
      </c>
      <c r="AW536" t="str">
        <f>""</f>
        <v/>
      </c>
      <c r="AX536" t="str">
        <f>""</f>
        <v/>
      </c>
      <c r="AY536" t="str">
        <f>""</f>
        <v/>
      </c>
    </row>
    <row r="537" spans="1:51">
      <c r="A537" t="str">
        <f>""</f>
        <v/>
      </c>
      <c r="B537" t="str">
        <f>""</f>
        <v/>
      </c>
      <c r="C537" t="str">
        <f>""</f>
        <v/>
      </c>
      <c r="D537" t="str">
        <f>""</f>
        <v/>
      </c>
      <c r="E537" t="str">
        <f>""</f>
        <v/>
      </c>
      <c r="F537" t="str">
        <f>""</f>
        <v/>
      </c>
      <c r="G537" t="str">
        <f>""</f>
        <v/>
      </c>
      <c r="H537" t="str">
        <f>""</f>
        <v/>
      </c>
      <c r="I537" t="str">
        <f>""</f>
        <v/>
      </c>
      <c r="J537" t="str">
        <f>""</f>
        <v/>
      </c>
      <c r="K537" t="str">
        <f>""</f>
        <v/>
      </c>
      <c r="L537" t="str">
        <f>""</f>
        <v/>
      </c>
      <c r="M537" t="str">
        <f>""</f>
        <v/>
      </c>
      <c r="N537" t="str">
        <f>""</f>
        <v/>
      </c>
      <c r="O537" t="str">
        <f>""</f>
        <v/>
      </c>
      <c r="P537" t="str">
        <f>""</f>
        <v/>
      </c>
      <c r="Q537" t="str">
        <f>""</f>
        <v/>
      </c>
      <c r="R537" t="str">
        <f>""</f>
        <v/>
      </c>
      <c r="S537" t="str">
        <f>""</f>
        <v/>
      </c>
      <c r="T537" t="str">
        <f>""</f>
        <v/>
      </c>
      <c r="V537" t="str">
        <f>""</f>
        <v/>
      </c>
      <c r="W537" t="str">
        <f>""</f>
        <v/>
      </c>
      <c r="X537" t="str">
        <f>""</f>
        <v/>
      </c>
      <c r="Y537" t="str">
        <f>""</f>
        <v/>
      </c>
      <c r="Z537" t="str">
        <f>""</f>
        <v/>
      </c>
      <c r="AA537" t="str">
        <f>""</f>
        <v/>
      </c>
      <c r="AB537" t="str">
        <f>""</f>
        <v/>
      </c>
      <c r="AC537" t="str">
        <f>""</f>
        <v/>
      </c>
      <c r="AD537" t="str">
        <f>""</f>
        <v/>
      </c>
      <c r="AE537" t="str">
        <f>""</f>
        <v/>
      </c>
      <c r="AF537" t="str">
        <f>""</f>
        <v/>
      </c>
      <c r="AG537" t="str">
        <f>""</f>
        <v/>
      </c>
      <c r="AH537" t="str">
        <f>""</f>
        <v/>
      </c>
      <c r="AI537" t="str">
        <f>""</f>
        <v/>
      </c>
      <c r="AJ537" t="str">
        <f>""</f>
        <v/>
      </c>
      <c r="AK537" t="str">
        <f>""</f>
        <v/>
      </c>
      <c r="AL537" t="str">
        <f>""</f>
        <v/>
      </c>
      <c r="AM537" t="str">
        <f>""</f>
        <v/>
      </c>
      <c r="AN537" t="str">
        <f>""</f>
        <v/>
      </c>
      <c r="AO537" t="str">
        <f>""</f>
        <v/>
      </c>
      <c r="AP537" t="str">
        <f>""</f>
        <v/>
      </c>
      <c r="AQ537" t="str">
        <f>""</f>
        <v/>
      </c>
      <c r="AR537" t="str">
        <f>""</f>
        <v/>
      </c>
      <c r="AS537" t="str">
        <f>""</f>
        <v/>
      </c>
      <c r="AT537" t="str">
        <f>""</f>
        <v/>
      </c>
      <c r="AU537" t="str">
        <f>""</f>
        <v/>
      </c>
      <c r="AV537" t="str">
        <f>""</f>
        <v/>
      </c>
      <c r="AW537" t="str">
        <f>""</f>
        <v/>
      </c>
      <c r="AX537" t="str">
        <f>""</f>
        <v/>
      </c>
      <c r="AY537" t="str">
        <f>""</f>
        <v/>
      </c>
    </row>
    <row r="538" spans="1:51">
      <c r="A538" t="str">
        <f>""</f>
        <v/>
      </c>
      <c r="B538" t="str">
        <f>""</f>
        <v/>
      </c>
      <c r="C538" t="str">
        <f>""</f>
        <v/>
      </c>
      <c r="D538" t="str">
        <f>""</f>
        <v/>
      </c>
      <c r="E538" t="str">
        <f>""</f>
        <v/>
      </c>
      <c r="F538" t="str">
        <f>""</f>
        <v/>
      </c>
      <c r="G538" t="str">
        <f>""</f>
        <v/>
      </c>
      <c r="H538" t="str">
        <f>""</f>
        <v/>
      </c>
      <c r="I538" t="str">
        <f>""</f>
        <v/>
      </c>
      <c r="J538" t="str">
        <f>""</f>
        <v/>
      </c>
      <c r="K538" t="str">
        <f>""</f>
        <v/>
      </c>
      <c r="L538" t="str">
        <f>""</f>
        <v/>
      </c>
      <c r="M538" t="str">
        <f>""</f>
        <v/>
      </c>
      <c r="N538" t="str">
        <f>""</f>
        <v/>
      </c>
      <c r="O538" t="str">
        <f>""</f>
        <v/>
      </c>
      <c r="P538" t="str">
        <f>""</f>
        <v/>
      </c>
      <c r="Q538" t="str">
        <f>""</f>
        <v/>
      </c>
      <c r="R538" t="str">
        <f>""</f>
        <v/>
      </c>
      <c r="S538" t="str">
        <f>""</f>
        <v/>
      </c>
      <c r="T538" t="str">
        <f>""</f>
        <v/>
      </c>
      <c r="V538" t="str">
        <f>""</f>
        <v/>
      </c>
      <c r="W538" t="str">
        <f>""</f>
        <v/>
      </c>
      <c r="X538" t="str">
        <f>""</f>
        <v/>
      </c>
      <c r="Y538" t="str">
        <f>""</f>
        <v/>
      </c>
      <c r="Z538" t="str">
        <f>""</f>
        <v/>
      </c>
      <c r="AA538" t="str">
        <f>""</f>
        <v/>
      </c>
      <c r="AB538" t="str">
        <f>""</f>
        <v/>
      </c>
      <c r="AC538" t="str">
        <f>""</f>
        <v/>
      </c>
      <c r="AD538" t="str">
        <f>""</f>
        <v/>
      </c>
      <c r="AE538" t="str">
        <f>""</f>
        <v/>
      </c>
      <c r="AF538" t="str">
        <f>""</f>
        <v/>
      </c>
      <c r="AG538" t="str">
        <f>""</f>
        <v/>
      </c>
      <c r="AH538" t="str">
        <f>""</f>
        <v/>
      </c>
      <c r="AI538" t="str">
        <f>""</f>
        <v/>
      </c>
      <c r="AJ538" t="str">
        <f>""</f>
        <v/>
      </c>
      <c r="AK538" t="str">
        <f>""</f>
        <v/>
      </c>
      <c r="AL538" t="str">
        <f>""</f>
        <v/>
      </c>
      <c r="AM538" t="str">
        <f>""</f>
        <v/>
      </c>
      <c r="AN538" t="str">
        <f>""</f>
        <v/>
      </c>
      <c r="AO538" t="str">
        <f>""</f>
        <v/>
      </c>
      <c r="AP538" t="str">
        <f>""</f>
        <v/>
      </c>
      <c r="AQ538" t="str">
        <f>""</f>
        <v/>
      </c>
      <c r="AR538" t="str">
        <f>""</f>
        <v/>
      </c>
      <c r="AS538" t="str">
        <f>""</f>
        <v/>
      </c>
      <c r="AT538" t="str">
        <f>""</f>
        <v/>
      </c>
      <c r="AU538" t="str">
        <f>""</f>
        <v/>
      </c>
      <c r="AV538" t="str">
        <f>""</f>
        <v/>
      </c>
      <c r="AW538" t="str">
        <f>""</f>
        <v/>
      </c>
      <c r="AX538" t="str">
        <f>""</f>
        <v/>
      </c>
      <c r="AY538" t="str">
        <f>""</f>
        <v/>
      </c>
    </row>
    <row r="539" spans="1:51">
      <c r="A539" t="str">
        <f>""</f>
        <v/>
      </c>
      <c r="B539" t="str">
        <f>""</f>
        <v/>
      </c>
      <c r="C539" t="str">
        <f>""</f>
        <v/>
      </c>
      <c r="D539" t="str">
        <f>""</f>
        <v/>
      </c>
      <c r="E539" t="str">
        <f>""</f>
        <v/>
      </c>
      <c r="F539" t="str">
        <f>""</f>
        <v/>
      </c>
      <c r="G539" t="str">
        <f>""</f>
        <v/>
      </c>
      <c r="H539" t="str">
        <f>""</f>
        <v/>
      </c>
      <c r="I539" t="str">
        <f>""</f>
        <v/>
      </c>
      <c r="J539" t="str">
        <f>""</f>
        <v/>
      </c>
      <c r="K539" t="str">
        <f>""</f>
        <v/>
      </c>
      <c r="L539" t="str">
        <f>""</f>
        <v/>
      </c>
      <c r="M539" t="str">
        <f>""</f>
        <v/>
      </c>
      <c r="N539" t="str">
        <f>""</f>
        <v/>
      </c>
      <c r="O539" t="str">
        <f>""</f>
        <v/>
      </c>
      <c r="P539" t="str">
        <f>""</f>
        <v/>
      </c>
      <c r="Q539" t="str">
        <f>""</f>
        <v/>
      </c>
      <c r="R539" t="str">
        <f>""</f>
        <v/>
      </c>
      <c r="S539" t="str">
        <f>""</f>
        <v/>
      </c>
      <c r="T539" t="str">
        <f>""</f>
        <v/>
      </c>
      <c r="V539" t="str">
        <f>""</f>
        <v/>
      </c>
      <c r="W539" t="str">
        <f>""</f>
        <v/>
      </c>
      <c r="X539" t="str">
        <f>""</f>
        <v/>
      </c>
      <c r="Y539" t="str">
        <f>""</f>
        <v/>
      </c>
      <c r="Z539" t="str">
        <f>""</f>
        <v/>
      </c>
      <c r="AA539" t="str">
        <f>""</f>
        <v/>
      </c>
      <c r="AB539" t="str">
        <f>""</f>
        <v/>
      </c>
      <c r="AC539" t="str">
        <f>""</f>
        <v/>
      </c>
      <c r="AD539" t="str">
        <f>""</f>
        <v/>
      </c>
      <c r="AE539" t="str">
        <f>""</f>
        <v/>
      </c>
      <c r="AF539" t="str">
        <f>""</f>
        <v/>
      </c>
      <c r="AG539" t="str">
        <f>""</f>
        <v/>
      </c>
      <c r="AH539" t="str">
        <f>""</f>
        <v/>
      </c>
      <c r="AI539" t="str">
        <f>""</f>
        <v/>
      </c>
      <c r="AJ539" t="str">
        <f>""</f>
        <v/>
      </c>
      <c r="AK539" t="str">
        <f>""</f>
        <v/>
      </c>
      <c r="AL539" t="str">
        <f>""</f>
        <v/>
      </c>
      <c r="AM539" t="str">
        <f>""</f>
        <v/>
      </c>
      <c r="AN539" t="str">
        <f>""</f>
        <v/>
      </c>
      <c r="AO539" t="str">
        <f>""</f>
        <v/>
      </c>
      <c r="AP539" t="str">
        <f>""</f>
        <v/>
      </c>
      <c r="AQ539" t="str">
        <f>""</f>
        <v/>
      </c>
      <c r="AR539" t="str">
        <f>""</f>
        <v/>
      </c>
      <c r="AS539" t="str">
        <f>""</f>
        <v/>
      </c>
      <c r="AT539" t="str">
        <f>""</f>
        <v/>
      </c>
      <c r="AU539" t="str">
        <f>""</f>
        <v/>
      </c>
      <c r="AV539" t="str">
        <f>""</f>
        <v/>
      </c>
      <c r="AW539" t="str">
        <f>""</f>
        <v/>
      </c>
      <c r="AX539" t="str">
        <f>""</f>
        <v/>
      </c>
      <c r="AY539" t="str">
        <f>""</f>
        <v/>
      </c>
    </row>
    <row r="540" spans="1:51">
      <c r="A540" t="str">
        <f>""</f>
        <v/>
      </c>
      <c r="B540" t="str">
        <f>""</f>
        <v/>
      </c>
      <c r="C540" t="str">
        <f>""</f>
        <v/>
      </c>
      <c r="D540" t="str">
        <f>""</f>
        <v/>
      </c>
      <c r="E540" t="str">
        <f>""</f>
        <v/>
      </c>
      <c r="F540" t="str">
        <f>""</f>
        <v/>
      </c>
      <c r="G540" t="str">
        <f>""</f>
        <v/>
      </c>
      <c r="H540" t="str">
        <f>""</f>
        <v/>
      </c>
      <c r="I540" t="str">
        <f>""</f>
        <v/>
      </c>
      <c r="J540" t="str">
        <f>""</f>
        <v/>
      </c>
      <c r="K540" t="str">
        <f>""</f>
        <v/>
      </c>
      <c r="L540" t="str">
        <f>""</f>
        <v/>
      </c>
      <c r="M540" t="str">
        <f>""</f>
        <v/>
      </c>
      <c r="N540" t="str">
        <f>""</f>
        <v/>
      </c>
      <c r="O540" t="str">
        <f>""</f>
        <v/>
      </c>
      <c r="P540" t="str">
        <f>""</f>
        <v/>
      </c>
      <c r="Q540" t="str">
        <f>""</f>
        <v/>
      </c>
      <c r="R540" t="str">
        <f>""</f>
        <v/>
      </c>
      <c r="S540" t="str">
        <f>""</f>
        <v/>
      </c>
      <c r="T540" t="str">
        <f>""</f>
        <v/>
      </c>
      <c r="V540" t="str">
        <f>""</f>
        <v/>
      </c>
      <c r="W540" t="str">
        <f>""</f>
        <v/>
      </c>
      <c r="X540" t="str">
        <f>""</f>
        <v/>
      </c>
      <c r="Y540" t="str">
        <f>""</f>
        <v/>
      </c>
      <c r="Z540" t="str">
        <f>""</f>
        <v/>
      </c>
      <c r="AA540" t="str">
        <f>""</f>
        <v/>
      </c>
      <c r="AB540" t="str">
        <f>""</f>
        <v/>
      </c>
      <c r="AC540" t="str">
        <f>""</f>
        <v/>
      </c>
      <c r="AD540" t="str">
        <f>""</f>
        <v/>
      </c>
      <c r="AE540" t="str">
        <f>""</f>
        <v/>
      </c>
      <c r="AF540" t="str">
        <f>""</f>
        <v/>
      </c>
      <c r="AG540" t="str">
        <f>""</f>
        <v/>
      </c>
      <c r="AH540" t="str">
        <f>""</f>
        <v/>
      </c>
      <c r="AI540" t="str">
        <f>""</f>
        <v/>
      </c>
      <c r="AJ540" t="str">
        <f>""</f>
        <v/>
      </c>
      <c r="AK540" t="str">
        <f>""</f>
        <v/>
      </c>
      <c r="AL540" t="str">
        <f>""</f>
        <v/>
      </c>
      <c r="AM540" t="str">
        <f>""</f>
        <v/>
      </c>
      <c r="AN540" t="str">
        <f>""</f>
        <v/>
      </c>
      <c r="AO540" t="str">
        <f>""</f>
        <v/>
      </c>
      <c r="AP540" t="str">
        <f>""</f>
        <v/>
      </c>
      <c r="AQ540" t="str">
        <f>""</f>
        <v/>
      </c>
      <c r="AR540" t="str">
        <f>""</f>
        <v/>
      </c>
      <c r="AS540" t="str">
        <f>""</f>
        <v/>
      </c>
      <c r="AT540" t="str">
        <f>""</f>
        <v/>
      </c>
      <c r="AU540" t="str">
        <f>""</f>
        <v/>
      </c>
      <c r="AV540" t="str">
        <f>""</f>
        <v/>
      </c>
      <c r="AW540" t="str">
        <f>""</f>
        <v/>
      </c>
      <c r="AX540" t="str">
        <f>""</f>
        <v/>
      </c>
      <c r="AY540" t="str">
        <f>""</f>
        <v/>
      </c>
    </row>
    <row r="541" spans="1:51">
      <c r="A541" t="str">
        <f>""</f>
        <v/>
      </c>
      <c r="B541" t="str">
        <f>""</f>
        <v/>
      </c>
      <c r="C541" t="str">
        <f>""</f>
        <v/>
      </c>
      <c r="D541" t="str">
        <f>""</f>
        <v/>
      </c>
      <c r="E541" t="str">
        <f>""</f>
        <v/>
      </c>
      <c r="F541" t="str">
        <f>""</f>
        <v/>
      </c>
      <c r="G541" t="str">
        <f>""</f>
        <v/>
      </c>
      <c r="H541" t="str">
        <f>""</f>
        <v/>
      </c>
      <c r="I541" t="str">
        <f>""</f>
        <v/>
      </c>
      <c r="J541" t="str">
        <f>""</f>
        <v/>
      </c>
      <c r="K541" t="str">
        <f>""</f>
        <v/>
      </c>
      <c r="L541" t="str">
        <f>""</f>
        <v/>
      </c>
      <c r="M541" t="str">
        <f>""</f>
        <v/>
      </c>
      <c r="N541" t="str">
        <f>""</f>
        <v/>
      </c>
      <c r="O541" t="str">
        <f>""</f>
        <v/>
      </c>
      <c r="P541" t="str">
        <f>""</f>
        <v/>
      </c>
      <c r="Q541" t="str">
        <f>""</f>
        <v/>
      </c>
      <c r="R541" t="str">
        <f>""</f>
        <v/>
      </c>
      <c r="S541" t="str">
        <f>""</f>
        <v/>
      </c>
      <c r="T541" t="str">
        <f>""</f>
        <v/>
      </c>
      <c r="V541" t="str">
        <f>""</f>
        <v/>
      </c>
      <c r="W541" t="str">
        <f>""</f>
        <v/>
      </c>
      <c r="X541" t="str">
        <f>""</f>
        <v/>
      </c>
      <c r="Y541" t="str">
        <f>""</f>
        <v/>
      </c>
      <c r="Z541" t="str">
        <f>""</f>
        <v/>
      </c>
      <c r="AA541" t="str">
        <f>""</f>
        <v/>
      </c>
      <c r="AB541" t="str">
        <f>""</f>
        <v/>
      </c>
      <c r="AC541" t="str">
        <f>""</f>
        <v/>
      </c>
      <c r="AD541" t="str">
        <f>""</f>
        <v/>
      </c>
      <c r="AE541" t="str">
        <f>""</f>
        <v/>
      </c>
      <c r="AF541" t="str">
        <f>""</f>
        <v/>
      </c>
      <c r="AG541" t="str">
        <f>""</f>
        <v/>
      </c>
      <c r="AH541" t="str">
        <f>""</f>
        <v/>
      </c>
      <c r="AI541" t="str">
        <f>""</f>
        <v/>
      </c>
      <c r="AJ541" t="str">
        <f>""</f>
        <v/>
      </c>
      <c r="AK541" t="str">
        <f>""</f>
        <v/>
      </c>
      <c r="AL541" t="str">
        <f>""</f>
        <v/>
      </c>
      <c r="AM541" t="str">
        <f>""</f>
        <v/>
      </c>
      <c r="AN541" t="str">
        <f>""</f>
        <v/>
      </c>
      <c r="AO541" t="str">
        <f>""</f>
        <v/>
      </c>
      <c r="AP541" t="str">
        <f>""</f>
        <v/>
      </c>
      <c r="AQ541" t="str">
        <f>""</f>
        <v/>
      </c>
      <c r="AR541" t="str">
        <f>""</f>
        <v/>
      </c>
      <c r="AS541" t="str">
        <f>""</f>
        <v/>
      </c>
      <c r="AT541" t="str">
        <f>""</f>
        <v/>
      </c>
      <c r="AU541" t="str">
        <f>""</f>
        <v/>
      </c>
      <c r="AV541" t="str">
        <f>""</f>
        <v/>
      </c>
      <c r="AW541" t="str">
        <f>""</f>
        <v/>
      </c>
      <c r="AX541" t="str">
        <f>""</f>
        <v/>
      </c>
      <c r="AY541" t="str">
        <f>""</f>
        <v/>
      </c>
    </row>
    <row r="542" spans="1:51">
      <c r="A542" t="str">
        <f>""</f>
        <v/>
      </c>
      <c r="B542" t="str">
        <f>""</f>
        <v/>
      </c>
      <c r="C542" t="str">
        <f>""</f>
        <v/>
      </c>
      <c r="D542" t="str">
        <f>""</f>
        <v/>
      </c>
      <c r="E542" t="str">
        <f>""</f>
        <v/>
      </c>
      <c r="F542" t="str">
        <f>""</f>
        <v/>
      </c>
      <c r="G542" t="str">
        <f>""</f>
        <v/>
      </c>
      <c r="H542" t="str">
        <f>""</f>
        <v/>
      </c>
      <c r="I542" t="str">
        <f>""</f>
        <v/>
      </c>
      <c r="J542" t="str">
        <f>""</f>
        <v/>
      </c>
      <c r="K542" t="str">
        <f>""</f>
        <v/>
      </c>
      <c r="L542" t="str">
        <f>""</f>
        <v/>
      </c>
      <c r="M542" t="str">
        <f>""</f>
        <v/>
      </c>
      <c r="N542" t="str">
        <f>""</f>
        <v/>
      </c>
      <c r="O542" t="str">
        <f>""</f>
        <v/>
      </c>
      <c r="P542" t="str">
        <f>""</f>
        <v/>
      </c>
      <c r="Q542" t="str">
        <f>""</f>
        <v/>
      </c>
      <c r="R542" t="str">
        <f>""</f>
        <v/>
      </c>
      <c r="S542" t="str">
        <f>""</f>
        <v/>
      </c>
      <c r="T542" t="str">
        <f>""</f>
        <v/>
      </c>
      <c r="V542" t="str">
        <f>""</f>
        <v/>
      </c>
      <c r="W542" t="str">
        <f>""</f>
        <v/>
      </c>
      <c r="X542" t="str">
        <f>""</f>
        <v/>
      </c>
      <c r="Y542" t="str">
        <f>""</f>
        <v/>
      </c>
      <c r="Z542" t="str">
        <f>""</f>
        <v/>
      </c>
      <c r="AA542" t="str">
        <f>""</f>
        <v/>
      </c>
      <c r="AB542" t="str">
        <f>""</f>
        <v/>
      </c>
      <c r="AC542" t="str">
        <f>""</f>
        <v/>
      </c>
      <c r="AD542" t="str">
        <f>""</f>
        <v/>
      </c>
      <c r="AE542" t="str">
        <f>""</f>
        <v/>
      </c>
      <c r="AF542" t="str">
        <f>""</f>
        <v/>
      </c>
      <c r="AG542" t="str">
        <f>""</f>
        <v/>
      </c>
      <c r="AH542" t="str">
        <f>""</f>
        <v/>
      </c>
      <c r="AI542" t="str">
        <f>""</f>
        <v/>
      </c>
      <c r="AJ542" t="str">
        <f>""</f>
        <v/>
      </c>
      <c r="AK542" t="str">
        <f>""</f>
        <v/>
      </c>
      <c r="AL542" t="str">
        <f>""</f>
        <v/>
      </c>
      <c r="AM542" t="str">
        <f>""</f>
        <v/>
      </c>
      <c r="AN542" t="str">
        <f>""</f>
        <v/>
      </c>
      <c r="AO542" t="str">
        <f>""</f>
        <v/>
      </c>
      <c r="AP542" t="str">
        <f>""</f>
        <v/>
      </c>
      <c r="AQ542" t="str">
        <f>""</f>
        <v/>
      </c>
      <c r="AR542" t="str">
        <f>""</f>
        <v/>
      </c>
      <c r="AS542" t="str">
        <f>""</f>
        <v/>
      </c>
      <c r="AT542" t="str">
        <f>""</f>
        <v/>
      </c>
      <c r="AU542" t="str">
        <f>""</f>
        <v/>
      </c>
      <c r="AV542" t="str">
        <f>""</f>
        <v/>
      </c>
      <c r="AW542" t="str">
        <f>""</f>
        <v/>
      </c>
      <c r="AX542" t="str">
        <f>""</f>
        <v/>
      </c>
      <c r="AY542" t="str">
        <f>""</f>
        <v/>
      </c>
    </row>
    <row r="543" spans="1:51">
      <c r="A543" t="str">
        <f>""</f>
        <v/>
      </c>
      <c r="B543" t="str">
        <f>""</f>
        <v/>
      </c>
      <c r="C543" t="str">
        <f>""</f>
        <v/>
      </c>
      <c r="D543" t="str">
        <f>""</f>
        <v/>
      </c>
      <c r="E543" t="str">
        <f>""</f>
        <v/>
      </c>
      <c r="F543" t="str">
        <f>""</f>
        <v/>
      </c>
      <c r="G543" t="str">
        <f>""</f>
        <v/>
      </c>
      <c r="H543" t="str">
        <f>""</f>
        <v/>
      </c>
      <c r="I543" t="str">
        <f>""</f>
        <v/>
      </c>
      <c r="J543" t="str">
        <f>""</f>
        <v/>
      </c>
      <c r="K543" t="str">
        <f>""</f>
        <v/>
      </c>
      <c r="L543" t="str">
        <f>""</f>
        <v/>
      </c>
      <c r="M543" t="str">
        <f>""</f>
        <v/>
      </c>
      <c r="N543" t="str">
        <f>""</f>
        <v/>
      </c>
      <c r="O543" t="str">
        <f>""</f>
        <v/>
      </c>
      <c r="P543" t="str">
        <f>""</f>
        <v/>
      </c>
      <c r="Q543" t="str">
        <f>""</f>
        <v/>
      </c>
      <c r="R543" t="str">
        <f>""</f>
        <v/>
      </c>
      <c r="S543" t="str">
        <f>""</f>
        <v/>
      </c>
      <c r="T543" t="str">
        <f>""</f>
        <v/>
      </c>
      <c r="V543" t="str">
        <f>""</f>
        <v/>
      </c>
      <c r="W543" t="str">
        <f>""</f>
        <v/>
      </c>
      <c r="X543" t="str">
        <f>""</f>
        <v/>
      </c>
      <c r="Y543" t="str">
        <f>""</f>
        <v/>
      </c>
      <c r="Z543" t="str">
        <f>""</f>
        <v/>
      </c>
      <c r="AA543" t="str">
        <f>""</f>
        <v/>
      </c>
      <c r="AB543" t="str">
        <f>""</f>
        <v/>
      </c>
      <c r="AC543" t="str">
        <f>""</f>
        <v/>
      </c>
      <c r="AD543" t="str">
        <f>""</f>
        <v/>
      </c>
      <c r="AE543" t="str">
        <f>""</f>
        <v/>
      </c>
      <c r="AF543" t="str">
        <f>""</f>
        <v/>
      </c>
      <c r="AG543" t="str">
        <f>""</f>
        <v/>
      </c>
      <c r="AH543" t="str">
        <f>""</f>
        <v/>
      </c>
      <c r="AI543" t="str">
        <f>""</f>
        <v/>
      </c>
      <c r="AJ543" t="str">
        <f>""</f>
        <v/>
      </c>
      <c r="AK543" t="str">
        <f>""</f>
        <v/>
      </c>
      <c r="AL543" t="str">
        <f>""</f>
        <v/>
      </c>
      <c r="AM543" t="str">
        <f>""</f>
        <v/>
      </c>
      <c r="AN543" t="str">
        <f>""</f>
        <v/>
      </c>
      <c r="AO543" t="str">
        <f>""</f>
        <v/>
      </c>
      <c r="AP543" t="str">
        <f>""</f>
        <v/>
      </c>
      <c r="AQ543" t="str">
        <f>""</f>
        <v/>
      </c>
      <c r="AR543" t="str">
        <f>""</f>
        <v/>
      </c>
      <c r="AS543" t="str">
        <f>""</f>
        <v/>
      </c>
      <c r="AT543" t="str">
        <f>""</f>
        <v/>
      </c>
      <c r="AU543" t="str">
        <f>""</f>
        <v/>
      </c>
      <c r="AV543" t="str">
        <f>""</f>
        <v/>
      </c>
      <c r="AW543" t="str">
        <f>""</f>
        <v/>
      </c>
      <c r="AX543" t="str">
        <f>""</f>
        <v/>
      </c>
      <c r="AY543" t="str">
        <f>""</f>
        <v/>
      </c>
    </row>
    <row r="544" spans="1:51">
      <c r="A544" t="str">
        <f>""</f>
        <v/>
      </c>
      <c r="B544" t="str">
        <f>""</f>
        <v/>
      </c>
      <c r="C544" t="str">
        <f>""</f>
        <v/>
      </c>
      <c r="D544" t="str">
        <f>""</f>
        <v/>
      </c>
      <c r="E544" t="str">
        <f>""</f>
        <v/>
      </c>
      <c r="F544" t="str">
        <f>""</f>
        <v/>
      </c>
      <c r="G544" t="str">
        <f>""</f>
        <v/>
      </c>
      <c r="H544" t="str">
        <f>""</f>
        <v/>
      </c>
      <c r="I544" t="str">
        <f>""</f>
        <v/>
      </c>
      <c r="J544" t="str">
        <f>""</f>
        <v/>
      </c>
      <c r="K544" t="str">
        <f>""</f>
        <v/>
      </c>
      <c r="L544" t="str">
        <f>""</f>
        <v/>
      </c>
      <c r="M544" t="str">
        <f>""</f>
        <v/>
      </c>
      <c r="N544" t="str">
        <f>""</f>
        <v/>
      </c>
      <c r="O544" t="str">
        <f>""</f>
        <v/>
      </c>
      <c r="P544" t="str">
        <f>""</f>
        <v/>
      </c>
      <c r="Q544" t="str">
        <f>""</f>
        <v/>
      </c>
      <c r="R544" t="str">
        <f>""</f>
        <v/>
      </c>
      <c r="S544" t="str">
        <f>""</f>
        <v/>
      </c>
      <c r="T544" t="str">
        <f>""</f>
        <v/>
      </c>
      <c r="V544" t="str">
        <f>""</f>
        <v/>
      </c>
      <c r="W544" t="str">
        <f>""</f>
        <v/>
      </c>
      <c r="X544" t="str">
        <f>""</f>
        <v/>
      </c>
      <c r="Y544" t="str">
        <f>""</f>
        <v/>
      </c>
      <c r="Z544" t="str">
        <f>""</f>
        <v/>
      </c>
      <c r="AA544" t="str">
        <f>""</f>
        <v/>
      </c>
      <c r="AB544" t="str">
        <f>""</f>
        <v/>
      </c>
      <c r="AC544" t="str">
        <f>""</f>
        <v/>
      </c>
      <c r="AD544" t="str">
        <f>""</f>
        <v/>
      </c>
      <c r="AE544" t="str">
        <f>""</f>
        <v/>
      </c>
      <c r="AF544" t="str">
        <f>""</f>
        <v/>
      </c>
      <c r="AG544" t="str">
        <f>""</f>
        <v/>
      </c>
      <c r="AH544" t="str">
        <f>""</f>
        <v/>
      </c>
      <c r="AI544" t="str">
        <f>""</f>
        <v/>
      </c>
      <c r="AJ544" t="str">
        <f>""</f>
        <v/>
      </c>
      <c r="AK544" t="str">
        <f>""</f>
        <v/>
      </c>
      <c r="AL544" t="str">
        <f>""</f>
        <v/>
      </c>
      <c r="AM544" t="str">
        <f>""</f>
        <v/>
      </c>
      <c r="AN544" t="str">
        <f>""</f>
        <v/>
      </c>
      <c r="AO544" t="str">
        <f>""</f>
        <v/>
      </c>
      <c r="AP544" t="str">
        <f>""</f>
        <v/>
      </c>
      <c r="AQ544" t="str">
        <f>""</f>
        <v/>
      </c>
      <c r="AR544" t="str">
        <f>""</f>
        <v/>
      </c>
      <c r="AS544" t="str">
        <f>""</f>
        <v/>
      </c>
      <c r="AT544" t="str">
        <f>""</f>
        <v/>
      </c>
      <c r="AU544" t="str">
        <f>""</f>
        <v/>
      </c>
      <c r="AV544" t="str">
        <f>""</f>
        <v/>
      </c>
      <c r="AW544" t="str">
        <f>""</f>
        <v/>
      </c>
      <c r="AX544" t="str">
        <f>""</f>
        <v/>
      </c>
      <c r="AY544" t="str">
        <f>""</f>
        <v/>
      </c>
    </row>
  </sheetData>
  <phoneticPr fontId="18"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sheetPr enableFormatConditionsCalculation="0">
    <tabColor indexed="62"/>
  </sheetPr>
  <dimension ref="A1:G17"/>
  <sheetViews>
    <sheetView workbookViewId="0"/>
  </sheetViews>
  <sheetFormatPr defaultRowHeight="12.75"/>
  <cols>
    <col min="1" max="1" width="28" style="90" bestFit="1" customWidth="1"/>
    <col min="2" max="3" width="24.85546875" style="90" customWidth="1"/>
    <col min="4" max="4" width="26.85546875" style="90" bestFit="1" customWidth="1"/>
    <col min="5" max="5" width="5.85546875" style="90" customWidth="1"/>
    <col min="6" max="6" width="24.85546875" style="90" customWidth="1"/>
    <col min="7" max="7" width="11.42578125" style="90" customWidth="1"/>
    <col min="8" max="16384" width="9.140625" style="90"/>
  </cols>
  <sheetData>
    <row r="1" spans="1:7">
      <c r="A1" s="96" t="s">
        <v>722</v>
      </c>
      <c r="B1" s="96" t="s">
        <v>723</v>
      </c>
      <c r="C1" s="96" t="s">
        <v>724</v>
      </c>
      <c r="D1" s="96" t="s">
        <v>725</v>
      </c>
      <c r="E1" s="96"/>
      <c r="F1" s="96" t="s">
        <v>727</v>
      </c>
    </row>
    <row r="2" spans="1:7">
      <c r="A2" s="88" t="s">
        <v>726</v>
      </c>
      <c r="B2" s="88" t="s">
        <v>3438</v>
      </c>
      <c r="C2" s="88" t="s">
        <v>717</v>
      </c>
      <c r="D2" s="88" t="s">
        <v>718</v>
      </c>
      <c r="E2" s="88"/>
      <c r="F2" s="88" t="str">
        <f>current_quarter</f>
        <v>1 April 2011 - 30 June 2011</v>
      </c>
      <c r="G2" s="89" t="s">
        <v>35</v>
      </c>
    </row>
    <row r="3" spans="1:7">
      <c r="A3" s="92" t="str">
        <f>"October 2011"</f>
        <v>October 2011</v>
      </c>
      <c r="B3" s="91" t="s">
        <v>3439</v>
      </c>
      <c r="C3" s="92" t="str">
        <f>"April 2011"</f>
        <v>April 2011</v>
      </c>
      <c r="D3" s="92" t="str">
        <f>"July 2011"</f>
        <v>July 2011</v>
      </c>
      <c r="E3" s="88"/>
      <c r="F3" s="91" t="str">
        <f>B3</f>
        <v>April 2011</v>
      </c>
      <c r="G3" s="89" t="s">
        <v>719</v>
      </c>
    </row>
    <row r="4" spans="1:7">
      <c r="A4" s="92" t="str">
        <f>"November 2011"</f>
        <v>November 2011</v>
      </c>
      <c r="B4" s="91" t="s">
        <v>3440</v>
      </c>
      <c r="C4" s="92" t="str">
        <f>"May 2011"</f>
        <v>May 2011</v>
      </c>
      <c r="D4" s="92" t="str">
        <f>"August 2011"</f>
        <v>August 2011</v>
      </c>
      <c r="E4" s="88"/>
      <c r="F4" s="91" t="str">
        <f>B4</f>
        <v>May 2011</v>
      </c>
      <c r="G4" s="89" t="s">
        <v>720</v>
      </c>
    </row>
    <row r="5" spans="1:7">
      <c r="A5" s="92" t="str">
        <f>"December 2011"</f>
        <v>December 2011</v>
      </c>
      <c r="B5" s="91" t="s">
        <v>3441</v>
      </c>
      <c r="C5" s="92" t="str">
        <f>"June 2011"</f>
        <v>June 2011</v>
      </c>
      <c r="D5" s="92" t="str">
        <f>"September 2011"</f>
        <v>September 2011</v>
      </c>
      <c r="E5" s="88"/>
      <c r="F5" s="91" t="str">
        <f>B5</f>
        <v>June 2011</v>
      </c>
      <c r="G5" s="89" t="s">
        <v>721</v>
      </c>
    </row>
    <row r="6" spans="1:7">
      <c r="A6" s="88"/>
      <c r="B6" s="88"/>
      <c r="C6" s="88"/>
      <c r="D6" s="88"/>
      <c r="E6" s="88"/>
      <c r="F6" s="88" t="str">
        <f>C2</f>
        <v>1 July - 30 September 2011</v>
      </c>
      <c r="G6" s="89" t="s">
        <v>35</v>
      </c>
    </row>
    <row r="7" spans="1:7">
      <c r="B7" s="88"/>
      <c r="C7" s="88"/>
      <c r="D7" s="88"/>
      <c r="E7" s="88"/>
      <c r="F7" s="92" t="str">
        <f>C3</f>
        <v>April 2011</v>
      </c>
      <c r="G7" s="89" t="s">
        <v>719</v>
      </c>
    </row>
    <row r="8" spans="1:7">
      <c r="B8" s="88"/>
      <c r="C8" s="88"/>
      <c r="D8" s="88"/>
      <c r="E8" s="88"/>
      <c r="F8" s="92" t="str">
        <f>C4</f>
        <v>May 2011</v>
      </c>
      <c r="G8" s="89" t="s">
        <v>720</v>
      </c>
    </row>
    <row r="9" spans="1:7">
      <c r="B9" s="88"/>
      <c r="C9" s="88"/>
      <c r="D9" s="88"/>
      <c r="E9" s="88"/>
      <c r="F9" s="92" t="str">
        <f>C5</f>
        <v>June 2011</v>
      </c>
      <c r="G9" s="89" t="s">
        <v>721</v>
      </c>
    </row>
    <row r="10" spans="1:7">
      <c r="B10" s="94"/>
      <c r="C10" s="93"/>
      <c r="D10" s="88"/>
      <c r="E10" s="88"/>
      <c r="F10" s="88" t="str">
        <f>D2</f>
        <v>1 October - 31 December 2011</v>
      </c>
      <c r="G10" s="89" t="s">
        <v>35</v>
      </c>
    </row>
    <row r="11" spans="1:7">
      <c r="A11" s="88"/>
      <c r="B11" s="88"/>
      <c r="C11" s="95"/>
      <c r="D11" s="88"/>
      <c r="E11" s="88"/>
      <c r="F11" s="92" t="str">
        <f>D3</f>
        <v>July 2011</v>
      </c>
      <c r="G11" s="89" t="s">
        <v>719</v>
      </c>
    </row>
    <row r="12" spans="1:7">
      <c r="D12" s="88"/>
      <c r="E12" s="88"/>
      <c r="F12" s="92" t="str">
        <f>D4</f>
        <v>August 2011</v>
      </c>
      <c r="G12" s="89" t="s">
        <v>720</v>
      </c>
    </row>
    <row r="13" spans="1:7">
      <c r="D13" s="88"/>
      <c r="E13" s="88"/>
      <c r="F13" s="92" t="str">
        <f>D5</f>
        <v>September 2011</v>
      </c>
      <c r="G13" s="89" t="s">
        <v>721</v>
      </c>
    </row>
    <row r="14" spans="1:7">
      <c r="D14" s="88"/>
      <c r="E14" s="88"/>
      <c r="F14" s="88" t="str">
        <f>A2</f>
        <v>1 January 2011 - 31 March 2011</v>
      </c>
      <c r="G14" s="89" t="s">
        <v>35</v>
      </c>
    </row>
    <row r="15" spans="1:7">
      <c r="D15" s="88"/>
      <c r="E15" s="88"/>
      <c r="F15" s="92" t="str">
        <f>A3</f>
        <v>October 2011</v>
      </c>
      <c r="G15" s="89" t="s">
        <v>719</v>
      </c>
    </row>
    <row r="16" spans="1:7">
      <c r="D16" s="88"/>
      <c r="E16" s="88"/>
      <c r="F16" s="92" t="str">
        <f>A4</f>
        <v>November 2011</v>
      </c>
      <c r="G16" s="89" t="s">
        <v>720</v>
      </c>
    </row>
    <row r="17" spans="4:7">
      <c r="D17" s="88"/>
      <c r="E17" s="88"/>
      <c r="F17" s="92" t="str">
        <f>A5</f>
        <v>December 2011</v>
      </c>
      <c r="G17" s="89" t="s">
        <v>721</v>
      </c>
    </row>
  </sheetData>
  <phoneticPr fontId="18"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dimension ref="A1:D38"/>
  <sheetViews>
    <sheetView workbookViewId="0"/>
  </sheetViews>
  <sheetFormatPr defaultRowHeight="12.75"/>
  <cols>
    <col min="1" max="1" width="34.28515625" customWidth="1"/>
    <col min="2" max="2" width="8.5703125" customWidth="1"/>
    <col min="3" max="3" width="34.7109375" customWidth="1"/>
    <col min="4" max="4" width="15.5703125" customWidth="1"/>
    <col min="5" max="5" width="0" hidden="1" customWidth="1"/>
  </cols>
  <sheetData>
    <row r="1" spans="1:4">
      <c r="A1" s="81" t="s">
        <v>3060</v>
      </c>
      <c r="B1" s="82"/>
      <c r="C1" s="82"/>
      <c r="D1" s="83"/>
    </row>
    <row r="2" spans="1:4" ht="25.5">
      <c r="A2" s="81" t="s">
        <v>31</v>
      </c>
      <c r="B2" s="82" t="s">
        <v>32</v>
      </c>
      <c r="C2" s="82" t="s">
        <v>3059</v>
      </c>
      <c r="D2" s="83" t="s">
        <v>33</v>
      </c>
    </row>
    <row r="3" spans="1:4">
      <c r="A3" s="84" t="s">
        <v>34</v>
      </c>
      <c r="B3" s="85" t="s">
        <v>35</v>
      </c>
      <c r="C3" s="85" t="s">
        <v>36</v>
      </c>
      <c r="D3" s="86">
        <v>10</v>
      </c>
    </row>
    <row r="4" spans="1:4">
      <c r="A4" s="84" t="s">
        <v>37</v>
      </c>
      <c r="B4" s="85" t="s">
        <v>35</v>
      </c>
      <c r="C4" s="85" t="s">
        <v>38</v>
      </c>
      <c r="D4" s="86">
        <v>8</v>
      </c>
    </row>
    <row r="5" spans="1:4">
      <c r="A5" s="84" t="s">
        <v>39</v>
      </c>
      <c r="B5" s="85" t="s">
        <v>35</v>
      </c>
      <c r="C5" s="85" t="s">
        <v>40</v>
      </c>
      <c r="D5" s="86">
        <v>39</v>
      </c>
    </row>
    <row r="6" spans="1:4" ht="409.6" hidden="1" customHeight="1"/>
    <row r="7" spans="1:4">
      <c r="A7" s="84" t="s">
        <v>41</v>
      </c>
      <c r="B7" s="85">
        <v>2</v>
      </c>
      <c r="C7" s="85" t="s">
        <v>36</v>
      </c>
      <c r="D7" s="86">
        <v>3</v>
      </c>
    </row>
    <row r="8" spans="1:4">
      <c r="A8" s="84" t="s">
        <v>42</v>
      </c>
      <c r="B8" s="85">
        <v>3</v>
      </c>
      <c r="C8" s="85" t="s">
        <v>36</v>
      </c>
      <c r="D8" s="86">
        <v>7</v>
      </c>
    </row>
    <row r="9" spans="1:4">
      <c r="A9" s="84" t="s">
        <v>43</v>
      </c>
      <c r="B9" s="85">
        <v>1</v>
      </c>
      <c r="C9" s="85" t="s">
        <v>38</v>
      </c>
      <c r="D9" s="86">
        <v>1</v>
      </c>
    </row>
    <row r="10" spans="1:4">
      <c r="A10" s="84" t="s">
        <v>44</v>
      </c>
      <c r="B10" s="85">
        <v>2</v>
      </c>
      <c r="C10" s="85" t="s">
        <v>38</v>
      </c>
      <c r="D10" s="86">
        <v>5</v>
      </c>
    </row>
    <row r="11" spans="1:4">
      <c r="A11" s="84" t="s">
        <v>45</v>
      </c>
      <c r="B11" s="85">
        <v>3</v>
      </c>
      <c r="C11" s="85" t="s">
        <v>38</v>
      </c>
      <c r="D11" s="86">
        <v>2</v>
      </c>
    </row>
    <row r="12" spans="1:4">
      <c r="A12" s="84" t="s">
        <v>46</v>
      </c>
      <c r="B12" s="85">
        <v>1</v>
      </c>
      <c r="C12" s="85" t="s">
        <v>40</v>
      </c>
      <c r="D12" s="86">
        <v>4</v>
      </c>
    </row>
    <row r="13" spans="1:4">
      <c r="A13" s="84" t="s">
        <v>47</v>
      </c>
      <c r="B13" s="85">
        <v>2</v>
      </c>
      <c r="C13" s="85" t="s">
        <v>40</v>
      </c>
      <c r="D13" s="86">
        <v>23</v>
      </c>
    </row>
    <row r="14" spans="1:4">
      <c r="A14" s="84" t="s">
        <v>48</v>
      </c>
      <c r="B14" s="85">
        <v>3</v>
      </c>
      <c r="C14" s="85" t="s">
        <v>40</v>
      </c>
      <c r="D14" s="86">
        <v>12</v>
      </c>
    </row>
    <row r="15" spans="1:4" hidden="1">
      <c r="A15" s="190" t="s">
        <v>49</v>
      </c>
      <c r="B15" s="192" t="s">
        <v>35</v>
      </c>
      <c r="C15" s="192" t="s">
        <v>50</v>
      </c>
      <c r="D15" s="193">
        <v>2</v>
      </c>
    </row>
    <row r="16" spans="1:4">
      <c r="A16" s="191"/>
      <c r="B16" s="191"/>
      <c r="C16" s="191"/>
      <c r="D16" s="191"/>
    </row>
    <row r="17" spans="1:4">
      <c r="A17" s="84" t="s">
        <v>51</v>
      </c>
      <c r="B17" s="85" t="s">
        <v>35</v>
      </c>
      <c r="C17" s="85" t="s">
        <v>52</v>
      </c>
      <c r="D17" s="86">
        <v>7</v>
      </c>
    </row>
    <row r="18" spans="1:4" ht="25.5">
      <c r="A18" s="84" t="s">
        <v>53</v>
      </c>
      <c r="B18" s="85" t="s">
        <v>35</v>
      </c>
      <c r="C18" s="85" t="s">
        <v>54</v>
      </c>
      <c r="D18" s="86">
        <v>2</v>
      </c>
    </row>
    <row r="19" spans="1:4">
      <c r="A19" s="84" t="s">
        <v>55</v>
      </c>
      <c r="B19" s="85" t="s">
        <v>35</v>
      </c>
      <c r="C19" s="85" t="s">
        <v>56</v>
      </c>
      <c r="D19" s="86">
        <v>8</v>
      </c>
    </row>
    <row r="20" spans="1:4">
      <c r="A20" s="84" t="s">
        <v>57</v>
      </c>
      <c r="B20" s="85" t="s">
        <v>35</v>
      </c>
      <c r="C20" s="85" t="s">
        <v>58</v>
      </c>
      <c r="D20" s="86">
        <v>35</v>
      </c>
    </row>
    <row r="21" spans="1:4">
      <c r="A21" s="84" t="s">
        <v>59</v>
      </c>
      <c r="B21" s="85" t="s">
        <v>35</v>
      </c>
      <c r="C21" s="85" t="s">
        <v>60</v>
      </c>
      <c r="D21" s="86">
        <v>21</v>
      </c>
    </row>
    <row r="22" spans="1:4">
      <c r="A22" s="84" t="s">
        <v>61</v>
      </c>
      <c r="B22" s="85" t="s">
        <v>35</v>
      </c>
      <c r="C22" s="85" t="s">
        <v>62</v>
      </c>
      <c r="D22" s="86">
        <v>3</v>
      </c>
    </row>
    <row r="23" spans="1:4" ht="409.6" hidden="1" customHeight="1"/>
    <row r="24" spans="1:4" ht="25.5">
      <c r="A24" s="84" t="s">
        <v>63</v>
      </c>
      <c r="B24" s="85">
        <v>1</v>
      </c>
      <c r="C24" s="85" t="s">
        <v>50</v>
      </c>
      <c r="D24" s="86">
        <v>2</v>
      </c>
    </row>
    <row r="25" spans="1:4">
      <c r="A25" s="84" t="s">
        <v>64</v>
      </c>
      <c r="B25" s="85">
        <v>1</v>
      </c>
      <c r="C25" s="85" t="s">
        <v>52</v>
      </c>
      <c r="D25" s="86">
        <v>2</v>
      </c>
    </row>
    <row r="26" spans="1:4">
      <c r="A26" s="84" t="s">
        <v>65</v>
      </c>
      <c r="B26" s="85">
        <v>2</v>
      </c>
      <c r="C26" s="85" t="s">
        <v>52</v>
      </c>
      <c r="D26" s="86">
        <v>5</v>
      </c>
    </row>
    <row r="27" spans="1:4" ht="25.5">
      <c r="A27" s="84" t="s">
        <v>66</v>
      </c>
      <c r="B27" s="85">
        <v>2</v>
      </c>
      <c r="C27" s="85" t="s">
        <v>54</v>
      </c>
      <c r="D27" s="86">
        <v>1</v>
      </c>
    </row>
    <row r="28" spans="1:4" ht="25.5">
      <c r="A28" s="84" t="s">
        <v>67</v>
      </c>
      <c r="B28" s="85">
        <v>3</v>
      </c>
      <c r="C28" s="85" t="s">
        <v>54</v>
      </c>
      <c r="D28" s="86">
        <v>1</v>
      </c>
    </row>
    <row r="29" spans="1:4">
      <c r="A29" s="84" t="s">
        <v>68</v>
      </c>
      <c r="B29" s="85">
        <v>2</v>
      </c>
      <c r="C29" s="85" t="s">
        <v>56</v>
      </c>
      <c r="D29" s="86">
        <v>4</v>
      </c>
    </row>
    <row r="30" spans="1:4">
      <c r="A30" s="84" t="s">
        <v>1286</v>
      </c>
      <c r="B30" s="85">
        <v>3</v>
      </c>
      <c r="C30" s="85" t="s">
        <v>56</v>
      </c>
      <c r="D30" s="86">
        <v>4</v>
      </c>
    </row>
    <row r="31" spans="1:4">
      <c r="A31" s="84" t="s">
        <v>1287</v>
      </c>
      <c r="B31" s="85">
        <v>1</v>
      </c>
      <c r="C31" s="85" t="s">
        <v>58</v>
      </c>
      <c r="D31" s="86">
        <v>7</v>
      </c>
    </row>
    <row r="32" spans="1:4">
      <c r="A32" s="84" t="s">
        <v>1288</v>
      </c>
      <c r="B32" s="85">
        <v>2</v>
      </c>
      <c r="C32" s="85" t="s">
        <v>58</v>
      </c>
      <c r="D32" s="86">
        <v>15</v>
      </c>
    </row>
    <row r="33" spans="1:4">
      <c r="A33" s="84" t="s">
        <v>1289</v>
      </c>
      <c r="B33" s="85">
        <v>3</v>
      </c>
      <c r="C33" s="85" t="s">
        <v>58</v>
      </c>
      <c r="D33" s="86">
        <v>13</v>
      </c>
    </row>
    <row r="34" spans="1:4">
      <c r="A34" s="84" t="s">
        <v>1290</v>
      </c>
      <c r="B34" s="85">
        <v>2</v>
      </c>
      <c r="C34" s="85" t="s">
        <v>60</v>
      </c>
      <c r="D34" s="86">
        <v>8</v>
      </c>
    </row>
    <row r="35" spans="1:4">
      <c r="A35" s="84" t="s">
        <v>1291</v>
      </c>
      <c r="B35" s="85">
        <v>3</v>
      </c>
      <c r="C35" s="85" t="s">
        <v>60</v>
      </c>
      <c r="D35" s="86">
        <v>13</v>
      </c>
    </row>
    <row r="36" spans="1:4">
      <c r="A36" s="84" t="s">
        <v>1292</v>
      </c>
      <c r="B36" s="85">
        <v>3</v>
      </c>
      <c r="C36" s="85" t="s">
        <v>62</v>
      </c>
      <c r="D36" s="86">
        <v>3</v>
      </c>
    </row>
    <row r="37" spans="1:4" ht="409.6" hidden="1" customHeight="1"/>
    <row r="38" spans="1:4" ht="24.2" customHeight="1"/>
  </sheetData>
  <mergeCells count="4">
    <mergeCell ref="A15:A16"/>
    <mergeCell ref="B15:B16"/>
    <mergeCell ref="C15:C16"/>
    <mergeCell ref="D15:D16"/>
  </mergeCells>
  <phoneticPr fontId="18"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sheetPr codeName="Sheet8" enableFormatConditionsCalculation="0">
    <tabColor indexed="42"/>
  </sheetPr>
  <dimension ref="A2:P14"/>
  <sheetViews>
    <sheetView showGridLines="0" showRowColHeaders="0" topLeftCell="C1" zoomScaleNormal="100" workbookViewId="0">
      <selection activeCell="E4" sqref="E4:H4"/>
    </sheetView>
  </sheetViews>
  <sheetFormatPr defaultRowHeight="12.75"/>
  <cols>
    <col min="1" max="1" width="2.5703125" style="103" hidden="1" customWidth="1"/>
    <col min="2" max="2" width="0.85546875" style="103" hidden="1" customWidth="1"/>
    <col min="3" max="3" width="3.7109375" style="10" customWidth="1"/>
    <col min="4" max="4" width="35.7109375" style="10" customWidth="1"/>
    <col min="5" max="5" width="9.140625" style="10"/>
    <col min="6" max="8" width="6.42578125" style="10" customWidth="1"/>
    <col min="9" max="16384" width="9.140625" style="10"/>
  </cols>
  <sheetData>
    <row r="2" spans="1:16" ht="14.25" customHeight="1">
      <c r="D2" s="119" t="str">
        <f>"Table 1: Number of non-association independent school inspections carried out "&amp;IF(E3="4","between "&amp;E4&amp;" by inspection type (provisional)","in "&amp;E4&amp;", by type (provisional)")&amp;CHAR(185)&amp;" "&amp;CHAR(178)</f>
        <v>Table 1: Number of non-association independent school inspections carried out between 1 April 2011 - 30 June 2011 by inspection type (provisional)¹ ²</v>
      </c>
      <c r="E2" s="55"/>
      <c r="F2" s="55"/>
      <c r="G2" s="55"/>
      <c r="H2" s="55"/>
      <c r="P2" s="123"/>
    </row>
    <row r="3" spans="1:16" ht="14.25" customHeight="1">
      <c r="D3" s="119"/>
      <c r="E3" s="97" t="str">
        <f>VLOOKUP(E4,All_month,2,0)</f>
        <v>4</v>
      </c>
      <c r="F3" s="55"/>
      <c r="G3" s="55"/>
      <c r="H3" s="55"/>
    </row>
    <row r="4" spans="1:16">
      <c r="D4" s="132" t="s">
        <v>3335</v>
      </c>
      <c r="E4" s="195" t="s">
        <v>3438</v>
      </c>
      <c r="F4" s="196"/>
      <c r="G4" s="196"/>
      <c r="H4" s="197"/>
    </row>
    <row r="5" spans="1:16" ht="14.25">
      <c r="D5" s="133"/>
      <c r="E5" s="138"/>
      <c r="F5" s="138"/>
      <c r="G5" s="138"/>
      <c r="H5" s="138"/>
    </row>
    <row r="6" spans="1:16" ht="24.75" customHeight="1">
      <c r="D6" s="134" t="s">
        <v>2319</v>
      </c>
      <c r="E6" s="134"/>
      <c r="F6" s="199" t="s">
        <v>3301</v>
      </c>
      <c r="G6" s="199"/>
      <c r="H6" s="199"/>
    </row>
    <row r="7" spans="1:16" ht="23.25" customHeight="1">
      <c r="A7" s="104" t="s">
        <v>36</v>
      </c>
      <c r="B7" s="104" t="s">
        <v>40</v>
      </c>
      <c r="C7"/>
      <c r="D7" s="131" t="s">
        <v>1962</v>
      </c>
      <c r="E7" s="131"/>
      <c r="F7" s="200">
        <f>IF(ISERROR(VLOOKUP($E$3&amp;$B7,Table1_data,4,FALSE))=TRUE,0,VLOOKUP($E$3&amp;$B7,Table1_data,4,FALSE)) + IF(ISERROR(VLOOKUP($E$3&amp;$A7,Table1_data,4,FALSE))=TRUE,0,VLOOKUP($E$3&amp;$A7,Table1_data,4,FALSE))</f>
        <v>49</v>
      </c>
      <c r="G7" s="200"/>
      <c r="H7" s="200"/>
      <c r="J7" s="85"/>
      <c r="K7" s="85"/>
      <c r="L7" s="85"/>
    </row>
    <row r="8" spans="1:16" ht="23.25" customHeight="1">
      <c r="A8" s="104" t="s">
        <v>38</v>
      </c>
      <c r="D8" s="131" t="s">
        <v>3437</v>
      </c>
      <c r="E8" s="131"/>
      <c r="F8" s="200">
        <f>IF(ISERROR(VLOOKUP($E$3&amp;$B8,Table1_data,4,FALSE))=TRUE,0,VLOOKUP($E$3&amp;$B8,Table1_data,4,FALSE)) + IF(ISERROR(VLOOKUP($E$3&amp;$A8,Table1_data,4,FALSE))=TRUE,0,VLOOKUP($E$3&amp;$A8,Table1_data,4,FALSE))</f>
        <v>8</v>
      </c>
      <c r="G8" s="200"/>
      <c r="H8" s="200"/>
      <c r="J8" s="85"/>
    </row>
    <row r="9" spans="1:16" ht="23.25" customHeight="1">
      <c r="D9" s="135" t="s">
        <v>1206</v>
      </c>
      <c r="E9" s="139"/>
      <c r="F9" s="198">
        <f>SUM(F7:H8)</f>
        <v>57</v>
      </c>
      <c r="G9" s="198"/>
      <c r="H9" s="198"/>
    </row>
    <row r="10" spans="1:16">
      <c r="D10" s="136"/>
      <c r="E10" s="194" t="s">
        <v>2646</v>
      </c>
      <c r="F10" s="194"/>
      <c r="G10" s="194"/>
      <c r="H10" s="194"/>
    </row>
    <row r="11" spans="1:16">
      <c r="D11" s="137" t="s">
        <v>1515</v>
      </c>
      <c r="E11" s="138"/>
      <c r="F11" s="138"/>
      <c r="G11" s="138"/>
      <c r="H11" s="138"/>
    </row>
    <row r="12" spans="1:16">
      <c r="D12" s="137" t="s">
        <v>1516</v>
      </c>
      <c r="E12" s="138"/>
      <c r="F12" s="138"/>
      <c r="G12" s="138"/>
      <c r="H12" s="138"/>
    </row>
    <row r="13" spans="1:16">
      <c r="D13" s="13"/>
    </row>
    <row r="14" spans="1:16">
      <c r="D14" s="13"/>
    </row>
  </sheetData>
  <sheetProtection sheet="1" objects="1" scenarios="1"/>
  <mergeCells count="6">
    <mergeCell ref="E10:H10"/>
    <mergeCell ref="E4:H4"/>
    <mergeCell ref="F9:H9"/>
    <mergeCell ref="F6:H6"/>
    <mergeCell ref="F7:H7"/>
    <mergeCell ref="F8:H8"/>
  </mergeCells>
  <phoneticPr fontId="2" type="noConversion"/>
  <dataValidations count="1">
    <dataValidation type="list" allowBlank="1" showInputMessage="1" showErrorMessage="1" sqref="E4:H4">
      <formula1>Quarter2</formula1>
    </dataValidation>
  </dataValidations>
  <pageMargins left="0.75" right="0.75" top="1" bottom="1" header="0.5" footer="0.5"/>
  <pageSetup paperSize="9" scale="85" orientation="landscape" r:id="rId1"/>
  <headerFooter alignWithMargins="0"/>
  <ignoredErrors>
    <ignoredError sqref="F7:F8 F9 E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fsted Base Document" ma:contentTypeID="0x0101002831F5335B3B439B96E1EFE232D05D0E0094A0F9E50AAC8F4A926A0E42647152E2" ma:contentTypeVersion="" ma:contentTypeDescription="Select the most appropriate document type from the list, if none are relevant, use 'Ofsted Base Document' or ask your Site Administrator to add other options." ma:contentTypeScope="" ma:versionID="881c5389d0dd27e0095b916d66025f89">
  <xsd:schema xmlns:xsd="http://www.w3.org/2001/XMLSchema" xmlns:p="http://schemas.microsoft.com/office/2006/metadata/properties" xmlns:ns1="http://schemas.microsoft.com/sharepoint/v3" xmlns:ns2="8e5d50da-1286-43a8-878e-ce8f4fbfdde4" xmlns:ns3="http://schemas.microsoft.com/sharepoint/v3/fields" xmlns:ns4="19dcc6b0-78a0-489b-9582-c8937fc8bb05" targetNamespace="http://schemas.microsoft.com/office/2006/metadata/properties" ma:root="true" ma:fieldsID="35b92a701d86a4abd142bc0cbd753e6e" ns1:_="" ns2:_="" ns3:_="" ns4:_="">
    <xsd:import namespace="http://schemas.microsoft.com/sharepoint/v3"/>
    <xsd:import namespace="8e5d50da-1286-43a8-878e-ce8f4fbfdde4"/>
    <xsd:import namespace="http://schemas.microsoft.com/sharepoint/v3/fields"/>
    <xsd:import namespace="19dcc6b0-78a0-489b-9582-c8937fc8bb05"/>
    <xsd:element name="properties">
      <xsd:complexType>
        <xsd:sequence>
          <xsd:element name="documentManagement">
            <xsd:complexType>
              <xsd:all>
                <xsd:element ref="ns2:DatePublished"/>
                <xsd:element ref="ns2:RetentionPolicy"/>
                <xsd:element ref="ns2:RightsManagementText"/>
                <xsd:element ref="ns1:BCS_List"/>
                <xsd:element ref="ns1:Language"/>
                <xsd:element ref="ns3:_DCDateCreated" minOccurs="0"/>
                <xsd:element ref="ns3:_DCDateModified" minOccurs="0"/>
                <xsd:element ref="ns1:Author" minOccurs="0"/>
                <xsd:element ref="ns1:Editor" minOccurs="0"/>
                <xsd:element ref="ns4:Statistical_x0020_content"/>
                <xsd:element ref="ns4:Quarter"/>
                <xsd:element ref="ns4:Document_x0020_type"/>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BCS_List" ma:index="11" ma:displayName="Business Classification" ma:default="" ma:description="A broad category for documents - for more information about what falls within each type, see http://teams/sites/help/lists/documents/BCS-Example-documents.xls" ma:internalName="BCS_List">
      <xsd:simpleType>
        <xsd:restriction base="dms:Choice">
          <xsd:enumeration value="Register Providers: Process Applications"/>
          <xsd:enumeration value="Register Providers: Complete Checks"/>
          <xsd:enumeration value="Inspect and Regulate Providers: Develop Framework, Policy and Guidance"/>
          <xsd:enumeration value="Inspect and Regulate Providers: Selection"/>
          <xsd:enumeration value="Inspect and Regulate Providers: Pre-Inspection"/>
          <xsd:enumeration value="Inspect and Regulate Providers: Inspection"/>
          <xsd:enumeration value="Inspect and Regulate Providers: Regulation"/>
          <xsd:enumeration value="Inspect and Regulate Providers: Post Inspection"/>
          <xsd:enumeration value="Inspect and Regulate Providers: Quality Assurance Procedures"/>
          <xsd:enumeration value="Manage Requests, Enquiries and Complaints"/>
          <xsd:enumeration value="Advise on Policy"/>
          <xsd:enumeration value="Gather and Disseminate Knowledge: Inspection and Regulation"/>
          <xsd:enumeration value="Gather and Disseminate Knowledge: Surveys"/>
          <xsd:enumeration value="Gather and Disseminate Knowledge: HMCI Annual Report"/>
          <xsd:enumeration value="Manage the Business: Manage Finance and Procurement"/>
          <xsd:enumeration value="Manage the Business: Manage IS"/>
          <xsd:enumeration value="Manage the Business: Manage HR"/>
          <xsd:enumeration value="Manage the Business: Manage Staff"/>
          <xsd:enumeration value="Manage the Business: Manage and Review Work"/>
          <xsd:enumeration value="Manage the Business: Deliver Projects and Programmes"/>
          <xsd:enumeration value="Manage the Business: Government Statistical Service"/>
        </xsd:restriction>
      </xsd:simpleType>
    </xsd:element>
    <xsd:element name="Language" ma:index="12"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element name="Author" ma:index="15" nillable="true" ma:displayName="Creator"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16" nillable="true" ma:displayName="Modified By"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8e5d50da-1286-43a8-878e-ce8f4fbfdde4" elementFormDefault="qualified">
    <xsd:import namespace="http://schemas.microsoft.com/office/2006/documentManagement/types"/>
    <xsd:element name="DatePublished" ma:index="8" ma:displayName="Date Published" ma:description="This is the most relevant date to the document, can be the date of a meeting for an Agenda" ma:internalName="DatePublished">
      <xsd:simpleType>
        <xsd:restriction base="dms:DateTime"/>
      </xsd:simpleType>
    </xsd:element>
    <xsd:element name="RetentionPolicy" ma:index="9" ma:displayName="Retention Policy" ma:default="3" ma:description="The retention period in years - does not automatically delete" ma:format="Dropdown" ma:internalName="RetentionPolicy">
      <xsd:simpleType>
        <xsd:restriction base="dms:Choice">
          <xsd:enumeration value="1"/>
          <xsd:enumeration value="2"/>
          <xsd:enumeration value="3"/>
          <xsd:enumeration value="4"/>
          <xsd:enumeration value="5"/>
          <xsd:enumeration value="6"/>
          <xsd:enumeration value="7"/>
        </xsd:restriction>
      </xsd:simpleType>
    </xsd:element>
    <xsd:element name="RightsManagementText" ma:index="10" ma:displayName="Rights" ma:default="NOT PROTECTIVELY MARKED" ma:description="Information about rights held in or over this resource" ma:format="Dropdown" ma:internalName="RightsManagementText">
      <xsd:simpleType>
        <xsd:restriction base="dms:Choice">
          <xsd:enumeration value="NOT PROTECTIVELY MARKED"/>
          <xsd:enumeration value="PROTECT"/>
          <xsd:enumeration value="RESTRICTED"/>
          <xsd:enumeration value="PROTECT - APPOINTMENTS"/>
          <xsd:enumeration value="PROTECT - COMMERCIAL"/>
          <xsd:enumeration value="PROTECT - CONTRACTS"/>
          <xsd:enumeration value="PROTECT - DEPARTMENTAL"/>
          <xsd:enumeration value="PROTECT - HONOURS"/>
          <xsd:enumeration value="PROTECT - INSPECTION"/>
          <xsd:enumeration value="PROTECT - INVESTIGATION"/>
          <xsd:enumeration value="PROTECT - LOCSEN"/>
          <xsd:enumeration value="PROTECT - MANAGEMENT"/>
          <xsd:enumeration value="PROTECT - MEDICAL"/>
          <xsd:enumeration value="PROTECT - PERSONAL"/>
          <xsd:enumeration value="PROTECT - PRIVATE"/>
          <xsd:enumeration value="PROTECT - REGULATORY"/>
          <xsd:enumeration value="PROTECT - STAFF"/>
          <xsd:enumeration value="RESTRICTED - COMMERCIAL"/>
          <xsd:enumeration value="RESTRICTED - CONTRACTS"/>
          <xsd:enumeration value="RESTRICTED - INVESTIGATION"/>
          <xsd:enumeration value="RESTRICTED - PRIVATE"/>
        </xsd:restrictio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DCDateCreated" ma:index="13" nillable="true" ma:displayName="Date Created" ma:description="The date on which this resource was created" ma:format="DateTime" ma:internalName="_DCDateCreated">
      <xsd:simpleType>
        <xsd:restriction base="dms:DateTime"/>
      </xsd:simpleType>
    </xsd:element>
    <xsd:element name="_DCDateModified" ma:index="14"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dms="http://schemas.microsoft.com/office/2006/documentManagement/types" targetNamespace="19dcc6b0-78a0-489b-9582-c8937fc8bb05" elementFormDefault="qualified">
    <xsd:import namespace="http://schemas.microsoft.com/office/2006/documentManagement/types"/>
    <xsd:element name="Statistical_x0020_content" ma:index="17" ma:displayName="Statistical content" ma:format="Dropdown" ma:internalName="Statistical_x0020_content">
      <xsd:simpleType>
        <xsd:restriction base="dms:Choice">
          <xsd:enumeration value="Children's centres"/>
          <xsd:enumeration value="EY inspection outcomes"/>
          <xsd:enumeration value="EY provider and places"/>
          <xsd:enumeration value="Children's social care providers and places"/>
          <xsd:enumeration value="Learning and skills inspections and outcomes"/>
          <xsd:enumeration value="Independent schools inspections and outcomes"/>
          <xsd:enumeration value="Children's social care inspections and outcomes"/>
          <xsd:enumeration value="Local authority children's services inspections and outcomes"/>
          <xsd:enumeration value="Fostering care dataset"/>
          <xsd:enumeration value="Initial teacher education inspections and outcomes"/>
        </xsd:restriction>
      </xsd:simpleType>
    </xsd:element>
    <xsd:element name="Quarter" ma:index="18" ma:displayName="Quarter" ma:internalName="Quarter">
      <xsd:simpleType>
        <xsd:restriction base="dms:Text">
          <xsd:maxLength value="255"/>
        </xsd:restriction>
      </xsd:simpleType>
    </xsd:element>
    <xsd:element name="Document_x0020_type" ma:index="19" ma:displayName="Document type" ma:format="Dropdown" ma:internalName="Document_x0020_type">
      <xsd:simpleType>
        <xsd:restriction base="dms:Choice">
          <xsd:enumeration value="Desk instructions"/>
          <xsd:enumeration value="Mangement information"/>
          <xsd:enumeration value="Press Q&amp;A"/>
          <xsd:enumeration value="Sign-off briefing"/>
          <xsd:enumeration value="Statistical not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documentManagement>
    <Language xmlns="http://schemas.microsoft.com/sharepoint/v3">English</Language>
    <Document_x0020_type xmlns="19dcc6b0-78a0-489b-9582-c8937fc8bb05">Statistical note</Document_x0020_type>
    <_DCDateModified xmlns="http://schemas.microsoft.com/sharepoint/v3/fields" xsi:nil="true"/>
    <Statistical_x0020_content xmlns="19dcc6b0-78a0-489b-9582-c8937fc8bb05">Independent schools inspections and outcomes</Statistical_x0020_content>
    <BCS_List xmlns="http://schemas.microsoft.com/sharepoint/v3">Gather and Disseminate Knowledge: Inspection and Regulation</BCS_List>
    <RetentionPolicy xmlns="8e5d50da-1286-43a8-878e-ce8f4fbfdde4">3</RetentionPolicy>
    <DatePublished xmlns="8e5d50da-1286-43a8-878e-ce8f4fbfdde4">2011-07-29T17:00:00+00:00</DatePublished>
    <Quarter xmlns="19dcc6b0-78a0-489b-9582-c8937fc8bb05">NA</Quarter>
    <RightsManagementText xmlns="8e5d50da-1286-43a8-878e-ce8f4fbfdde4">NOT PROTECTIVELY MARKED</RightsManagementText>
    <_DCDateCreated xmlns="http://schemas.microsoft.com/sharepoint/v3/fields" xsi:nil="true"/>
  </documentManagement>
</p:properties>
</file>

<file path=customXml/itemProps1.xml><?xml version="1.0" encoding="utf-8"?>
<ds:datastoreItem xmlns:ds="http://schemas.openxmlformats.org/officeDocument/2006/customXml" ds:itemID="{158AEB73-7CC3-4FF0-AB90-A229225FE65D}">
  <ds:schemaRefs>
    <ds:schemaRef ds:uri="http://schemas.microsoft.com/sharepoint/v3/contenttype/forms"/>
  </ds:schemaRefs>
</ds:datastoreItem>
</file>

<file path=customXml/itemProps2.xml><?xml version="1.0" encoding="utf-8"?>
<ds:datastoreItem xmlns:ds="http://schemas.openxmlformats.org/officeDocument/2006/customXml" ds:itemID="{3BE78F38-6F45-47D1-B8E2-B5EC00C405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5d50da-1286-43a8-878e-ce8f4fbfdde4"/>
    <ds:schemaRef ds:uri="http://schemas.microsoft.com/sharepoint/v3/fields"/>
    <ds:schemaRef ds:uri="19dcc6b0-78a0-489b-9582-c8937fc8bb0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9D2BEEF-8FF3-465F-81BB-3FE7526CC46B}">
  <ds:schemaRefs>
    <ds:schemaRef ds:uri="http://schemas.microsoft.com/office/2006/metadata/longProperties"/>
  </ds:schemaRefs>
</ds:datastoreItem>
</file>

<file path=customXml/itemProps4.xml><?xml version="1.0" encoding="utf-8"?>
<ds:datastoreItem xmlns:ds="http://schemas.openxmlformats.org/officeDocument/2006/customXml" ds:itemID="{DCA91C18-EB69-479A-981B-0B69B196EEF1}">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15</vt:i4>
      </vt:variant>
    </vt:vector>
  </HeadingPairs>
  <TitlesOfParts>
    <vt:vector size="32" baseType="lpstr">
      <vt:lpstr>March data</vt:lpstr>
      <vt:lpstr>Cover Old</vt:lpstr>
      <vt:lpstr>Cover</vt:lpstr>
      <vt:lpstr>Contents</vt:lpstr>
      <vt:lpstr>SCCSM</vt:lpstr>
      <vt:lpstr>SCCNTI</vt:lpstr>
      <vt:lpstr>Ranges</vt:lpstr>
      <vt:lpstr>Table1_data</vt:lpstr>
      <vt:lpstr>Table 1</vt:lpstr>
      <vt:lpstr>Table2_data</vt:lpstr>
      <vt:lpstr>Table 2</vt:lpstr>
      <vt:lpstr>Table3a_data</vt:lpstr>
      <vt:lpstr>Table 3a</vt:lpstr>
      <vt:lpstr>Table3b_data</vt:lpstr>
      <vt:lpstr>Table 3b</vt:lpstr>
      <vt:lpstr>Chart 1</vt:lpstr>
      <vt:lpstr>Chart 2</vt:lpstr>
      <vt:lpstr>All_month</vt:lpstr>
      <vt:lpstr>current_quarter</vt:lpstr>
      <vt:lpstr>Contents!Print_Area</vt:lpstr>
      <vt:lpstr>Cover!Print_Area</vt:lpstr>
      <vt:lpstr>'Cover Old'!Print_Area</vt:lpstr>
      <vt:lpstr>'Table 3b'!Print_Area</vt:lpstr>
      <vt:lpstr>'Table 3b'!Print_Titles</vt:lpstr>
      <vt:lpstr>Quarter1</vt:lpstr>
      <vt:lpstr>Quarter2</vt:lpstr>
      <vt:lpstr>Quarter3</vt:lpstr>
      <vt:lpstr>Quarter4</vt:lpstr>
      <vt:lpstr>Table1_data</vt:lpstr>
      <vt:lpstr>Table2_data</vt:lpstr>
      <vt:lpstr>Table3a_data</vt:lpstr>
      <vt:lpstr>Table3b_data</vt:lpstr>
    </vt:vector>
  </TitlesOfParts>
  <Company>Ofsted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Independent Schools Official Statistics Template</dc:title>
  <dc:creator>wwang</dc:creator>
  <cp:lastModifiedBy>ICS</cp:lastModifiedBy>
  <cp:lastPrinted>2011-09-26T10:49:04Z</cp:lastPrinted>
  <dcterms:created xsi:type="dcterms:W3CDTF">2010-12-22T12:01:50Z</dcterms:created>
  <dcterms:modified xsi:type="dcterms:W3CDTF">2011-11-24T13:34:07Z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stedESD">
    <vt:lpwstr/>
  </property>
  <property fmtid="{D5CDD505-2E9C-101B-9397-08002B2CF9AE}" pid="3" name="ContentType">
    <vt:lpwstr>Ofsted Base Document</vt:lpwstr>
  </property>
  <property fmtid="{D5CDD505-2E9C-101B-9397-08002B2CF9AE}" pid="4" name="Subject">
    <vt:lpwstr/>
  </property>
  <property fmtid="{D5CDD505-2E9C-101B-9397-08002B2CF9AE}" pid="5" name="Keywords">
    <vt:lpwstr/>
  </property>
  <property fmtid="{D5CDD505-2E9C-101B-9397-08002B2CF9AE}" pid="6" name="_Author">
    <vt:lpwstr>wwang</vt:lpwstr>
  </property>
  <property fmtid="{D5CDD505-2E9C-101B-9397-08002B2CF9AE}" pid="7" name="_Category">
    <vt:lpwstr/>
  </property>
  <property fmtid="{D5CDD505-2E9C-101B-9397-08002B2CF9AE}" pid="8" name="Categories">
    <vt:lpwstr/>
  </property>
  <property fmtid="{D5CDD505-2E9C-101B-9397-08002B2CF9AE}" pid="9" name="Approval Level">
    <vt:lpwstr/>
  </property>
  <property fmtid="{D5CDD505-2E9C-101B-9397-08002B2CF9AE}" pid="10" name="_Comments">
    <vt:lpwstr/>
  </property>
  <property fmtid="{D5CDD505-2E9C-101B-9397-08002B2CF9AE}" pid="11" name="Assigned To">
    <vt:lpwstr/>
  </property>
</Properties>
</file>