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12120" windowHeight="9120" activeTab="0"/>
  </bookViews>
  <sheets>
    <sheet name="annex A" sheetId="1" r:id="rId1"/>
    <sheet name="Totals" sheetId="2" r:id="rId2"/>
    <sheet name="NE" sheetId="3" r:id="rId3"/>
    <sheet name="NW" sheetId="4" r:id="rId4"/>
    <sheet name="Y&amp;H" sheetId="5" r:id="rId5"/>
    <sheet name="EM" sheetId="6" r:id="rId6"/>
    <sheet name="WM" sheetId="7" r:id="rId7"/>
    <sheet name="ES" sheetId="8" r:id="rId8"/>
    <sheet name="GL" sheetId="9" r:id="rId9"/>
    <sheet name="SE" sheetId="10" r:id="rId10"/>
    <sheet name="SW" sheetId="11" r:id="rId11"/>
  </sheets>
  <definedNames/>
  <calcPr fullCalcOnLoad="1"/>
</workbook>
</file>

<file path=xl/sharedStrings.xml><?xml version="1.0" encoding="utf-8"?>
<sst xmlns="http://schemas.openxmlformats.org/spreadsheetml/2006/main" count="540" uniqueCount="266">
  <si>
    <t>Allocations of additional student places 2001-02</t>
  </si>
  <si>
    <t>Regional sub-totals by mode and level</t>
  </si>
  <si>
    <t>Region</t>
  </si>
  <si>
    <t>PGT</t>
  </si>
  <si>
    <t xml:space="preserve">UG </t>
  </si>
  <si>
    <t xml:space="preserve">FD </t>
  </si>
  <si>
    <t xml:space="preserve">SUB </t>
  </si>
  <si>
    <t>Total</t>
  </si>
  <si>
    <t>FT</t>
  </si>
  <si>
    <t xml:space="preserve">PT </t>
  </si>
  <si>
    <t>(head)</t>
  </si>
  <si>
    <t>North-East</t>
  </si>
  <si>
    <t>North-West</t>
  </si>
  <si>
    <t>Yorkshire and the Humber</t>
  </si>
  <si>
    <t>East Midlands</t>
  </si>
  <si>
    <t>West Midlands</t>
  </si>
  <si>
    <t>Eastern</t>
  </si>
  <si>
    <t>London</t>
  </si>
  <si>
    <t>South-East</t>
  </si>
  <si>
    <t>South-West</t>
  </si>
  <si>
    <t>North-East region</t>
  </si>
  <si>
    <t>Institution</t>
  </si>
  <si>
    <t>Title</t>
  </si>
  <si>
    <t xml:space="preserve">University of Durham </t>
  </si>
  <si>
    <t xml:space="preserve">University of Newcastle upon Tyne </t>
  </si>
  <si>
    <t>Widening access and meeting regional needs</t>
  </si>
  <si>
    <t xml:space="preserve">University of Teesside </t>
  </si>
  <si>
    <t>ASN bid</t>
  </si>
  <si>
    <t>Total North-East region</t>
  </si>
  <si>
    <t>North-West region</t>
  </si>
  <si>
    <t xml:space="preserve">Bolton Institute of Higher Education </t>
  </si>
  <si>
    <t xml:space="preserve">University of Central Lancashire </t>
  </si>
  <si>
    <t xml:space="preserve">Chester College of Higher Education </t>
  </si>
  <si>
    <t xml:space="preserve">Graduate Apprenticeships in e-commerce technology </t>
  </si>
  <si>
    <t xml:space="preserve">Edge Hill College of Higher Education </t>
  </si>
  <si>
    <t xml:space="preserve">Lancaster University </t>
  </si>
  <si>
    <t xml:space="preserve">University of Liverpool </t>
  </si>
  <si>
    <t xml:space="preserve">Liverpool Hope </t>
  </si>
  <si>
    <t xml:space="preserve">Unique Hope </t>
  </si>
  <si>
    <t xml:space="preserve">Liverpool John Moores University </t>
  </si>
  <si>
    <t xml:space="preserve">Increasing the range of HE options within a region to meet skills shortage </t>
  </si>
  <si>
    <t xml:space="preserve">UMIST </t>
  </si>
  <si>
    <t xml:space="preserve">Blackburn College </t>
  </si>
  <si>
    <t xml:space="preserve">City College, Manchester </t>
  </si>
  <si>
    <t xml:space="preserve">Hopwood Hall College </t>
  </si>
  <si>
    <t xml:space="preserve">ASN bid </t>
  </si>
  <si>
    <t xml:space="preserve">Oldham College </t>
  </si>
  <si>
    <t>Total North-West region</t>
  </si>
  <si>
    <t>Yorkshire and the Humber region</t>
  </si>
  <si>
    <t xml:space="preserve">University of Huddersfield </t>
  </si>
  <si>
    <t xml:space="preserve">Training and professional development for post-compulsory sector teachers </t>
  </si>
  <si>
    <t xml:space="preserve">University of Leeds </t>
  </si>
  <si>
    <t xml:space="preserve">Leeds Metropolitan University </t>
  </si>
  <si>
    <t xml:space="preserve">Northern School of Contemporary Dance </t>
  </si>
  <si>
    <t xml:space="preserve">University of York </t>
  </si>
  <si>
    <t xml:space="preserve">Bradford College </t>
  </si>
  <si>
    <t xml:space="preserve">The Calderdale Colleges Corporation </t>
  </si>
  <si>
    <t xml:space="preserve">Widening participation in higher education in Calderdale </t>
  </si>
  <si>
    <t xml:space="preserve">Craven College </t>
  </si>
  <si>
    <t xml:space="preserve">Doncaster College </t>
  </si>
  <si>
    <t xml:space="preserve">Hull College </t>
  </si>
  <si>
    <t xml:space="preserve">Leeds College of Art and Design </t>
  </si>
  <si>
    <t xml:space="preserve">Rotherham College of Arts and Technology </t>
  </si>
  <si>
    <t xml:space="preserve">HND </t>
  </si>
  <si>
    <t xml:space="preserve">York College </t>
  </si>
  <si>
    <t>Total Yorkshire and the Humber region</t>
  </si>
  <si>
    <t>East Midlands region</t>
  </si>
  <si>
    <t xml:space="preserve">University of Leicester </t>
  </si>
  <si>
    <t xml:space="preserve">Loughborough University </t>
  </si>
  <si>
    <t xml:space="preserve">University of Nottingham </t>
  </si>
  <si>
    <t xml:space="preserve">Boston College </t>
  </si>
  <si>
    <t xml:space="preserve">Boston College 2001-02 </t>
  </si>
  <si>
    <t xml:space="preserve">North Lincolnshire College </t>
  </si>
  <si>
    <t xml:space="preserve">The People's College, Nottingham </t>
  </si>
  <si>
    <t xml:space="preserve">South Nottingham College </t>
  </si>
  <si>
    <t xml:space="preserve">Stephenson College </t>
  </si>
  <si>
    <t>Total East Midlands region</t>
  </si>
  <si>
    <t>West Midlands region</t>
  </si>
  <si>
    <t xml:space="preserve">Aston University </t>
  </si>
  <si>
    <t xml:space="preserve">University of Birmingham </t>
  </si>
  <si>
    <t xml:space="preserve">Expanding high quality undergraduate provision </t>
  </si>
  <si>
    <t xml:space="preserve">Newman College </t>
  </si>
  <si>
    <t>Meeting identified needs</t>
  </si>
  <si>
    <t xml:space="preserve">Staffordshire University </t>
  </si>
  <si>
    <t xml:space="preserve">Staffordshire University Regional Federation: expansion of computing provision </t>
  </si>
  <si>
    <t xml:space="preserve">University of Warwick </t>
  </si>
  <si>
    <t xml:space="preserve">Birmingham College </t>
  </si>
  <si>
    <t xml:space="preserve">Halesowen College </t>
  </si>
  <si>
    <t xml:space="preserve">North Warwickshire and Hinckley College </t>
  </si>
  <si>
    <t xml:space="preserve">Sub-degree places for local people </t>
  </si>
  <si>
    <t xml:space="preserve">Stourbridge College </t>
  </si>
  <si>
    <t xml:space="preserve">Stratford upon Avon College </t>
  </si>
  <si>
    <t xml:space="preserve">Warwickshire College, Royal Leamington </t>
  </si>
  <si>
    <t xml:space="preserve">Competency based sub-degree qualifications </t>
  </si>
  <si>
    <t xml:space="preserve">Worcester College of Technology </t>
  </si>
  <si>
    <t>Total West Midlands region</t>
  </si>
  <si>
    <t>Eastern region</t>
  </si>
  <si>
    <t xml:space="preserve">Anglia Polytechnic University </t>
  </si>
  <si>
    <t xml:space="preserve">University of Essex </t>
  </si>
  <si>
    <t xml:space="preserve">The Partnership for South Essex </t>
  </si>
  <si>
    <t xml:space="preserve">University of Hertfordshire </t>
  </si>
  <si>
    <t xml:space="preserve">Expansion of postgraduate on-line distance learning provision </t>
  </si>
  <si>
    <t xml:space="preserve">Peterborough Regional College </t>
  </si>
  <si>
    <t>Total Eastern region</t>
  </si>
  <si>
    <t>London region</t>
  </si>
  <si>
    <t xml:space="preserve">Birkbeck College </t>
  </si>
  <si>
    <t xml:space="preserve">Part-time courses for skills development in London </t>
  </si>
  <si>
    <t xml:space="preserve">City University </t>
  </si>
  <si>
    <t xml:space="preserve">Institute of Education </t>
  </si>
  <si>
    <t xml:space="preserve">King's College London </t>
  </si>
  <si>
    <t xml:space="preserve">Restructuring at the Strand Campus </t>
  </si>
  <si>
    <t xml:space="preserve">London Sch of Economics &amp; Political Sci </t>
  </si>
  <si>
    <t xml:space="preserve">The London Institute </t>
  </si>
  <si>
    <t xml:space="preserve">Middlesex University </t>
  </si>
  <si>
    <t xml:space="preserve">Providing vocationally oriented qualifications below honours degree level </t>
  </si>
  <si>
    <t xml:space="preserve">School of Oriental and African Studies </t>
  </si>
  <si>
    <t xml:space="preserve">Expansion of provision in development studies </t>
  </si>
  <si>
    <t xml:space="preserve">Queen Mary and Westfield College </t>
  </si>
  <si>
    <t xml:space="preserve">Royal Veterinary College </t>
  </si>
  <si>
    <t xml:space="preserve">University College London </t>
  </si>
  <si>
    <t xml:space="preserve">University of Westminster </t>
  </si>
  <si>
    <t xml:space="preserve">Wimbledon School of Art </t>
  </si>
  <si>
    <t xml:space="preserve">Barking College </t>
  </si>
  <si>
    <t xml:space="preserve">Hammersmith and West London College </t>
  </si>
  <si>
    <t xml:space="preserve">Havering College of F &amp; HE </t>
  </si>
  <si>
    <t xml:space="preserve">Widening access - business, public services, social work, computing and IT Programmes </t>
  </si>
  <si>
    <t>Total London region</t>
  </si>
  <si>
    <t>South-East region (including Open University)</t>
  </si>
  <si>
    <t xml:space="preserve">University of Brighton </t>
  </si>
  <si>
    <t xml:space="preserve">CPD for the education service </t>
  </si>
  <si>
    <t xml:space="preserve">Meeting sub-regional needs in the digital and new media industries </t>
  </si>
  <si>
    <t xml:space="preserve">Canterbury Christ Church University Col </t>
  </si>
  <si>
    <t xml:space="preserve">Open University </t>
  </si>
  <si>
    <t xml:space="preserve">Oxford Brookes University </t>
  </si>
  <si>
    <t xml:space="preserve">HND expansion at Reading College </t>
  </si>
  <si>
    <t xml:space="preserve">University of Portsmouth </t>
  </si>
  <si>
    <t xml:space="preserve">Royal Holloway, University of London </t>
  </si>
  <si>
    <t xml:space="preserve">University of Southampton </t>
  </si>
  <si>
    <t xml:space="preserve">Providing professionally relevant postgraduate education </t>
  </si>
  <si>
    <t xml:space="preserve">Supporting postgraduate nursing education </t>
  </si>
  <si>
    <t xml:space="preserve">The Surrey Inst of Art &amp; Design Univ Col </t>
  </si>
  <si>
    <t xml:space="preserve">University of Sussex </t>
  </si>
  <si>
    <t xml:space="preserve">Basingstoke College of Technology </t>
  </si>
  <si>
    <t xml:space="preserve">Merrist Wood College </t>
  </si>
  <si>
    <t xml:space="preserve">Widening participation in the land-based industries 2 </t>
  </si>
  <si>
    <t>Total South-East region</t>
  </si>
  <si>
    <t>South-West region</t>
  </si>
  <si>
    <t xml:space="preserve">University of Bath </t>
  </si>
  <si>
    <t xml:space="preserve">Widening participation through continuing education </t>
  </si>
  <si>
    <t xml:space="preserve">Bath Spa University College </t>
  </si>
  <si>
    <t xml:space="preserve">Arts Institute at Bournemouth </t>
  </si>
  <si>
    <t xml:space="preserve">Bournemouth University </t>
  </si>
  <si>
    <t xml:space="preserve">University of Bristol </t>
  </si>
  <si>
    <t xml:space="preserve">University of Exeter </t>
  </si>
  <si>
    <t xml:space="preserve">ASN BID </t>
  </si>
  <si>
    <t xml:space="preserve">University of Plymouth </t>
  </si>
  <si>
    <t xml:space="preserve">Royal Agricultural College </t>
  </si>
  <si>
    <t xml:space="preserve">University of West of England, Bristol </t>
  </si>
  <si>
    <t xml:space="preserve">Vocational provision in applied sciences to meet skills shortages </t>
  </si>
  <si>
    <t xml:space="preserve">City of Bath College </t>
  </si>
  <si>
    <t xml:space="preserve">Weymouth College </t>
  </si>
  <si>
    <t>Total South-West region</t>
  </si>
  <si>
    <t xml:space="preserve">Supporting the regional economic strategy </t>
  </si>
  <si>
    <t xml:space="preserve">Development of postgraduate quality provision. </t>
  </si>
  <si>
    <t xml:space="preserve">Additional student places and funds 2001-2 </t>
  </si>
  <si>
    <t xml:space="preserve">Additional numbers in high quality subjects </t>
  </si>
  <si>
    <t xml:space="preserve">Developing and expanding the provision of business and management curricula in Cheshire </t>
  </si>
  <si>
    <t xml:space="preserve">Excellence in mathematics </t>
  </si>
  <si>
    <t xml:space="preserve">Widening access in collaboration with FE partners </t>
  </si>
  <si>
    <t xml:space="preserve">Vocational education in Merseyside and Lancashire </t>
  </si>
  <si>
    <t xml:space="preserve">Progression to HE from summer college (previously Bridging summer school for access) </t>
  </si>
  <si>
    <t xml:space="preserve">Expanding high quality provision in learning and teaching </t>
  </si>
  <si>
    <t xml:space="preserve">Widening access through flexible degrees </t>
  </si>
  <si>
    <t xml:space="preserve">Expansion of undergraduate engineering provision </t>
  </si>
  <si>
    <t xml:space="preserve">Responding to the NW regional strategy for ICT </t>
  </si>
  <si>
    <t xml:space="preserve">HND bid </t>
  </si>
  <si>
    <t>Manchester College of Art &amp; Technology</t>
  </si>
  <si>
    <t xml:space="preserve">Higher education and the regeneration of Oldham </t>
  </si>
  <si>
    <t xml:space="preserve">Meeting the nation's needs (3) </t>
  </si>
  <si>
    <t xml:space="preserve">Meeting the region's needs (2) </t>
  </si>
  <si>
    <t xml:space="preserve">Additional student numbers 2001-02 </t>
  </si>
  <si>
    <t xml:space="preserve">Graduate Apprenticeships in professional dance </t>
  </si>
  <si>
    <t xml:space="preserve">Undergraduate expansion </t>
  </si>
  <si>
    <t xml:space="preserve">Graduate Apprenticeship scheme in accounting </t>
  </si>
  <si>
    <t xml:space="preserve">Widening opportunities: business, hospitality, leisure &amp; tourism </t>
  </si>
  <si>
    <t xml:space="preserve">Widening access to higher education 2001-02 </t>
  </si>
  <si>
    <t xml:space="preserve">Supporting sub-regional cultural and leisure development </t>
  </si>
  <si>
    <t xml:space="preserve">Meeting skill shortages in the design industry </t>
  </si>
  <si>
    <t xml:space="preserve">BSc in health care practice </t>
  </si>
  <si>
    <t xml:space="preserve">Widening HE access and professional progression in high technology engineering </t>
  </si>
  <si>
    <t xml:space="preserve">Full-time undergraduate numbers in high quality subject areas </t>
  </si>
  <si>
    <t xml:space="preserve">Computer science and  e-commerce </t>
  </si>
  <si>
    <t xml:space="preserve">Electronics/software engineering;computer network/internet engineering </t>
  </si>
  <si>
    <t xml:space="preserve">Renewable energy systems engineering </t>
  </si>
  <si>
    <t xml:space="preserve">Sports technology </t>
  </si>
  <si>
    <t xml:space="preserve">Building on excellence </t>
  </si>
  <si>
    <t xml:space="preserve">Widening participation through sub-degree programmes </t>
  </si>
  <si>
    <t xml:space="preserve">Further widening access to computing </t>
  </si>
  <si>
    <t xml:space="preserve">Business education for the 'new economy' </t>
  </si>
  <si>
    <t xml:space="preserve">Postgraduate education in health and safety </t>
  </si>
  <si>
    <t xml:space="preserve">Developing professional portfolios </t>
  </si>
  <si>
    <t xml:space="preserve">Widening access </t>
  </si>
  <si>
    <t xml:space="preserve">High quality teaching and learning in sciences and social sciences </t>
  </si>
  <si>
    <t xml:space="preserve">Hospitality management and early childhood professional programmes </t>
  </si>
  <si>
    <t xml:space="preserve">Additional HND/HNC computing places at Stratford upon Avon College </t>
  </si>
  <si>
    <t xml:space="preserve">High quality art &amp; design provision at Warwickshire College </t>
  </si>
  <si>
    <t xml:space="preserve">Widening participation through new vocational HND/HNC provision </t>
  </si>
  <si>
    <t xml:space="preserve">Anglia Polytecnic University Regional Partnership </t>
  </si>
  <si>
    <t xml:space="preserve">Postgraduate growth in agriculture </t>
  </si>
  <si>
    <t xml:space="preserve">Postgraduate growth in e-commerce technology at the University of Essex </t>
  </si>
  <si>
    <t xml:space="preserve">DipHEs in informatics and performing arts </t>
  </si>
  <si>
    <t xml:space="preserve">Actuarial science </t>
  </si>
  <si>
    <t xml:space="preserve">Professional pathway BEng courses in computing (previously 'apprenctice mode') </t>
  </si>
  <si>
    <t xml:space="preserve">Programme to support the development of HE staff. </t>
  </si>
  <si>
    <t xml:space="preserve">BSc nutrition </t>
  </si>
  <si>
    <t xml:space="preserve">Masters in effective leadership of mental health services </t>
  </si>
  <si>
    <t xml:space="preserve">Expanding high quality social science provision at first degree level </t>
  </si>
  <si>
    <t xml:space="preserve">Biomedical sciences </t>
  </si>
  <si>
    <t xml:space="preserve">Internet computing/e-commerce engineering </t>
  </si>
  <si>
    <t xml:space="preserve">Widening access in the local community to English and drama </t>
  </si>
  <si>
    <t xml:space="preserve">Widening learning pathways through HE/FE/employer/trade union partnerships </t>
  </si>
  <si>
    <t xml:space="preserve">Meeting employment needs in the veterinary professions </t>
  </si>
  <si>
    <t xml:space="preserve">Cross-disciplinary innovation in a high quality learning environment </t>
  </si>
  <si>
    <t xml:space="preserve">Widening access at Wimbledon School of Art </t>
  </si>
  <si>
    <t xml:space="preserve">Consolidating HE provision at Barking College </t>
  </si>
  <si>
    <t xml:space="preserve">Travel and tourism management </t>
  </si>
  <si>
    <t xml:space="preserve">Diploma in social work </t>
  </si>
  <si>
    <t xml:space="preserve">Widening access to HE: OU sub-degree provision </t>
  </si>
  <si>
    <t xml:space="preserve">Vocational postgraduate programmes </t>
  </si>
  <si>
    <t xml:space="preserve">Development of masters courses in media </t>
  </si>
  <si>
    <t xml:space="preserve">Postgraduate taught numbers in information security </t>
  </si>
  <si>
    <t xml:space="preserve">BSc in management </t>
  </si>
  <si>
    <t xml:space="preserve">MA in textile conservation and museum studies </t>
  </si>
  <si>
    <t xml:space="preserve">Stage 2 of innovative programmes for the region's creative industries </t>
  </si>
  <si>
    <t xml:space="preserve">Developing the employability skills of new students for the media industries </t>
  </si>
  <si>
    <t xml:space="preserve">The Basingstoke higher education initiative </t>
  </si>
  <si>
    <t xml:space="preserve">Rewarding quality </t>
  </si>
  <si>
    <t xml:space="preserve">Summer schools at BSUC </t>
  </si>
  <si>
    <t xml:space="preserve">Broadening and deepening HE provision for Dorset, South Somerset and South Wiltshire </t>
  </si>
  <si>
    <t xml:space="preserve">Consolidation of expansion in engineering, science and veterinary science </t>
  </si>
  <si>
    <t xml:space="preserve">Expansion in languages </t>
  </si>
  <si>
    <t xml:space="preserve">Expansion in management </t>
  </si>
  <si>
    <t>Combined Univeristies  in Cornwall 'Rim' HE in FE</t>
  </si>
  <si>
    <t xml:space="preserve">Postgraduate medical school </t>
  </si>
  <si>
    <t xml:space="preserve">BA (Hons) in management and information systems </t>
  </si>
  <si>
    <t xml:space="preserve">Personal advisers, learning mentors, learning assistants and education welfare officers </t>
  </si>
  <si>
    <t xml:space="preserve">Extra numbers on HNC/HND computing programmes </t>
  </si>
  <si>
    <t xml:space="preserve">HND in design crafts </t>
  </si>
  <si>
    <t xml:space="preserve">Widening participation in higher education </t>
  </si>
  <si>
    <t>Annex A</t>
  </si>
  <si>
    <t>Allocations of additional student places and funds</t>
  </si>
  <si>
    <t>The tables show, for each region, the allocations made for the academic year 2001-02.</t>
  </si>
  <si>
    <t>All numbers are expressed as headcounts.</t>
  </si>
  <si>
    <t>Abbreviations used in the tables</t>
  </si>
  <si>
    <t>Full-time places</t>
  </si>
  <si>
    <t>PT</t>
  </si>
  <si>
    <t>Part-time places</t>
  </si>
  <si>
    <t>UG</t>
  </si>
  <si>
    <t>Undergraduate places</t>
  </si>
  <si>
    <t>Postgraduate taught places</t>
  </si>
  <si>
    <t>SUB</t>
  </si>
  <si>
    <t>Places below degree level</t>
  </si>
  <si>
    <t>FD</t>
  </si>
  <si>
    <t>Foundation degree</t>
  </si>
  <si>
    <t>Head</t>
  </si>
  <si>
    <t>Headcount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</si>
</sst>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7">
    <font>
      <sz val="10"/>
      <name val="Helvetica"/>
      <family val="0"/>
    </font>
    <font>
      <b/>
      <sz val="12"/>
      <name val="Helvetica"/>
      <family val="2"/>
    </font>
    <font>
      <b/>
      <sz val="10"/>
      <name val="Helvetica"/>
      <family val="2"/>
    </font>
    <font>
      <b/>
      <sz val="14"/>
      <name val="Helvetica"/>
      <family val="2"/>
    </font>
    <font>
      <sz val="14"/>
      <name val="Helvetica"/>
      <family val="2"/>
    </font>
    <font>
      <b/>
      <sz val="16"/>
      <name val="Helvetica"/>
      <family val="2"/>
    </font>
    <font>
      <sz val="16"/>
      <name val="Helvetica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0" fillId="0" borderId="7" xfId="0" applyBorder="1" applyAlignment="1">
      <alignment vertical="top" wrapText="1"/>
    </xf>
    <xf numFmtId="3" fontId="0" fillId="0" borderId="8" xfId="0" applyNumberFormat="1" applyBorder="1" applyAlignment="1">
      <alignment vertical="top"/>
    </xf>
    <xf numFmtId="3" fontId="0" fillId="0" borderId="9" xfId="0" applyNumberFormat="1" applyBorder="1" applyAlignment="1">
      <alignment vertical="top"/>
    </xf>
    <xf numFmtId="3" fontId="2" fillId="0" borderId="9" xfId="0" applyNumberFormat="1" applyFont="1" applyBorder="1" applyAlignment="1">
      <alignment vertical="top"/>
    </xf>
    <xf numFmtId="0" fontId="0" fillId="0" borderId="0" xfId="0" applyAlignment="1">
      <alignment vertical="top"/>
    </xf>
    <xf numFmtId="0" fontId="0" fillId="0" borderId="10" xfId="0" applyBorder="1" applyAlignment="1">
      <alignment vertical="top" wrapText="1"/>
    </xf>
    <xf numFmtId="3" fontId="0" fillId="0" borderId="11" xfId="0" applyNumberFormat="1" applyBorder="1" applyAlignment="1">
      <alignment vertical="top"/>
    </xf>
    <xf numFmtId="3" fontId="0" fillId="0" borderId="12" xfId="0" applyNumberFormat="1" applyBorder="1" applyAlignment="1">
      <alignment vertical="top"/>
    </xf>
    <xf numFmtId="0" fontId="2" fillId="0" borderId="13" xfId="0" applyFont="1" applyFill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11" xfId="0" applyBorder="1" applyAlignment="1">
      <alignment vertical="top" wrapText="1"/>
    </xf>
    <xf numFmtId="3" fontId="0" fillId="0" borderId="2" xfId="0" applyNumberFormat="1" applyBorder="1" applyAlignment="1">
      <alignment vertical="top"/>
    </xf>
    <xf numFmtId="3" fontId="2" fillId="0" borderId="3" xfId="0" applyNumberFormat="1" applyFont="1" applyBorder="1" applyAlignment="1">
      <alignment vertical="top"/>
    </xf>
    <xf numFmtId="0" fontId="0" fillId="0" borderId="8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3" fontId="0" fillId="0" borderId="5" xfId="0" applyNumberFormat="1" applyBorder="1" applyAlignment="1">
      <alignment vertical="top"/>
    </xf>
    <xf numFmtId="3" fontId="2" fillId="0" borderId="6" xfId="0" applyNumberFormat="1" applyFont="1" applyBorder="1" applyAlignment="1">
      <alignment vertical="top"/>
    </xf>
    <xf numFmtId="0" fontId="2" fillId="0" borderId="18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3" fontId="0" fillId="0" borderId="19" xfId="0" applyNumberFormat="1" applyBorder="1" applyAlignment="1">
      <alignment vertical="top"/>
    </xf>
    <xf numFmtId="3" fontId="2" fillId="0" borderId="20" xfId="0" applyNumberFormat="1" applyFont="1" applyBorder="1" applyAlignment="1">
      <alignment vertical="top"/>
    </xf>
    <xf numFmtId="3" fontId="2" fillId="0" borderId="12" xfId="0" applyNumberFormat="1" applyFont="1" applyBorder="1" applyAlignment="1">
      <alignment vertical="top"/>
    </xf>
    <xf numFmtId="0" fontId="0" fillId="0" borderId="5" xfId="0" applyBorder="1" applyAlignment="1">
      <alignment vertical="top" wrapText="1"/>
    </xf>
    <xf numFmtId="3" fontId="2" fillId="0" borderId="21" xfId="0" applyNumberFormat="1" applyFont="1" applyBorder="1" applyAlignment="1">
      <alignment vertical="top"/>
    </xf>
    <xf numFmtId="3" fontId="2" fillId="0" borderId="15" xfId="0" applyNumberFormat="1" applyFont="1" applyBorder="1" applyAlignment="1">
      <alignment vertical="top"/>
    </xf>
    <xf numFmtId="0" fontId="0" fillId="0" borderId="2" xfId="0" applyBorder="1" applyAlignment="1">
      <alignment vertical="top" wrapText="1"/>
    </xf>
    <xf numFmtId="3" fontId="0" fillId="0" borderId="3" xfId="0" applyNumberFormat="1" applyBorder="1" applyAlignment="1">
      <alignment vertical="top"/>
    </xf>
    <xf numFmtId="0" fontId="0" fillId="0" borderId="4" xfId="0" applyBorder="1" applyAlignment="1">
      <alignment vertical="top" wrapText="1"/>
    </xf>
    <xf numFmtId="3" fontId="0" fillId="0" borderId="6" xfId="0" applyNumberFormat="1" applyBorder="1" applyAlignment="1">
      <alignment vertical="top"/>
    </xf>
    <xf numFmtId="0" fontId="0" fillId="0" borderId="22" xfId="0" applyBorder="1" applyAlignment="1">
      <alignment vertical="top" wrapText="1"/>
    </xf>
    <xf numFmtId="3" fontId="0" fillId="0" borderId="20" xfId="0" applyNumberFormat="1" applyBorder="1" applyAlignment="1">
      <alignment vertical="top"/>
    </xf>
    <xf numFmtId="3" fontId="0" fillId="0" borderId="17" xfId="0" applyNumberFormat="1" applyBorder="1" applyAlignment="1">
      <alignment vertical="top"/>
    </xf>
    <xf numFmtId="3" fontId="0" fillId="0" borderId="23" xfId="0" applyNumberFormat="1" applyBorder="1" applyAlignment="1">
      <alignment vertical="top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workbookViewId="0" topLeftCell="A1">
      <selection activeCell="F8" sqref="F8"/>
    </sheetView>
  </sheetViews>
  <sheetFormatPr defaultColWidth="9.140625" defaultRowHeight="12.75"/>
  <sheetData>
    <row r="1" s="2" customFormat="1" ht="12.75">
      <c r="A1" s="2" t="s">
        <v>249</v>
      </c>
    </row>
    <row r="3" s="49" customFormat="1" ht="18">
      <c r="A3" s="49" t="s">
        <v>250</v>
      </c>
    </row>
    <row r="5" ht="12.75">
      <c r="A5" t="s">
        <v>251</v>
      </c>
    </row>
    <row r="6" ht="12.75">
      <c r="A6" t="s">
        <v>252</v>
      </c>
    </row>
    <row r="8" s="2" customFormat="1" ht="12.75">
      <c r="A8" s="2" t="s">
        <v>253</v>
      </c>
    </row>
    <row r="10" spans="1:2" ht="12.75">
      <c r="A10" t="s">
        <v>8</v>
      </c>
      <c r="B10" t="s">
        <v>254</v>
      </c>
    </row>
    <row r="11" spans="1:2" ht="12.75">
      <c r="A11" t="s">
        <v>255</v>
      </c>
      <c r="B11" t="s">
        <v>256</v>
      </c>
    </row>
    <row r="12" spans="1:2" ht="12.75">
      <c r="A12" t="s">
        <v>257</v>
      </c>
      <c r="B12" t="s">
        <v>258</v>
      </c>
    </row>
    <row r="13" spans="1:2" ht="12.75">
      <c r="A13" t="s">
        <v>3</v>
      </c>
      <c r="B13" t="s">
        <v>259</v>
      </c>
    </row>
    <row r="14" spans="1:2" ht="12.75">
      <c r="A14" t="s">
        <v>260</v>
      </c>
      <c r="B14" t="s">
        <v>261</v>
      </c>
    </row>
    <row r="15" spans="1:2" ht="12.75">
      <c r="A15" t="s">
        <v>262</v>
      </c>
      <c r="B15" t="s">
        <v>263</v>
      </c>
    </row>
    <row r="16" spans="1:2" ht="12.75">
      <c r="A16" t="s">
        <v>264</v>
      </c>
      <c r="B16" t="s">
        <v>265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showGridLines="0" workbookViewId="0" topLeftCell="A1">
      <selection activeCell="A3" sqref="A3"/>
    </sheetView>
  </sheetViews>
  <sheetFormatPr defaultColWidth="9.140625" defaultRowHeight="12.75"/>
  <cols>
    <col min="1" max="1" width="21.8515625" style="0" customWidth="1"/>
    <col min="2" max="2" width="33.140625" style="0" customWidth="1"/>
    <col min="3" max="10" width="7.00390625" style="0" customWidth="1"/>
  </cols>
  <sheetData>
    <row r="1" s="51" customFormat="1" ht="20.25">
      <c r="A1" s="50" t="s">
        <v>0</v>
      </c>
    </row>
    <row r="3" s="49" customFormat="1" ht="18">
      <c r="A3" s="48" t="s">
        <v>127</v>
      </c>
    </row>
    <row r="4" ht="6.75" customHeight="1"/>
    <row r="5" spans="1:11" ht="12.75">
      <c r="A5" s="3" t="s">
        <v>21</v>
      </c>
      <c r="B5" s="20" t="s">
        <v>22</v>
      </c>
      <c r="C5" s="4" t="s">
        <v>3</v>
      </c>
      <c r="D5" s="4" t="s">
        <v>3</v>
      </c>
      <c r="E5" s="4" t="s">
        <v>4</v>
      </c>
      <c r="F5" s="4" t="s">
        <v>4</v>
      </c>
      <c r="G5" s="4" t="s">
        <v>5</v>
      </c>
      <c r="H5" s="4" t="s">
        <v>5</v>
      </c>
      <c r="I5" s="4" t="s">
        <v>6</v>
      </c>
      <c r="J5" s="4" t="s">
        <v>6</v>
      </c>
      <c r="K5" s="5" t="s">
        <v>7</v>
      </c>
    </row>
    <row r="6" spans="1:11" ht="12.75">
      <c r="A6" s="6"/>
      <c r="B6" s="21"/>
      <c r="C6" s="7" t="s">
        <v>8</v>
      </c>
      <c r="D6" s="7" t="s">
        <v>9</v>
      </c>
      <c r="E6" s="7" t="s">
        <v>8</v>
      </c>
      <c r="F6" s="7" t="s">
        <v>9</v>
      </c>
      <c r="G6" s="7" t="s">
        <v>8</v>
      </c>
      <c r="H6" s="7" t="s">
        <v>9</v>
      </c>
      <c r="I6" s="7" t="s">
        <v>8</v>
      </c>
      <c r="J6" s="7" t="s">
        <v>9</v>
      </c>
      <c r="K6" s="8" t="s">
        <v>10</v>
      </c>
    </row>
    <row r="7" spans="1:11" s="13" customFormat="1" ht="32.25" customHeight="1">
      <c r="A7" s="32" t="s">
        <v>128</v>
      </c>
      <c r="B7" s="40" t="s">
        <v>129</v>
      </c>
      <c r="C7" s="23"/>
      <c r="D7" s="23">
        <v>140</v>
      </c>
      <c r="E7" s="23"/>
      <c r="F7" s="23">
        <v>140</v>
      </c>
      <c r="G7" s="23"/>
      <c r="H7" s="23"/>
      <c r="I7" s="23"/>
      <c r="J7" s="23"/>
      <c r="K7" s="41">
        <f aca="true" t="shared" si="0" ref="K7:K26">SUM(C7:J7)</f>
        <v>280</v>
      </c>
    </row>
    <row r="8" spans="1:11" s="13" customFormat="1" ht="32.25" customHeight="1">
      <c r="A8" s="9" t="s">
        <v>128</v>
      </c>
      <c r="B8" s="25" t="s">
        <v>130</v>
      </c>
      <c r="C8" s="10">
        <v>40</v>
      </c>
      <c r="D8" s="10"/>
      <c r="E8" s="10"/>
      <c r="F8" s="10"/>
      <c r="G8" s="10"/>
      <c r="H8" s="10"/>
      <c r="I8" s="10"/>
      <c r="J8" s="10"/>
      <c r="K8" s="11">
        <f t="shared" si="0"/>
        <v>40</v>
      </c>
    </row>
    <row r="9" spans="1:11" s="13" customFormat="1" ht="32.25" customHeight="1">
      <c r="A9" s="9" t="s">
        <v>131</v>
      </c>
      <c r="B9" s="25" t="s">
        <v>27</v>
      </c>
      <c r="C9" s="10"/>
      <c r="D9" s="10"/>
      <c r="E9" s="10"/>
      <c r="F9" s="10"/>
      <c r="G9" s="10"/>
      <c r="H9" s="10">
        <v>161</v>
      </c>
      <c r="I9" s="10"/>
      <c r="J9" s="10"/>
      <c r="K9" s="11">
        <f t="shared" si="0"/>
        <v>161</v>
      </c>
    </row>
    <row r="10" spans="1:11" s="13" customFormat="1" ht="32.25" customHeight="1">
      <c r="A10" s="9" t="s">
        <v>131</v>
      </c>
      <c r="B10" s="25" t="s">
        <v>226</v>
      </c>
      <c r="C10" s="10"/>
      <c r="D10" s="10"/>
      <c r="E10" s="10"/>
      <c r="F10" s="10"/>
      <c r="G10" s="10"/>
      <c r="H10" s="10"/>
      <c r="I10" s="10">
        <v>10</v>
      </c>
      <c r="J10" s="10"/>
      <c r="K10" s="11">
        <f t="shared" si="0"/>
        <v>10</v>
      </c>
    </row>
    <row r="11" spans="1:11" s="13" customFormat="1" ht="32.25" customHeight="1">
      <c r="A11" s="9" t="s">
        <v>132</v>
      </c>
      <c r="B11" s="25" t="s">
        <v>27</v>
      </c>
      <c r="C11" s="10"/>
      <c r="D11" s="10"/>
      <c r="E11" s="10"/>
      <c r="F11" s="10"/>
      <c r="G11" s="10">
        <v>50</v>
      </c>
      <c r="H11" s="10">
        <v>41</v>
      </c>
      <c r="I11" s="10"/>
      <c r="J11" s="10"/>
      <c r="K11" s="11">
        <f t="shared" si="0"/>
        <v>91</v>
      </c>
    </row>
    <row r="12" spans="1:11" s="13" customFormat="1" ht="32.25" customHeight="1">
      <c r="A12" s="9" t="s">
        <v>132</v>
      </c>
      <c r="B12" s="25" t="s">
        <v>227</v>
      </c>
      <c r="C12" s="10"/>
      <c r="D12" s="10"/>
      <c r="E12" s="10"/>
      <c r="F12" s="10"/>
      <c r="G12" s="10"/>
      <c r="H12" s="10"/>
      <c r="I12" s="10"/>
      <c r="J12" s="10">
        <v>4000</v>
      </c>
      <c r="K12" s="11">
        <f t="shared" si="0"/>
        <v>4000</v>
      </c>
    </row>
    <row r="13" spans="1:11" s="13" customFormat="1" ht="32.25" customHeight="1">
      <c r="A13" s="9" t="s">
        <v>133</v>
      </c>
      <c r="B13" s="25" t="s">
        <v>27</v>
      </c>
      <c r="C13" s="10"/>
      <c r="D13" s="10"/>
      <c r="E13" s="10"/>
      <c r="F13" s="10"/>
      <c r="G13" s="10">
        <v>20</v>
      </c>
      <c r="H13" s="10"/>
      <c r="I13" s="10"/>
      <c r="J13" s="10"/>
      <c r="K13" s="11">
        <f t="shared" si="0"/>
        <v>20</v>
      </c>
    </row>
    <row r="14" spans="1:11" s="13" customFormat="1" ht="32.25" customHeight="1">
      <c r="A14" s="9" t="s">
        <v>133</v>
      </c>
      <c r="B14" s="25" t="s">
        <v>134</v>
      </c>
      <c r="C14" s="10"/>
      <c r="D14" s="10"/>
      <c r="E14" s="10"/>
      <c r="F14" s="10"/>
      <c r="G14" s="10"/>
      <c r="H14" s="10"/>
      <c r="I14" s="10">
        <v>68</v>
      </c>
      <c r="J14" s="10"/>
      <c r="K14" s="11">
        <f t="shared" si="0"/>
        <v>68</v>
      </c>
    </row>
    <row r="15" spans="1:11" s="13" customFormat="1" ht="32.25" customHeight="1">
      <c r="A15" s="9" t="s">
        <v>135</v>
      </c>
      <c r="B15" s="25" t="s">
        <v>27</v>
      </c>
      <c r="C15" s="10"/>
      <c r="D15" s="10"/>
      <c r="E15" s="10"/>
      <c r="F15" s="10"/>
      <c r="G15" s="10">
        <v>10</v>
      </c>
      <c r="H15" s="10">
        <v>270</v>
      </c>
      <c r="I15" s="10"/>
      <c r="J15" s="10"/>
      <c r="K15" s="11">
        <f t="shared" si="0"/>
        <v>280</v>
      </c>
    </row>
    <row r="16" spans="1:11" s="13" customFormat="1" ht="32.25" customHeight="1">
      <c r="A16" s="9" t="s">
        <v>135</v>
      </c>
      <c r="B16" s="25" t="s">
        <v>228</v>
      </c>
      <c r="C16" s="10"/>
      <c r="D16" s="10">
        <v>20</v>
      </c>
      <c r="E16" s="10"/>
      <c r="F16" s="10"/>
      <c r="G16" s="10"/>
      <c r="H16" s="10"/>
      <c r="I16" s="10"/>
      <c r="J16" s="10"/>
      <c r="K16" s="11">
        <f t="shared" si="0"/>
        <v>20</v>
      </c>
    </row>
    <row r="17" spans="1:11" s="13" customFormat="1" ht="32.25" customHeight="1">
      <c r="A17" s="9" t="s">
        <v>136</v>
      </c>
      <c r="B17" s="25" t="s">
        <v>229</v>
      </c>
      <c r="C17" s="10">
        <v>15</v>
      </c>
      <c r="D17" s="10">
        <v>10</v>
      </c>
      <c r="E17" s="10"/>
      <c r="F17" s="10"/>
      <c r="G17" s="10"/>
      <c r="H17" s="10"/>
      <c r="I17" s="10"/>
      <c r="J17" s="10"/>
      <c r="K17" s="11">
        <f t="shared" si="0"/>
        <v>25</v>
      </c>
    </row>
    <row r="18" spans="1:11" s="13" customFormat="1" ht="32.25" customHeight="1">
      <c r="A18" s="9" t="s">
        <v>136</v>
      </c>
      <c r="B18" s="25" t="s">
        <v>230</v>
      </c>
      <c r="C18" s="10">
        <v>15</v>
      </c>
      <c r="D18" s="10">
        <v>10</v>
      </c>
      <c r="E18" s="10"/>
      <c r="F18" s="10"/>
      <c r="G18" s="10"/>
      <c r="H18" s="10"/>
      <c r="I18" s="10"/>
      <c r="J18" s="10"/>
      <c r="K18" s="11">
        <f t="shared" si="0"/>
        <v>25</v>
      </c>
    </row>
    <row r="19" spans="1:11" s="13" customFormat="1" ht="32.25" customHeight="1">
      <c r="A19" s="9" t="s">
        <v>137</v>
      </c>
      <c r="B19" s="25" t="s">
        <v>231</v>
      </c>
      <c r="C19" s="10"/>
      <c r="D19" s="10"/>
      <c r="E19" s="10">
        <v>30</v>
      </c>
      <c r="F19" s="10"/>
      <c r="G19" s="10"/>
      <c r="H19" s="10"/>
      <c r="I19" s="10"/>
      <c r="J19" s="10"/>
      <c r="K19" s="11">
        <f t="shared" si="0"/>
        <v>30</v>
      </c>
    </row>
    <row r="20" spans="1:11" s="13" customFormat="1" ht="32.25" customHeight="1">
      <c r="A20" s="9" t="s">
        <v>137</v>
      </c>
      <c r="B20" s="25" t="s">
        <v>232</v>
      </c>
      <c r="C20" s="10">
        <v>20</v>
      </c>
      <c r="D20" s="10"/>
      <c r="E20" s="10">
        <v>7</v>
      </c>
      <c r="F20" s="10"/>
      <c r="G20" s="10"/>
      <c r="H20" s="10"/>
      <c r="I20" s="10"/>
      <c r="J20" s="10"/>
      <c r="K20" s="11">
        <f t="shared" si="0"/>
        <v>27</v>
      </c>
    </row>
    <row r="21" spans="1:11" s="13" customFormat="1" ht="32.25" customHeight="1">
      <c r="A21" s="9" t="s">
        <v>137</v>
      </c>
      <c r="B21" s="25" t="s">
        <v>138</v>
      </c>
      <c r="C21" s="10">
        <v>10</v>
      </c>
      <c r="D21" s="10">
        <v>17</v>
      </c>
      <c r="E21" s="10">
        <v>28</v>
      </c>
      <c r="F21" s="10"/>
      <c r="G21" s="10"/>
      <c r="H21" s="10"/>
      <c r="I21" s="10"/>
      <c r="J21" s="10"/>
      <c r="K21" s="11">
        <f t="shared" si="0"/>
        <v>55</v>
      </c>
    </row>
    <row r="22" spans="1:11" s="13" customFormat="1" ht="32.25" customHeight="1">
      <c r="A22" s="9" t="s">
        <v>137</v>
      </c>
      <c r="B22" s="25" t="s">
        <v>139</v>
      </c>
      <c r="C22" s="10"/>
      <c r="D22" s="10">
        <v>85</v>
      </c>
      <c r="E22" s="10"/>
      <c r="F22" s="10"/>
      <c r="G22" s="10"/>
      <c r="H22" s="10"/>
      <c r="I22" s="10"/>
      <c r="J22" s="10"/>
      <c r="K22" s="11">
        <f t="shared" si="0"/>
        <v>85</v>
      </c>
    </row>
    <row r="23" spans="1:11" s="13" customFormat="1" ht="32.25" customHeight="1">
      <c r="A23" s="9" t="s">
        <v>140</v>
      </c>
      <c r="B23" s="25" t="s">
        <v>233</v>
      </c>
      <c r="C23" s="10"/>
      <c r="D23" s="10"/>
      <c r="E23" s="10">
        <v>90</v>
      </c>
      <c r="F23" s="10"/>
      <c r="G23" s="10"/>
      <c r="H23" s="10"/>
      <c r="I23" s="10"/>
      <c r="J23" s="10"/>
      <c r="K23" s="11">
        <f t="shared" si="0"/>
        <v>90</v>
      </c>
    </row>
    <row r="24" spans="1:11" s="13" customFormat="1" ht="32.25" customHeight="1">
      <c r="A24" s="9" t="s">
        <v>141</v>
      </c>
      <c r="B24" s="25" t="s">
        <v>234</v>
      </c>
      <c r="C24" s="10"/>
      <c r="D24" s="10">
        <v>4</v>
      </c>
      <c r="E24" s="10">
        <v>34</v>
      </c>
      <c r="F24" s="10">
        <v>5</v>
      </c>
      <c r="G24" s="10"/>
      <c r="H24" s="10"/>
      <c r="I24" s="10">
        <v>38</v>
      </c>
      <c r="J24" s="10">
        <v>57</v>
      </c>
      <c r="K24" s="11">
        <f t="shared" si="0"/>
        <v>138</v>
      </c>
    </row>
    <row r="25" spans="1:11" s="13" customFormat="1" ht="32.25" customHeight="1">
      <c r="A25" s="9" t="s">
        <v>142</v>
      </c>
      <c r="B25" s="25" t="s">
        <v>235</v>
      </c>
      <c r="C25" s="10"/>
      <c r="D25" s="10"/>
      <c r="E25" s="10">
        <v>12</v>
      </c>
      <c r="F25" s="10"/>
      <c r="G25" s="10"/>
      <c r="H25" s="10"/>
      <c r="I25" s="10"/>
      <c r="J25" s="10"/>
      <c r="K25" s="11">
        <f t="shared" si="0"/>
        <v>12</v>
      </c>
    </row>
    <row r="26" spans="1:11" s="13" customFormat="1" ht="32.25" customHeight="1">
      <c r="A26" s="42" t="s">
        <v>143</v>
      </c>
      <c r="B26" s="37" t="s">
        <v>144</v>
      </c>
      <c r="C26" s="28"/>
      <c r="D26" s="28"/>
      <c r="E26" s="28"/>
      <c r="F26" s="28"/>
      <c r="G26" s="28"/>
      <c r="H26" s="28"/>
      <c r="I26" s="28">
        <v>35</v>
      </c>
      <c r="J26" s="28">
        <v>28</v>
      </c>
      <c r="K26" s="43">
        <f t="shared" si="0"/>
        <v>63</v>
      </c>
    </row>
    <row r="27" spans="1:11" ht="32.25" customHeight="1">
      <c r="A27" s="30" t="s">
        <v>145</v>
      </c>
      <c r="B27" s="31"/>
      <c r="C27" s="18">
        <f aca="true" t="shared" si="1" ref="C27:K27">SUM(C7:C26)</f>
        <v>100</v>
      </c>
      <c r="D27" s="18">
        <f t="shared" si="1"/>
        <v>286</v>
      </c>
      <c r="E27" s="18">
        <f t="shared" si="1"/>
        <v>201</v>
      </c>
      <c r="F27" s="18">
        <f t="shared" si="1"/>
        <v>145</v>
      </c>
      <c r="G27" s="18">
        <f t="shared" si="1"/>
        <v>80</v>
      </c>
      <c r="H27" s="18">
        <f t="shared" si="1"/>
        <v>472</v>
      </c>
      <c r="I27" s="18">
        <f t="shared" si="1"/>
        <v>151</v>
      </c>
      <c r="J27" s="19">
        <f t="shared" si="1"/>
        <v>4085</v>
      </c>
      <c r="K27" s="19">
        <f t="shared" si="1"/>
        <v>5520</v>
      </c>
    </row>
  </sheetData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showGridLines="0" workbookViewId="0" topLeftCell="A1">
      <selection activeCell="A3" sqref="A3"/>
    </sheetView>
  </sheetViews>
  <sheetFormatPr defaultColWidth="9.140625" defaultRowHeight="12.75"/>
  <cols>
    <col min="1" max="1" width="21.421875" style="0" customWidth="1"/>
    <col min="2" max="2" width="32.7109375" style="0" customWidth="1"/>
    <col min="3" max="10" width="7.00390625" style="0" customWidth="1"/>
  </cols>
  <sheetData>
    <row r="1" s="51" customFormat="1" ht="20.25">
      <c r="A1" s="50" t="s">
        <v>0</v>
      </c>
    </row>
    <row r="3" s="49" customFormat="1" ht="18">
      <c r="A3" s="48" t="s">
        <v>146</v>
      </c>
    </row>
    <row r="4" ht="7.5" customHeight="1"/>
    <row r="5" spans="1:11" ht="12.75">
      <c r="A5" s="3" t="s">
        <v>21</v>
      </c>
      <c r="B5" s="20" t="s">
        <v>22</v>
      </c>
      <c r="C5" s="4" t="s">
        <v>3</v>
      </c>
      <c r="D5" s="4" t="s">
        <v>3</v>
      </c>
      <c r="E5" s="4" t="s">
        <v>4</v>
      </c>
      <c r="F5" s="4" t="s">
        <v>4</v>
      </c>
      <c r="G5" s="4" t="s">
        <v>5</v>
      </c>
      <c r="H5" s="4" t="s">
        <v>5</v>
      </c>
      <c r="I5" s="4" t="s">
        <v>6</v>
      </c>
      <c r="J5" s="4" t="s">
        <v>6</v>
      </c>
      <c r="K5" s="5" t="s">
        <v>7</v>
      </c>
    </row>
    <row r="6" spans="1:11" ht="12.75">
      <c r="A6" s="6"/>
      <c r="B6" s="21"/>
      <c r="C6" s="7" t="s">
        <v>8</v>
      </c>
      <c r="D6" s="7" t="s">
        <v>9</v>
      </c>
      <c r="E6" s="7" t="s">
        <v>8</v>
      </c>
      <c r="F6" s="7" t="s">
        <v>9</v>
      </c>
      <c r="G6" s="7" t="s">
        <v>8</v>
      </c>
      <c r="H6" s="7" t="s">
        <v>9</v>
      </c>
      <c r="I6" s="7" t="s">
        <v>8</v>
      </c>
      <c r="J6" s="7" t="s">
        <v>9</v>
      </c>
      <c r="K6" s="8" t="s">
        <v>10</v>
      </c>
    </row>
    <row r="7" spans="1:11" s="13" customFormat="1" ht="35.25" customHeight="1">
      <c r="A7" s="44" t="s">
        <v>147</v>
      </c>
      <c r="B7" s="33" t="s">
        <v>148</v>
      </c>
      <c r="C7" s="34"/>
      <c r="D7" s="34"/>
      <c r="E7" s="34"/>
      <c r="F7" s="34"/>
      <c r="G7" s="34"/>
      <c r="H7" s="34"/>
      <c r="I7" s="34"/>
      <c r="J7" s="34">
        <v>900</v>
      </c>
      <c r="K7" s="45">
        <f aca="true" t="shared" si="0" ref="K7:K26">SUM(C7:J7)</f>
        <v>900</v>
      </c>
    </row>
    <row r="8" spans="1:11" s="13" customFormat="1" ht="35.25" customHeight="1">
      <c r="A8" s="9" t="s">
        <v>149</v>
      </c>
      <c r="B8" s="25" t="s">
        <v>27</v>
      </c>
      <c r="C8" s="10"/>
      <c r="D8" s="10"/>
      <c r="E8" s="10"/>
      <c r="F8" s="10"/>
      <c r="G8" s="10">
        <v>20</v>
      </c>
      <c r="H8" s="10">
        <v>40</v>
      </c>
      <c r="I8" s="10"/>
      <c r="J8" s="10"/>
      <c r="K8" s="11">
        <f t="shared" si="0"/>
        <v>60</v>
      </c>
    </row>
    <row r="9" spans="1:11" s="13" customFormat="1" ht="35.25" customHeight="1">
      <c r="A9" s="9" t="s">
        <v>149</v>
      </c>
      <c r="B9" s="25" t="s">
        <v>236</v>
      </c>
      <c r="C9" s="10"/>
      <c r="D9" s="10"/>
      <c r="E9" s="10">
        <v>35</v>
      </c>
      <c r="F9" s="10"/>
      <c r="G9" s="10"/>
      <c r="H9" s="10"/>
      <c r="I9" s="10"/>
      <c r="J9" s="10"/>
      <c r="K9" s="11">
        <f t="shared" si="0"/>
        <v>35</v>
      </c>
    </row>
    <row r="10" spans="1:11" s="13" customFormat="1" ht="35.25" customHeight="1">
      <c r="A10" s="9" t="s">
        <v>149</v>
      </c>
      <c r="B10" s="25" t="s">
        <v>237</v>
      </c>
      <c r="C10" s="10"/>
      <c r="D10" s="10"/>
      <c r="E10" s="10"/>
      <c r="F10" s="10"/>
      <c r="G10" s="10"/>
      <c r="H10" s="10"/>
      <c r="I10" s="10"/>
      <c r="J10" s="10">
        <v>28</v>
      </c>
      <c r="K10" s="11">
        <f t="shared" si="0"/>
        <v>28</v>
      </c>
    </row>
    <row r="11" spans="1:11" s="13" customFormat="1" ht="35.25" customHeight="1">
      <c r="A11" s="9" t="s">
        <v>150</v>
      </c>
      <c r="B11" s="25" t="s">
        <v>27</v>
      </c>
      <c r="C11" s="10"/>
      <c r="D11" s="10"/>
      <c r="E11" s="10">
        <v>30</v>
      </c>
      <c r="F11" s="10"/>
      <c r="G11" s="10"/>
      <c r="H11" s="10"/>
      <c r="I11" s="10"/>
      <c r="J11" s="10"/>
      <c r="K11" s="11">
        <f t="shared" si="0"/>
        <v>30</v>
      </c>
    </row>
    <row r="12" spans="1:11" s="13" customFormat="1" ht="42.75" customHeight="1">
      <c r="A12" s="9" t="s">
        <v>151</v>
      </c>
      <c r="B12" s="25" t="s">
        <v>238</v>
      </c>
      <c r="C12" s="10"/>
      <c r="D12" s="10"/>
      <c r="E12" s="10">
        <v>12</v>
      </c>
      <c r="F12" s="10"/>
      <c r="G12" s="10"/>
      <c r="H12" s="10"/>
      <c r="I12" s="10">
        <v>145</v>
      </c>
      <c r="J12" s="10"/>
      <c r="K12" s="11">
        <f t="shared" si="0"/>
        <v>157</v>
      </c>
    </row>
    <row r="13" spans="1:11" s="13" customFormat="1" ht="39.75" customHeight="1">
      <c r="A13" s="9" t="s">
        <v>152</v>
      </c>
      <c r="B13" s="25" t="s">
        <v>239</v>
      </c>
      <c r="C13" s="10">
        <v>40</v>
      </c>
      <c r="D13" s="10">
        <v>20</v>
      </c>
      <c r="E13" s="10">
        <v>198</v>
      </c>
      <c r="F13" s="10"/>
      <c r="G13" s="10"/>
      <c r="H13" s="10"/>
      <c r="I13" s="10"/>
      <c r="J13" s="10"/>
      <c r="K13" s="11">
        <f t="shared" si="0"/>
        <v>258</v>
      </c>
    </row>
    <row r="14" spans="1:11" s="13" customFormat="1" ht="35.25" customHeight="1">
      <c r="A14" s="9" t="s">
        <v>152</v>
      </c>
      <c r="B14" s="25" t="s">
        <v>240</v>
      </c>
      <c r="C14" s="10"/>
      <c r="D14" s="10"/>
      <c r="E14" s="10">
        <v>45</v>
      </c>
      <c r="F14" s="10"/>
      <c r="G14" s="10"/>
      <c r="H14" s="10"/>
      <c r="I14" s="10"/>
      <c r="J14" s="10"/>
      <c r="K14" s="11">
        <f t="shared" si="0"/>
        <v>45</v>
      </c>
    </row>
    <row r="15" spans="1:11" s="13" customFormat="1" ht="35.25" customHeight="1">
      <c r="A15" s="9" t="s">
        <v>152</v>
      </c>
      <c r="B15" s="25" t="s">
        <v>241</v>
      </c>
      <c r="C15" s="10"/>
      <c r="D15" s="10">
        <v>120</v>
      </c>
      <c r="E15" s="10">
        <v>30</v>
      </c>
      <c r="F15" s="10"/>
      <c r="G15" s="10"/>
      <c r="H15" s="10"/>
      <c r="I15" s="10"/>
      <c r="J15" s="10"/>
      <c r="K15" s="11">
        <f t="shared" si="0"/>
        <v>150</v>
      </c>
    </row>
    <row r="16" spans="1:11" s="13" customFormat="1" ht="35.25" customHeight="1">
      <c r="A16" s="9" t="s">
        <v>153</v>
      </c>
      <c r="B16" s="25" t="s">
        <v>27</v>
      </c>
      <c r="C16" s="10"/>
      <c r="D16" s="10"/>
      <c r="E16" s="10"/>
      <c r="F16" s="10"/>
      <c r="G16" s="10"/>
      <c r="H16" s="10"/>
      <c r="I16" s="10">
        <v>12</v>
      </c>
      <c r="J16" s="10"/>
      <c r="K16" s="11">
        <f t="shared" si="0"/>
        <v>12</v>
      </c>
    </row>
    <row r="17" spans="1:11" s="13" customFormat="1" ht="35.25" customHeight="1">
      <c r="A17" s="9"/>
      <c r="B17" s="25" t="s">
        <v>154</v>
      </c>
      <c r="C17" s="10"/>
      <c r="D17" s="10"/>
      <c r="E17" s="10">
        <v>75</v>
      </c>
      <c r="F17" s="10"/>
      <c r="G17" s="10"/>
      <c r="H17" s="10"/>
      <c r="I17" s="10"/>
      <c r="J17" s="10"/>
      <c r="K17" s="11">
        <f t="shared" si="0"/>
        <v>75</v>
      </c>
    </row>
    <row r="18" spans="1:11" s="13" customFormat="1" ht="35.25" customHeight="1">
      <c r="A18" s="9" t="s">
        <v>155</v>
      </c>
      <c r="B18" s="25" t="s">
        <v>242</v>
      </c>
      <c r="C18" s="10"/>
      <c r="D18" s="10">
        <v>53</v>
      </c>
      <c r="E18" s="10">
        <v>11</v>
      </c>
      <c r="F18" s="10"/>
      <c r="G18" s="10"/>
      <c r="H18" s="10"/>
      <c r="I18" s="10">
        <v>114</v>
      </c>
      <c r="J18" s="10">
        <v>170</v>
      </c>
      <c r="K18" s="11">
        <f t="shared" si="0"/>
        <v>348</v>
      </c>
    </row>
    <row r="19" spans="1:11" s="13" customFormat="1" ht="35.25" customHeight="1">
      <c r="A19" s="9" t="s">
        <v>155</v>
      </c>
      <c r="B19" s="25" t="s">
        <v>243</v>
      </c>
      <c r="C19" s="10"/>
      <c r="D19" s="10">
        <v>68</v>
      </c>
      <c r="E19" s="10"/>
      <c r="F19" s="10"/>
      <c r="G19" s="10"/>
      <c r="H19" s="10"/>
      <c r="I19" s="10"/>
      <c r="J19" s="10"/>
      <c r="K19" s="11">
        <f t="shared" si="0"/>
        <v>68</v>
      </c>
    </row>
    <row r="20" spans="1:11" s="13" customFormat="1" ht="35.25" customHeight="1">
      <c r="A20" s="9" t="s">
        <v>156</v>
      </c>
      <c r="B20" s="25" t="s">
        <v>154</v>
      </c>
      <c r="C20" s="10"/>
      <c r="D20" s="10"/>
      <c r="E20" s="10">
        <v>8</v>
      </c>
      <c r="F20" s="10"/>
      <c r="G20" s="10"/>
      <c r="H20" s="10"/>
      <c r="I20" s="10">
        <v>5</v>
      </c>
      <c r="J20" s="10">
        <v>5</v>
      </c>
      <c r="K20" s="11">
        <f t="shared" si="0"/>
        <v>18</v>
      </c>
    </row>
    <row r="21" spans="1:11" s="13" customFormat="1" ht="35.25" customHeight="1">
      <c r="A21" s="9" t="s">
        <v>157</v>
      </c>
      <c r="B21" s="25" t="s">
        <v>244</v>
      </c>
      <c r="C21" s="10"/>
      <c r="D21" s="10"/>
      <c r="E21" s="10">
        <v>33</v>
      </c>
      <c r="F21" s="10"/>
      <c r="G21" s="10"/>
      <c r="H21" s="10"/>
      <c r="I21" s="10"/>
      <c r="J21" s="10"/>
      <c r="K21" s="11">
        <f t="shared" si="0"/>
        <v>33</v>
      </c>
    </row>
    <row r="22" spans="1:11" s="13" customFormat="1" ht="41.25" customHeight="1">
      <c r="A22" s="9" t="s">
        <v>157</v>
      </c>
      <c r="B22" s="25" t="s">
        <v>245</v>
      </c>
      <c r="C22" s="10"/>
      <c r="D22" s="10">
        <v>15</v>
      </c>
      <c r="E22" s="10"/>
      <c r="F22" s="10"/>
      <c r="G22" s="10"/>
      <c r="H22" s="10"/>
      <c r="I22" s="10"/>
      <c r="J22" s="10">
        <v>40</v>
      </c>
      <c r="K22" s="11">
        <f t="shared" si="0"/>
        <v>55</v>
      </c>
    </row>
    <row r="23" spans="1:11" s="13" customFormat="1" ht="35.25" customHeight="1">
      <c r="A23" s="9" t="s">
        <v>157</v>
      </c>
      <c r="B23" s="25" t="s">
        <v>158</v>
      </c>
      <c r="C23" s="10">
        <v>14</v>
      </c>
      <c r="D23" s="10">
        <v>13</v>
      </c>
      <c r="E23" s="10">
        <v>13</v>
      </c>
      <c r="F23" s="10">
        <v>5</v>
      </c>
      <c r="G23" s="10"/>
      <c r="H23" s="10"/>
      <c r="I23" s="10"/>
      <c r="J23" s="10"/>
      <c r="K23" s="11">
        <f t="shared" si="0"/>
        <v>45</v>
      </c>
    </row>
    <row r="24" spans="1:11" s="13" customFormat="1" ht="35.25" customHeight="1">
      <c r="A24" s="9" t="s">
        <v>159</v>
      </c>
      <c r="B24" s="25" t="s">
        <v>246</v>
      </c>
      <c r="C24" s="10"/>
      <c r="D24" s="10"/>
      <c r="E24" s="10"/>
      <c r="F24" s="10"/>
      <c r="G24" s="10"/>
      <c r="H24" s="10"/>
      <c r="I24" s="10">
        <v>10</v>
      </c>
      <c r="J24" s="10"/>
      <c r="K24" s="11">
        <f t="shared" si="0"/>
        <v>10</v>
      </c>
    </row>
    <row r="25" spans="1:11" s="13" customFormat="1" ht="35.25" customHeight="1">
      <c r="A25" s="9" t="s">
        <v>159</v>
      </c>
      <c r="B25" s="25" t="s">
        <v>247</v>
      </c>
      <c r="C25" s="10"/>
      <c r="D25" s="10"/>
      <c r="E25" s="10"/>
      <c r="F25" s="10"/>
      <c r="G25" s="10"/>
      <c r="H25" s="10"/>
      <c r="I25" s="10">
        <v>10</v>
      </c>
      <c r="J25" s="10"/>
      <c r="K25" s="11">
        <f t="shared" si="0"/>
        <v>10</v>
      </c>
    </row>
    <row r="26" spans="1:11" s="13" customFormat="1" ht="35.25" customHeight="1">
      <c r="A26" s="26" t="s">
        <v>160</v>
      </c>
      <c r="B26" s="27" t="s">
        <v>248</v>
      </c>
      <c r="C26" s="46"/>
      <c r="D26" s="46"/>
      <c r="E26" s="46"/>
      <c r="F26" s="46"/>
      <c r="G26" s="46"/>
      <c r="H26" s="46"/>
      <c r="I26" s="46">
        <v>26</v>
      </c>
      <c r="J26" s="46">
        <v>8</v>
      </c>
      <c r="K26" s="47">
        <f t="shared" si="0"/>
        <v>34</v>
      </c>
    </row>
    <row r="27" spans="1:11" ht="35.25" customHeight="1">
      <c r="A27" s="30" t="s">
        <v>161</v>
      </c>
      <c r="B27" s="31"/>
      <c r="C27" s="18">
        <f aca="true" t="shared" si="1" ref="C27:K27">SUM(C7:C26)</f>
        <v>54</v>
      </c>
      <c r="D27" s="18">
        <f t="shared" si="1"/>
        <v>289</v>
      </c>
      <c r="E27" s="18">
        <f t="shared" si="1"/>
        <v>490</v>
      </c>
      <c r="F27" s="18">
        <f t="shared" si="1"/>
        <v>5</v>
      </c>
      <c r="G27" s="18">
        <f t="shared" si="1"/>
        <v>20</v>
      </c>
      <c r="H27" s="18">
        <f t="shared" si="1"/>
        <v>40</v>
      </c>
      <c r="I27" s="18">
        <f t="shared" si="1"/>
        <v>322</v>
      </c>
      <c r="J27" s="18">
        <f t="shared" si="1"/>
        <v>1151</v>
      </c>
      <c r="K27" s="19">
        <f t="shared" si="1"/>
        <v>2371</v>
      </c>
    </row>
  </sheetData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workbookViewId="0" topLeftCell="A1">
      <selection activeCell="A1" sqref="A1:IV1"/>
    </sheetView>
  </sheetViews>
  <sheetFormatPr defaultColWidth="9.140625" defaultRowHeight="12.75"/>
  <cols>
    <col min="1" max="1" width="21.421875" style="0" customWidth="1"/>
    <col min="2" max="9" width="7.00390625" style="0" customWidth="1"/>
  </cols>
  <sheetData>
    <row r="1" ht="15.75">
      <c r="A1" s="1" t="s">
        <v>0</v>
      </c>
    </row>
    <row r="3" s="52" customFormat="1" ht="12.75">
      <c r="A3" s="2" t="s">
        <v>1</v>
      </c>
    </row>
    <row r="5" spans="1:10" ht="12.75">
      <c r="A5" s="3" t="s">
        <v>2</v>
      </c>
      <c r="B5" s="4" t="s">
        <v>3</v>
      </c>
      <c r="C5" s="4" t="s">
        <v>3</v>
      </c>
      <c r="D5" s="4" t="s">
        <v>4</v>
      </c>
      <c r="E5" s="4" t="s">
        <v>4</v>
      </c>
      <c r="F5" s="4" t="s">
        <v>5</v>
      </c>
      <c r="G5" s="4" t="s">
        <v>5</v>
      </c>
      <c r="H5" s="4" t="s">
        <v>6</v>
      </c>
      <c r="I5" s="4" t="s">
        <v>6</v>
      </c>
      <c r="J5" s="5" t="s">
        <v>7</v>
      </c>
    </row>
    <row r="6" spans="1:10" ht="12.75">
      <c r="A6" s="6"/>
      <c r="B6" s="7" t="s">
        <v>8</v>
      </c>
      <c r="C6" s="7" t="s">
        <v>9</v>
      </c>
      <c r="D6" s="7" t="s">
        <v>8</v>
      </c>
      <c r="E6" s="7" t="s">
        <v>9</v>
      </c>
      <c r="F6" s="7" t="s">
        <v>8</v>
      </c>
      <c r="G6" s="7" t="s">
        <v>9</v>
      </c>
      <c r="H6" s="7" t="s">
        <v>8</v>
      </c>
      <c r="I6" s="7" t="s">
        <v>9</v>
      </c>
      <c r="J6" s="8" t="s">
        <v>10</v>
      </c>
    </row>
    <row r="7" spans="1:10" s="13" customFormat="1" ht="26.25" customHeight="1">
      <c r="A7" s="9" t="s">
        <v>11</v>
      </c>
      <c r="B7" s="10">
        <v>28</v>
      </c>
      <c r="C7" s="10">
        <v>32</v>
      </c>
      <c r="D7" s="10">
        <v>192</v>
      </c>
      <c r="E7" s="10">
        <v>0</v>
      </c>
      <c r="F7" s="10">
        <v>30</v>
      </c>
      <c r="G7" s="10">
        <v>30</v>
      </c>
      <c r="H7" s="10">
        <v>0</v>
      </c>
      <c r="I7" s="11">
        <v>127</v>
      </c>
      <c r="J7" s="12">
        <f aca="true" t="shared" si="0" ref="J7:J15">SUM(B7:I7)</f>
        <v>439</v>
      </c>
    </row>
    <row r="8" spans="1:10" s="13" customFormat="1" ht="26.25" customHeight="1">
      <c r="A8" s="9" t="s">
        <v>12</v>
      </c>
      <c r="B8" s="10">
        <v>41</v>
      </c>
      <c r="C8" s="10">
        <v>158</v>
      </c>
      <c r="D8" s="10">
        <v>618</v>
      </c>
      <c r="E8" s="10">
        <v>99</v>
      </c>
      <c r="F8" s="10">
        <v>80</v>
      </c>
      <c r="G8" s="10">
        <v>180</v>
      </c>
      <c r="H8" s="10">
        <v>181</v>
      </c>
      <c r="I8" s="10">
        <v>212</v>
      </c>
      <c r="J8" s="12">
        <f t="shared" si="0"/>
        <v>1569</v>
      </c>
    </row>
    <row r="9" spans="1:10" s="13" customFormat="1" ht="26.25" customHeight="1">
      <c r="A9" s="9" t="s">
        <v>13</v>
      </c>
      <c r="B9" s="10">
        <v>17</v>
      </c>
      <c r="C9" s="10">
        <v>8</v>
      </c>
      <c r="D9" s="10">
        <v>526</v>
      </c>
      <c r="E9" s="10">
        <v>391</v>
      </c>
      <c r="F9" s="10">
        <v>100</v>
      </c>
      <c r="G9" s="10">
        <v>170</v>
      </c>
      <c r="H9" s="10">
        <v>226</v>
      </c>
      <c r="I9" s="10">
        <v>439</v>
      </c>
      <c r="J9" s="12">
        <f t="shared" si="0"/>
        <v>1877</v>
      </c>
    </row>
    <row r="10" spans="1:10" s="13" customFormat="1" ht="26.25" customHeight="1">
      <c r="A10" s="9" t="s">
        <v>14</v>
      </c>
      <c r="B10" s="10">
        <v>31</v>
      </c>
      <c r="C10" s="10">
        <v>18</v>
      </c>
      <c r="D10" s="10">
        <v>629</v>
      </c>
      <c r="E10" s="10">
        <v>0</v>
      </c>
      <c r="F10" s="10">
        <v>15</v>
      </c>
      <c r="G10" s="10">
        <v>20</v>
      </c>
      <c r="H10" s="10">
        <v>65</v>
      </c>
      <c r="I10" s="10">
        <v>42</v>
      </c>
      <c r="J10" s="12">
        <f t="shared" si="0"/>
        <v>820</v>
      </c>
    </row>
    <row r="11" spans="1:10" s="13" customFormat="1" ht="26.25" customHeight="1">
      <c r="A11" s="9" t="s">
        <v>15</v>
      </c>
      <c r="B11" s="10">
        <v>78</v>
      </c>
      <c r="C11" s="10">
        <v>56</v>
      </c>
      <c r="D11" s="10">
        <v>585</v>
      </c>
      <c r="E11" s="10">
        <v>82</v>
      </c>
      <c r="F11" s="10">
        <v>0</v>
      </c>
      <c r="G11" s="10">
        <v>140</v>
      </c>
      <c r="H11" s="10">
        <v>188</v>
      </c>
      <c r="I11" s="10">
        <v>246</v>
      </c>
      <c r="J11" s="12">
        <f t="shared" si="0"/>
        <v>1375</v>
      </c>
    </row>
    <row r="12" spans="1:10" s="13" customFormat="1" ht="26.25" customHeight="1">
      <c r="A12" s="9" t="s">
        <v>16</v>
      </c>
      <c r="B12" s="10">
        <v>37</v>
      </c>
      <c r="C12" s="10">
        <v>123</v>
      </c>
      <c r="D12" s="10">
        <v>296</v>
      </c>
      <c r="E12" s="10">
        <v>0</v>
      </c>
      <c r="F12" s="10">
        <v>40</v>
      </c>
      <c r="G12" s="10">
        <v>40</v>
      </c>
      <c r="H12" s="10">
        <v>197</v>
      </c>
      <c r="I12" s="10">
        <v>106</v>
      </c>
      <c r="J12" s="12">
        <f t="shared" si="0"/>
        <v>839</v>
      </c>
    </row>
    <row r="13" spans="1:10" s="13" customFormat="1" ht="26.25" customHeight="1">
      <c r="A13" s="9" t="s">
        <v>17</v>
      </c>
      <c r="B13" s="10">
        <v>84</v>
      </c>
      <c r="C13" s="10">
        <v>450</v>
      </c>
      <c r="D13" s="10">
        <v>406</v>
      </c>
      <c r="E13" s="10">
        <v>607</v>
      </c>
      <c r="F13" s="10">
        <v>96</v>
      </c>
      <c r="G13" s="10">
        <v>227</v>
      </c>
      <c r="H13" s="10">
        <v>49</v>
      </c>
      <c r="I13" s="10">
        <v>38</v>
      </c>
      <c r="J13" s="12">
        <f t="shared" si="0"/>
        <v>1957</v>
      </c>
    </row>
    <row r="14" spans="1:10" s="13" customFormat="1" ht="26.25" customHeight="1">
      <c r="A14" s="9" t="s">
        <v>18</v>
      </c>
      <c r="B14" s="10">
        <v>100</v>
      </c>
      <c r="C14" s="10">
        <v>286</v>
      </c>
      <c r="D14" s="10">
        <v>201</v>
      </c>
      <c r="E14" s="10">
        <v>145</v>
      </c>
      <c r="F14" s="10">
        <v>80</v>
      </c>
      <c r="G14" s="10">
        <v>472</v>
      </c>
      <c r="H14" s="10">
        <v>151</v>
      </c>
      <c r="I14" s="10">
        <v>4085</v>
      </c>
      <c r="J14" s="12">
        <f t="shared" si="0"/>
        <v>5520</v>
      </c>
    </row>
    <row r="15" spans="1:10" s="13" customFormat="1" ht="26.25" customHeight="1">
      <c r="A15" s="14" t="s">
        <v>19</v>
      </c>
      <c r="B15" s="15">
        <v>54</v>
      </c>
      <c r="C15" s="15">
        <v>289</v>
      </c>
      <c r="D15" s="15">
        <v>490</v>
      </c>
      <c r="E15" s="15">
        <v>5</v>
      </c>
      <c r="F15" s="15">
        <v>20</v>
      </c>
      <c r="G15" s="15">
        <v>40</v>
      </c>
      <c r="H15" s="15">
        <v>322</v>
      </c>
      <c r="I15" s="16">
        <v>1151</v>
      </c>
      <c r="J15" s="12">
        <f t="shared" si="0"/>
        <v>2371</v>
      </c>
    </row>
    <row r="16" spans="1:10" ht="26.25" customHeight="1">
      <c r="A16" s="17" t="s">
        <v>7</v>
      </c>
      <c r="B16" s="18">
        <f aca="true" t="shared" si="1" ref="B16:J16">SUM(B7:B15)</f>
        <v>470</v>
      </c>
      <c r="C16" s="18">
        <f t="shared" si="1"/>
        <v>1420</v>
      </c>
      <c r="D16" s="18">
        <f t="shared" si="1"/>
        <v>3943</v>
      </c>
      <c r="E16" s="18">
        <f t="shared" si="1"/>
        <v>1329</v>
      </c>
      <c r="F16" s="18">
        <f t="shared" si="1"/>
        <v>461</v>
      </c>
      <c r="G16" s="18">
        <f t="shared" si="1"/>
        <v>1319</v>
      </c>
      <c r="H16" s="18">
        <f t="shared" si="1"/>
        <v>1379</v>
      </c>
      <c r="I16" s="18">
        <f t="shared" si="1"/>
        <v>6446</v>
      </c>
      <c r="J16" s="19">
        <f t="shared" si="1"/>
        <v>16767</v>
      </c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showGridLines="0" workbookViewId="0" topLeftCell="A1">
      <selection activeCell="A2" sqref="A2:IV2"/>
    </sheetView>
  </sheetViews>
  <sheetFormatPr defaultColWidth="9.140625" defaultRowHeight="30.75" customHeight="1"/>
  <cols>
    <col min="1" max="1" width="21.421875" style="0" customWidth="1"/>
    <col min="2" max="2" width="32.140625" style="0" customWidth="1"/>
    <col min="3" max="10" width="7.00390625" style="0" customWidth="1"/>
  </cols>
  <sheetData>
    <row r="1" s="51" customFormat="1" ht="39.75" customHeight="1">
      <c r="A1" s="50" t="s">
        <v>0</v>
      </c>
    </row>
    <row r="2" s="49" customFormat="1" ht="30.75" customHeight="1">
      <c r="A2" s="48" t="s">
        <v>20</v>
      </c>
    </row>
    <row r="3" s="49" customFormat="1" ht="9" customHeight="1">
      <c r="A3" s="48"/>
    </row>
    <row r="4" spans="1:11" ht="22.5" customHeight="1">
      <c r="A4" s="3" t="s">
        <v>21</v>
      </c>
      <c r="B4" s="20" t="s">
        <v>22</v>
      </c>
      <c r="C4" s="4" t="s">
        <v>3</v>
      </c>
      <c r="D4" s="4" t="s">
        <v>3</v>
      </c>
      <c r="E4" s="4" t="s">
        <v>4</v>
      </c>
      <c r="F4" s="4" t="s">
        <v>4</v>
      </c>
      <c r="G4" s="4" t="s">
        <v>5</v>
      </c>
      <c r="H4" s="4" t="s">
        <v>5</v>
      </c>
      <c r="I4" s="4" t="s">
        <v>6</v>
      </c>
      <c r="J4" s="4" t="s">
        <v>6</v>
      </c>
      <c r="K4" s="5" t="s">
        <v>7</v>
      </c>
    </row>
    <row r="5" spans="1:11" ht="13.5" customHeight="1">
      <c r="A5" s="6"/>
      <c r="B5" s="21"/>
      <c r="C5" s="7" t="s">
        <v>8</v>
      </c>
      <c r="D5" s="7" t="s">
        <v>9</v>
      </c>
      <c r="E5" s="7" t="s">
        <v>8</v>
      </c>
      <c r="F5" s="7" t="s">
        <v>9</v>
      </c>
      <c r="G5" s="7" t="s">
        <v>8</v>
      </c>
      <c r="H5" s="7" t="s">
        <v>9</v>
      </c>
      <c r="I5" s="7" t="s">
        <v>8</v>
      </c>
      <c r="J5" s="7" t="s">
        <v>9</v>
      </c>
      <c r="K5" s="8" t="s">
        <v>10</v>
      </c>
    </row>
    <row r="6" spans="1:11" s="13" customFormat="1" ht="30.75" customHeight="1">
      <c r="A6" s="14" t="s">
        <v>23</v>
      </c>
      <c r="B6" s="22" t="s">
        <v>162</v>
      </c>
      <c r="C6" s="23">
        <v>20</v>
      </c>
      <c r="D6" s="23">
        <v>10</v>
      </c>
      <c r="E6" s="23">
        <v>72</v>
      </c>
      <c r="F6" s="23"/>
      <c r="G6" s="23"/>
      <c r="H6" s="23"/>
      <c r="I6" s="23"/>
      <c r="J6" s="23"/>
      <c r="K6" s="24">
        <f>SUM(C6:J6)</f>
        <v>102</v>
      </c>
    </row>
    <row r="7" spans="1:11" s="13" customFormat="1" ht="30.75" customHeight="1">
      <c r="A7" s="9" t="s">
        <v>24</v>
      </c>
      <c r="B7" s="25" t="s">
        <v>163</v>
      </c>
      <c r="C7" s="10">
        <v>8</v>
      </c>
      <c r="D7" s="10">
        <v>22</v>
      </c>
      <c r="E7" s="10"/>
      <c r="F7" s="10"/>
      <c r="G7" s="10"/>
      <c r="H7" s="10"/>
      <c r="I7" s="10"/>
      <c r="J7" s="10"/>
      <c r="K7" s="12">
        <f>SUM(C7:J7)</f>
        <v>30</v>
      </c>
    </row>
    <row r="8" spans="1:11" s="13" customFormat="1" ht="30.75" customHeight="1">
      <c r="A8" s="9" t="s">
        <v>24</v>
      </c>
      <c r="B8" s="25" t="s">
        <v>25</v>
      </c>
      <c r="C8" s="10"/>
      <c r="D8" s="10"/>
      <c r="E8" s="10">
        <v>120</v>
      </c>
      <c r="F8" s="10"/>
      <c r="G8" s="10"/>
      <c r="H8" s="10"/>
      <c r="I8" s="10"/>
      <c r="J8" s="10">
        <v>42</v>
      </c>
      <c r="K8" s="12">
        <f>SUM(C8:J8)</f>
        <v>162</v>
      </c>
    </row>
    <row r="9" spans="1:11" s="13" customFormat="1" ht="30.75" customHeight="1">
      <c r="A9" s="9" t="s">
        <v>26</v>
      </c>
      <c r="B9" s="25" t="s">
        <v>27</v>
      </c>
      <c r="C9" s="10"/>
      <c r="D9" s="10"/>
      <c r="E9" s="10"/>
      <c r="F9" s="10"/>
      <c r="G9" s="10">
        <v>30</v>
      </c>
      <c r="H9" s="10">
        <v>30</v>
      </c>
      <c r="I9" s="10"/>
      <c r="J9" s="10"/>
      <c r="K9" s="12">
        <f>SUM(C9:J9)</f>
        <v>60</v>
      </c>
    </row>
    <row r="10" spans="1:11" s="13" customFormat="1" ht="30.75" customHeight="1">
      <c r="A10" s="26" t="s">
        <v>26</v>
      </c>
      <c r="B10" s="27" t="s">
        <v>27</v>
      </c>
      <c r="C10" s="28"/>
      <c r="D10" s="28"/>
      <c r="E10" s="28"/>
      <c r="F10" s="28"/>
      <c r="G10" s="28"/>
      <c r="H10" s="28"/>
      <c r="I10" s="28"/>
      <c r="J10" s="28">
        <v>85</v>
      </c>
      <c r="K10" s="29">
        <f>SUM(C10:J10)</f>
        <v>85</v>
      </c>
    </row>
    <row r="11" spans="1:11" ht="30.75" customHeight="1">
      <c r="A11" s="30" t="s">
        <v>28</v>
      </c>
      <c r="B11" s="31"/>
      <c r="C11" s="18">
        <f aca="true" t="shared" si="0" ref="C11:K11">SUM(C6:C10)</f>
        <v>28</v>
      </c>
      <c r="D11" s="18">
        <f t="shared" si="0"/>
        <v>32</v>
      </c>
      <c r="E11" s="18">
        <f t="shared" si="0"/>
        <v>192</v>
      </c>
      <c r="F11" s="18">
        <f t="shared" si="0"/>
        <v>0</v>
      </c>
      <c r="G11" s="18">
        <f t="shared" si="0"/>
        <v>30</v>
      </c>
      <c r="H11" s="18">
        <f t="shared" si="0"/>
        <v>30</v>
      </c>
      <c r="I11" s="18">
        <f t="shared" si="0"/>
        <v>0</v>
      </c>
      <c r="J11" s="18">
        <f t="shared" si="0"/>
        <v>127</v>
      </c>
      <c r="K11" s="19">
        <f t="shared" si="0"/>
        <v>439</v>
      </c>
    </row>
  </sheetData>
  <printOptions/>
  <pageMargins left="0.75" right="0.75" top="1" bottom="1" header="0.5" footer="0.5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showGridLines="0" workbookViewId="0" topLeftCell="A1">
      <selection activeCell="A2" sqref="A2"/>
    </sheetView>
  </sheetViews>
  <sheetFormatPr defaultColWidth="9.140625" defaultRowHeight="30.75" customHeight="1"/>
  <cols>
    <col min="1" max="1" width="21.421875" style="0" customWidth="1"/>
    <col min="2" max="2" width="32.140625" style="0" customWidth="1"/>
    <col min="3" max="10" width="7.00390625" style="0" customWidth="1"/>
  </cols>
  <sheetData>
    <row r="1" s="51" customFormat="1" ht="30.75" customHeight="1">
      <c r="A1" s="50" t="s">
        <v>0</v>
      </c>
    </row>
    <row r="2" s="49" customFormat="1" ht="30.75" customHeight="1">
      <c r="A2" s="48" t="s">
        <v>29</v>
      </c>
    </row>
    <row r="3" ht="6.75" customHeight="1"/>
    <row r="4" spans="1:11" ht="18.75" customHeight="1">
      <c r="A4" s="3" t="s">
        <v>21</v>
      </c>
      <c r="B4" s="20" t="s">
        <v>22</v>
      </c>
      <c r="C4" s="4" t="s">
        <v>3</v>
      </c>
      <c r="D4" s="4" t="s">
        <v>3</v>
      </c>
      <c r="E4" s="4" t="s">
        <v>4</v>
      </c>
      <c r="F4" s="4" t="s">
        <v>4</v>
      </c>
      <c r="G4" s="4" t="s">
        <v>5</v>
      </c>
      <c r="H4" s="4" t="s">
        <v>5</v>
      </c>
      <c r="I4" s="4" t="s">
        <v>6</v>
      </c>
      <c r="J4" s="5" t="s">
        <v>6</v>
      </c>
      <c r="K4" s="5" t="s">
        <v>7</v>
      </c>
    </row>
    <row r="5" spans="1:11" ht="18.75" customHeight="1">
      <c r="A5" s="6"/>
      <c r="B5" s="21"/>
      <c r="C5" s="7" t="s">
        <v>8</v>
      </c>
      <c r="D5" s="7" t="s">
        <v>9</v>
      </c>
      <c r="E5" s="7" t="s">
        <v>8</v>
      </c>
      <c r="F5" s="7" t="s">
        <v>9</v>
      </c>
      <c r="G5" s="7" t="s">
        <v>8</v>
      </c>
      <c r="H5" s="7" t="s">
        <v>9</v>
      </c>
      <c r="I5" s="7" t="s">
        <v>8</v>
      </c>
      <c r="J5" s="8" t="s">
        <v>9</v>
      </c>
      <c r="K5" s="8" t="s">
        <v>10</v>
      </c>
    </row>
    <row r="6" spans="1:11" s="13" customFormat="1" ht="30.75" customHeight="1">
      <c r="A6" s="32" t="s">
        <v>30</v>
      </c>
      <c r="B6" s="33" t="s">
        <v>164</v>
      </c>
      <c r="C6" s="34"/>
      <c r="D6" s="34">
        <v>20</v>
      </c>
      <c r="E6" s="34"/>
      <c r="F6" s="34">
        <v>45</v>
      </c>
      <c r="G6" s="34"/>
      <c r="H6" s="34"/>
      <c r="I6" s="34"/>
      <c r="J6" s="34"/>
      <c r="K6" s="35">
        <f aca="true" t="shared" si="0" ref="K6:K26">SUM(C6:J6)</f>
        <v>65</v>
      </c>
    </row>
    <row r="7" spans="1:11" s="13" customFormat="1" ht="30.75" customHeight="1">
      <c r="A7" s="9" t="s">
        <v>30</v>
      </c>
      <c r="B7" s="22" t="s">
        <v>27</v>
      </c>
      <c r="C7" s="15"/>
      <c r="D7" s="15"/>
      <c r="E7" s="15"/>
      <c r="F7" s="15"/>
      <c r="G7" s="15">
        <v>10</v>
      </c>
      <c r="H7" s="15">
        <v>30</v>
      </c>
      <c r="I7" s="15"/>
      <c r="J7" s="15"/>
      <c r="K7" s="36">
        <f t="shared" si="0"/>
        <v>40</v>
      </c>
    </row>
    <row r="8" spans="1:11" s="13" customFormat="1" ht="30.75" customHeight="1">
      <c r="A8" s="14" t="s">
        <v>31</v>
      </c>
      <c r="B8" s="22" t="s">
        <v>165</v>
      </c>
      <c r="C8" s="15"/>
      <c r="D8" s="15">
        <v>50</v>
      </c>
      <c r="E8" s="15">
        <v>100</v>
      </c>
      <c r="F8" s="15"/>
      <c r="G8" s="15"/>
      <c r="H8" s="15"/>
      <c r="I8" s="15"/>
      <c r="J8" s="15"/>
      <c r="K8" s="36">
        <f t="shared" si="0"/>
        <v>150</v>
      </c>
    </row>
    <row r="9" spans="1:11" s="13" customFormat="1" ht="30.75" customHeight="1">
      <c r="A9" s="14" t="s">
        <v>31</v>
      </c>
      <c r="B9" s="22" t="s">
        <v>27</v>
      </c>
      <c r="C9" s="15"/>
      <c r="D9" s="15"/>
      <c r="E9" s="15"/>
      <c r="F9" s="15"/>
      <c r="G9" s="15">
        <v>70</v>
      </c>
      <c r="H9" s="15">
        <v>150</v>
      </c>
      <c r="I9" s="15"/>
      <c r="J9" s="15"/>
      <c r="K9" s="36">
        <f t="shared" si="0"/>
        <v>220</v>
      </c>
    </row>
    <row r="10" spans="1:11" s="13" customFormat="1" ht="38.25" customHeight="1">
      <c r="A10" s="14" t="s">
        <v>32</v>
      </c>
      <c r="B10" s="22" t="s">
        <v>166</v>
      </c>
      <c r="C10" s="15"/>
      <c r="D10" s="15">
        <v>33</v>
      </c>
      <c r="E10" s="15">
        <v>110</v>
      </c>
      <c r="F10" s="15"/>
      <c r="G10" s="15"/>
      <c r="H10" s="15"/>
      <c r="I10" s="15">
        <v>40</v>
      </c>
      <c r="J10" s="15"/>
      <c r="K10" s="36">
        <f t="shared" si="0"/>
        <v>183</v>
      </c>
    </row>
    <row r="11" spans="1:11" s="13" customFormat="1" ht="30.75" customHeight="1">
      <c r="A11" s="14" t="s">
        <v>32</v>
      </c>
      <c r="B11" s="22" t="s">
        <v>167</v>
      </c>
      <c r="C11" s="15"/>
      <c r="D11" s="15"/>
      <c r="E11" s="15">
        <v>50</v>
      </c>
      <c r="F11" s="15"/>
      <c r="G11" s="15"/>
      <c r="H11" s="15"/>
      <c r="I11" s="15"/>
      <c r="J11" s="15"/>
      <c r="K11" s="36">
        <f t="shared" si="0"/>
        <v>50</v>
      </c>
    </row>
    <row r="12" spans="1:11" s="13" customFormat="1" ht="30.75" customHeight="1">
      <c r="A12" s="14" t="s">
        <v>32</v>
      </c>
      <c r="B12" s="22" t="s">
        <v>33</v>
      </c>
      <c r="C12" s="15"/>
      <c r="D12" s="15">
        <v>20</v>
      </c>
      <c r="E12" s="15">
        <v>10</v>
      </c>
      <c r="F12" s="15"/>
      <c r="G12" s="15"/>
      <c r="H12" s="15"/>
      <c r="I12" s="15"/>
      <c r="J12" s="15"/>
      <c r="K12" s="36">
        <f t="shared" si="0"/>
        <v>30</v>
      </c>
    </row>
    <row r="13" spans="1:11" s="13" customFormat="1" ht="30.75" customHeight="1">
      <c r="A13" s="14" t="s">
        <v>32</v>
      </c>
      <c r="B13" s="22" t="s">
        <v>168</v>
      </c>
      <c r="C13" s="15"/>
      <c r="D13" s="15"/>
      <c r="E13" s="15">
        <v>19</v>
      </c>
      <c r="F13" s="15"/>
      <c r="G13" s="15"/>
      <c r="H13" s="15"/>
      <c r="I13" s="15">
        <v>8</v>
      </c>
      <c r="J13" s="15"/>
      <c r="K13" s="36">
        <f t="shared" si="0"/>
        <v>27</v>
      </c>
    </row>
    <row r="14" spans="1:11" s="13" customFormat="1" ht="30.75" customHeight="1">
      <c r="A14" s="14" t="s">
        <v>34</v>
      </c>
      <c r="B14" s="22" t="s">
        <v>169</v>
      </c>
      <c r="C14" s="15"/>
      <c r="D14" s="15"/>
      <c r="E14" s="15">
        <v>38</v>
      </c>
      <c r="F14" s="15"/>
      <c r="G14" s="15"/>
      <c r="H14" s="15"/>
      <c r="I14" s="15"/>
      <c r="J14" s="15">
        <v>150</v>
      </c>
      <c r="K14" s="36">
        <f t="shared" si="0"/>
        <v>188</v>
      </c>
    </row>
    <row r="15" spans="1:11" s="13" customFormat="1" ht="37.5" customHeight="1">
      <c r="A15" s="14" t="s">
        <v>35</v>
      </c>
      <c r="B15" s="22" t="s">
        <v>170</v>
      </c>
      <c r="C15" s="15"/>
      <c r="D15" s="15"/>
      <c r="E15" s="15">
        <v>30</v>
      </c>
      <c r="F15" s="15"/>
      <c r="G15" s="15"/>
      <c r="H15" s="15"/>
      <c r="I15" s="15"/>
      <c r="J15" s="15"/>
      <c r="K15" s="36">
        <f t="shared" si="0"/>
        <v>30</v>
      </c>
    </row>
    <row r="16" spans="1:11" s="13" customFormat="1" ht="30.75" customHeight="1">
      <c r="A16" s="14" t="s">
        <v>36</v>
      </c>
      <c r="B16" s="22" t="s">
        <v>171</v>
      </c>
      <c r="C16" s="15"/>
      <c r="D16" s="15"/>
      <c r="E16" s="15">
        <v>134</v>
      </c>
      <c r="F16" s="15"/>
      <c r="G16" s="15"/>
      <c r="H16" s="15"/>
      <c r="I16" s="15"/>
      <c r="J16" s="15"/>
      <c r="K16" s="36">
        <f t="shared" si="0"/>
        <v>134</v>
      </c>
    </row>
    <row r="17" spans="1:11" s="13" customFormat="1" ht="30.75" customHeight="1">
      <c r="A17" s="14" t="s">
        <v>36</v>
      </c>
      <c r="B17" s="22" t="s">
        <v>172</v>
      </c>
      <c r="C17" s="15"/>
      <c r="D17" s="15"/>
      <c r="E17" s="15"/>
      <c r="F17" s="15">
        <v>54</v>
      </c>
      <c r="G17" s="15"/>
      <c r="H17" s="15"/>
      <c r="I17" s="15"/>
      <c r="J17" s="15"/>
      <c r="K17" s="36">
        <f t="shared" si="0"/>
        <v>54</v>
      </c>
    </row>
    <row r="18" spans="1:11" s="13" customFormat="1" ht="30.75" customHeight="1">
      <c r="A18" s="14" t="s">
        <v>37</v>
      </c>
      <c r="B18" s="22" t="s">
        <v>38</v>
      </c>
      <c r="C18" s="15"/>
      <c r="D18" s="15"/>
      <c r="E18" s="15">
        <v>52</v>
      </c>
      <c r="F18" s="15"/>
      <c r="G18" s="15"/>
      <c r="H18" s="15"/>
      <c r="I18" s="15"/>
      <c r="J18" s="15"/>
      <c r="K18" s="36">
        <f t="shared" si="0"/>
        <v>52</v>
      </c>
    </row>
    <row r="19" spans="1:11" s="13" customFormat="1" ht="30.75" customHeight="1">
      <c r="A19" s="14" t="s">
        <v>39</v>
      </c>
      <c r="B19" s="22" t="s">
        <v>40</v>
      </c>
      <c r="C19" s="15">
        <v>41</v>
      </c>
      <c r="D19" s="15">
        <v>35</v>
      </c>
      <c r="E19" s="15">
        <v>25</v>
      </c>
      <c r="F19" s="15"/>
      <c r="G19" s="15"/>
      <c r="H19" s="15"/>
      <c r="I19" s="15"/>
      <c r="J19" s="15">
        <v>59</v>
      </c>
      <c r="K19" s="36">
        <f t="shared" si="0"/>
        <v>160</v>
      </c>
    </row>
    <row r="20" spans="1:11" s="13" customFormat="1" ht="30.75" customHeight="1">
      <c r="A20" s="9" t="s">
        <v>41</v>
      </c>
      <c r="B20" s="25" t="s">
        <v>27</v>
      </c>
      <c r="C20" s="10"/>
      <c r="D20" s="10"/>
      <c r="E20" s="10"/>
      <c r="F20" s="10"/>
      <c r="G20" s="10"/>
      <c r="H20" s="10">
        <v>0</v>
      </c>
      <c r="I20" s="10"/>
      <c r="J20" s="10"/>
      <c r="K20" s="36">
        <f t="shared" si="0"/>
        <v>0</v>
      </c>
    </row>
    <row r="21" spans="1:11" s="13" customFormat="1" ht="30.75" customHeight="1">
      <c r="A21" s="9" t="s">
        <v>41</v>
      </c>
      <c r="B21" s="25" t="s">
        <v>173</v>
      </c>
      <c r="C21" s="10"/>
      <c r="D21" s="10"/>
      <c r="E21" s="10">
        <v>50</v>
      </c>
      <c r="F21" s="10"/>
      <c r="G21" s="10"/>
      <c r="H21" s="10"/>
      <c r="I21" s="10"/>
      <c r="J21" s="10"/>
      <c r="K21" s="36">
        <f t="shared" si="0"/>
        <v>50</v>
      </c>
    </row>
    <row r="22" spans="1:11" s="13" customFormat="1" ht="30.75" customHeight="1">
      <c r="A22" s="9" t="s">
        <v>42</v>
      </c>
      <c r="B22" s="25" t="s">
        <v>27</v>
      </c>
      <c r="C22" s="10"/>
      <c r="D22" s="10"/>
      <c r="E22" s="10"/>
      <c r="F22" s="10"/>
      <c r="G22" s="10">
        <v>0</v>
      </c>
      <c r="H22" s="10"/>
      <c r="I22" s="10"/>
      <c r="J22" s="10"/>
      <c r="K22" s="36">
        <f t="shared" si="0"/>
        <v>0</v>
      </c>
    </row>
    <row r="23" spans="1:11" s="13" customFormat="1" ht="30.75" customHeight="1">
      <c r="A23" s="9" t="s">
        <v>43</v>
      </c>
      <c r="B23" s="25" t="s">
        <v>174</v>
      </c>
      <c r="C23" s="10"/>
      <c r="D23" s="10"/>
      <c r="E23" s="10"/>
      <c r="F23" s="10"/>
      <c r="G23" s="10"/>
      <c r="H23" s="10"/>
      <c r="I23" s="10">
        <v>12</v>
      </c>
      <c r="J23" s="10"/>
      <c r="K23" s="36">
        <f t="shared" si="0"/>
        <v>12</v>
      </c>
    </row>
    <row r="24" spans="1:11" s="13" customFormat="1" ht="30.75" customHeight="1">
      <c r="A24" s="9" t="s">
        <v>44</v>
      </c>
      <c r="B24" s="25" t="s">
        <v>175</v>
      </c>
      <c r="C24" s="10"/>
      <c r="D24" s="10"/>
      <c r="E24" s="10"/>
      <c r="F24" s="10"/>
      <c r="G24" s="10"/>
      <c r="H24" s="10"/>
      <c r="I24" s="10">
        <v>20</v>
      </c>
      <c r="J24" s="10">
        <v>3</v>
      </c>
      <c r="K24" s="36">
        <f t="shared" si="0"/>
        <v>23</v>
      </c>
    </row>
    <row r="25" spans="1:11" s="13" customFormat="1" ht="30.75" customHeight="1">
      <c r="A25" s="9" t="s">
        <v>176</v>
      </c>
      <c r="B25" s="25" t="s">
        <v>45</v>
      </c>
      <c r="C25" s="10"/>
      <c r="D25" s="10"/>
      <c r="E25" s="10"/>
      <c r="F25" s="10"/>
      <c r="G25" s="10"/>
      <c r="H25" s="10"/>
      <c r="I25" s="10">
        <v>45</v>
      </c>
      <c r="J25" s="10"/>
      <c r="K25" s="36">
        <f t="shared" si="0"/>
        <v>45</v>
      </c>
    </row>
    <row r="26" spans="1:11" s="13" customFormat="1" ht="30.75" customHeight="1">
      <c r="A26" s="9" t="s">
        <v>46</v>
      </c>
      <c r="B26" s="37" t="s">
        <v>177</v>
      </c>
      <c r="C26" s="28"/>
      <c r="D26" s="28"/>
      <c r="E26" s="28"/>
      <c r="F26" s="28"/>
      <c r="G26" s="28"/>
      <c r="H26" s="28"/>
      <c r="I26" s="28">
        <v>56</v>
      </c>
      <c r="J26" s="28"/>
      <c r="K26" s="29">
        <f t="shared" si="0"/>
        <v>56</v>
      </c>
    </row>
    <row r="27" spans="1:11" ht="30.75" customHeight="1">
      <c r="A27" s="30" t="s">
        <v>47</v>
      </c>
      <c r="B27" s="31"/>
      <c r="C27" s="18">
        <f aca="true" t="shared" si="1" ref="C27:K27">SUM(C6:C26)</f>
        <v>41</v>
      </c>
      <c r="D27" s="18">
        <f t="shared" si="1"/>
        <v>158</v>
      </c>
      <c r="E27" s="18">
        <f t="shared" si="1"/>
        <v>618</v>
      </c>
      <c r="F27" s="18">
        <f t="shared" si="1"/>
        <v>99</v>
      </c>
      <c r="G27" s="18">
        <f t="shared" si="1"/>
        <v>80</v>
      </c>
      <c r="H27" s="18">
        <f t="shared" si="1"/>
        <v>180</v>
      </c>
      <c r="I27" s="18">
        <f t="shared" si="1"/>
        <v>181</v>
      </c>
      <c r="J27" s="18">
        <f t="shared" si="1"/>
        <v>212</v>
      </c>
      <c r="K27" s="19">
        <f t="shared" si="1"/>
        <v>1569</v>
      </c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workbookViewId="0" topLeftCell="A1">
      <selection activeCell="A2" sqref="A2"/>
    </sheetView>
  </sheetViews>
  <sheetFormatPr defaultColWidth="9.140625" defaultRowHeight="33.75" customHeight="1"/>
  <cols>
    <col min="1" max="1" width="21.8515625" style="0" customWidth="1"/>
    <col min="2" max="2" width="32.8515625" style="0" customWidth="1"/>
    <col min="3" max="10" width="7.00390625" style="0" customWidth="1"/>
  </cols>
  <sheetData>
    <row r="1" s="51" customFormat="1" ht="33.75" customHeight="1">
      <c r="A1" s="50" t="s">
        <v>0</v>
      </c>
    </row>
    <row r="2" s="49" customFormat="1" ht="33.75" customHeight="1">
      <c r="A2" s="48" t="s">
        <v>48</v>
      </c>
    </row>
    <row r="3" ht="10.5" customHeight="1"/>
    <row r="4" spans="1:11" ht="18.75" customHeight="1">
      <c r="A4" s="3" t="s">
        <v>21</v>
      </c>
      <c r="B4" s="20" t="s">
        <v>22</v>
      </c>
      <c r="C4" s="4" t="s">
        <v>3</v>
      </c>
      <c r="D4" s="4" t="s">
        <v>3</v>
      </c>
      <c r="E4" s="4" t="s">
        <v>4</v>
      </c>
      <c r="F4" s="4" t="s">
        <v>4</v>
      </c>
      <c r="G4" s="4" t="s">
        <v>5</v>
      </c>
      <c r="H4" s="4" t="s">
        <v>5</v>
      </c>
      <c r="I4" s="4" t="s">
        <v>6</v>
      </c>
      <c r="J4" s="5" t="s">
        <v>6</v>
      </c>
      <c r="K4" s="5" t="s">
        <v>7</v>
      </c>
    </row>
    <row r="5" spans="1:11" ht="18.75" customHeight="1">
      <c r="A5" s="6"/>
      <c r="B5" s="21"/>
      <c r="C5" s="7" t="s">
        <v>8</v>
      </c>
      <c r="D5" s="7" t="s">
        <v>9</v>
      </c>
      <c r="E5" s="7" t="s">
        <v>8</v>
      </c>
      <c r="F5" s="7" t="s">
        <v>9</v>
      </c>
      <c r="G5" s="7" t="s">
        <v>8</v>
      </c>
      <c r="H5" s="7" t="s">
        <v>9</v>
      </c>
      <c r="I5" s="7" t="s">
        <v>8</v>
      </c>
      <c r="J5" s="8" t="s">
        <v>9</v>
      </c>
      <c r="K5" s="8" t="s">
        <v>10</v>
      </c>
    </row>
    <row r="6" spans="1:11" s="13" customFormat="1" ht="33.75" customHeight="1">
      <c r="A6" s="32" t="s">
        <v>49</v>
      </c>
      <c r="B6" s="33" t="s">
        <v>50</v>
      </c>
      <c r="C6" s="34"/>
      <c r="D6" s="34"/>
      <c r="E6" s="34"/>
      <c r="F6" s="34">
        <v>20</v>
      </c>
      <c r="G6" s="34"/>
      <c r="H6" s="34"/>
      <c r="I6" s="34"/>
      <c r="J6" s="23"/>
      <c r="K6" s="38">
        <f aca="true" t="shared" si="0" ref="K6:K21">SUM(C6:J6)</f>
        <v>20</v>
      </c>
    </row>
    <row r="7" spans="1:11" s="13" customFormat="1" ht="33.75" customHeight="1">
      <c r="A7" s="9" t="s">
        <v>51</v>
      </c>
      <c r="B7" s="25" t="s">
        <v>178</v>
      </c>
      <c r="C7" s="10"/>
      <c r="D7" s="10"/>
      <c r="E7" s="10">
        <v>173</v>
      </c>
      <c r="F7" s="10"/>
      <c r="G7" s="10"/>
      <c r="H7" s="10"/>
      <c r="I7" s="10"/>
      <c r="J7" s="10"/>
      <c r="K7" s="12">
        <f t="shared" si="0"/>
        <v>173</v>
      </c>
    </row>
    <row r="8" spans="1:11" s="13" customFormat="1" ht="33.75" customHeight="1">
      <c r="A8" s="9" t="s">
        <v>51</v>
      </c>
      <c r="B8" s="25" t="s">
        <v>179</v>
      </c>
      <c r="C8" s="10"/>
      <c r="D8" s="10"/>
      <c r="E8" s="10"/>
      <c r="F8" s="10">
        <v>301</v>
      </c>
      <c r="G8" s="10"/>
      <c r="H8" s="10"/>
      <c r="I8" s="10"/>
      <c r="J8" s="10"/>
      <c r="K8" s="12">
        <f t="shared" si="0"/>
        <v>301</v>
      </c>
    </row>
    <row r="9" spans="1:11" s="13" customFormat="1" ht="33.75" customHeight="1">
      <c r="A9" s="9" t="s">
        <v>52</v>
      </c>
      <c r="B9" s="25" t="s">
        <v>180</v>
      </c>
      <c r="C9" s="10">
        <v>12</v>
      </c>
      <c r="D9" s="10">
        <v>3</v>
      </c>
      <c r="E9" s="10">
        <v>50</v>
      </c>
      <c r="F9" s="10">
        <v>16</v>
      </c>
      <c r="G9" s="10"/>
      <c r="H9" s="10"/>
      <c r="I9" s="10">
        <v>61</v>
      </c>
      <c r="J9" s="10">
        <v>344</v>
      </c>
      <c r="K9" s="12">
        <f t="shared" si="0"/>
        <v>486</v>
      </c>
    </row>
    <row r="10" spans="1:11" s="13" customFormat="1" ht="33.75" customHeight="1">
      <c r="A10" s="9" t="s">
        <v>52</v>
      </c>
      <c r="B10" s="25" t="s">
        <v>27</v>
      </c>
      <c r="C10" s="10"/>
      <c r="D10" s="10"/>
      <c r="E10" s="10"/>
      <c r="F10" s="10"/>
      <c r="G10" s="10">
        <v>100</v>
      </c>
      <c r="H10" s="10">
        <v>170</v>
      </c>
      <c r="I10" s="10"/>
      <c r="J10" s="10"/>
      <c r="K10" s="12">
        <f t="shared" si="0"/>
        <v>270</v>
      </c>
    </row>
    <row r="11" spans="1:11" s="13" customFormat="1" ht="33.75" customHeight="1">
      <c r="A11" s="9" t="s">
        <v>53</v>
      </c>
      <c r="B11" s="25" t="s">
        <v>181</v>
      </c>
      <c r="C11" s="10"/>
      <c r="D11" s="10"/>
      <c r="E11" s="10">
        <v>12</v>
      </c>
      <c r="F11" s="10"/>
      <c r="G11" s="10"/>
      <c r="H11" s="10"/>
      <c r="I11" s="10"/>
      <c r="J11" s="10"/>
      <c r="K11" s="12">
        <f t="shared" si="0"/>
        <v>12</v>
      </c>
    </row>
    <row r="12" spans="1:11" s="13" customFormat="1" ht="33.75" customHeight="1">
      <c r="A12" s="9" t="s">
        <v>54</v>
      </c>
      <c r="B12" s="25" t="s">
        <v>182</v>
      </c>
      <c r="C12" s="10"/>
      <c r="D12" s="10"/>
      <c r="E12" s="10">
        <v>189</v>
      </c>
      <c r="F12" s="10"/>
      <c r="G12" s="10"/>
      <c r="H12" s="10"/>
      <c r="I12" s="10"/>
      <c r="J12" s="10"/>
      <c r="K12" s="12">
        <f t="shared" si="0"/>
        <v>189</v>
      </c>
    </row>
    <row r="13" spans="1:11" s="13" customFormat="1" ht="33.75" customHeight="1">
      <c r="A13" s="9" t="s">
        <v>55</v>
      </c>
      <c r="B13" s="25" t="s">
        <v>183</v>
      </c>
      <c r="C13" s="10"/>
      <c r="D13" s="10"/>
      <c r="E13" s="10"/>
      <c r="F13" s="10">
        <v>30</v>
      </c>
      <c r="G13" s="10"/>
      <c r="H13" s="10"/>
      <c r="I13" s="10"/>
      <c r="J13" s="10"/>
      <c r="K13" s="12">
        <f t="shared" si="0"/>
        <v>30</v>
      </c>
    </row>
    <row r="14" spans="1:11" s="13" customFormat="1" ht="33.75" customHeight="1">
      <c r="A14" s="9" t="s">
        <v>56</v>
      </c>
      <c r="B14" s="25" t="s">
        <v>57</v>
      </c>
      <c r="C14" s="10"/>
      <c r="D14" s="10"/>
      <c r="E14" s="10"/>
      <c r="F14" s="10"/>
      <c r="G14" s="10"/>
      <c r="H14" s="10"/>
      <c r="I14" s="10"/>
      <c r="J14" s="10">
        <v>20</v>
      </c>
      <c r="K14" s="12">
        <f t="shared" si="0"/>
        <v>20</v>
      </c>
    </row>
    <row r="15" spans="1:11" s="13" customFormat="1" ht="33.75" customHeight="1">
      <c r="A15" s="9" t="s">
        <v>58</v>
      </c>
      <c r="B15" s="25" t="s">
        <v>184</v>
      </c>
      <c r="C15" s="10"/>
      <c r="D15" s="10"/>
      <c r="E15" s="10">
        <v>10</v>
      </c>
      <c r="F15" s="10">
        <v>4</v>
      </c>
      <c r="G15" s="10"/>
      <c r="H15" s="10"/>
      <c r="I15" s="10">
        <v>22</v>
      </c>
      <c r="J15" s="10">
        <v>9</v>
      </c>
      <c r="K15" s="12">
        <f t="shared" si="0"/>
        <v>45</v>
      </c>
    </row>
    <row r="16" spans="1:11" s="13" customFormat="1" ht="33.75" customHeight="1">
      <c r="A16" s="9" t="s">
        <v>59</v>
      </c>
      <c r="B16" s="25" t="s">
        <v>185</v>
      </c>
      <c r="C16" s="10">
        <v>5</v>
      </c>
      <c r="D16" s="10">
        <v>5</v>
      </c>
      <c r="E16" s="10">
        <v>22</v>
      </c>
      <c r="F16" s="10">
        <v>10</v>
      </c>
      <c r="G16" s="10"/>
      <c r="H16" s="10"/>
      <c r="I16" s="10">
        <v>20</v>
      </c>
      <c r="J16" s="10">
        <v>15</v>
      </c>
      <c r="K16" s="12">
        <f t="shared" si="0"/>
        <v>77</v>
      </c>
    </row>
    <row r="17" spans="1:11" s="13" customFormat="1" ht="33.75" customHeight="1">
      <c r="A17" s="9" t="s">
        <v>60</v>
      </c>
      <c r="B17" s="25" t="s">
        <v>186</v>
      </c>
      <c r="C17" s="10"/>
      <c r="D17" s="10"/>
      <c r="E17" s="10"/>
      <c r="F17" s="10"/>
      <c r="G17" s="10"/>
      <c r="H17" s="10"/>
      <c r="I17" s="10">
        <v>45</v>
      </c>
      <c r="J17" s="10"/>
      <c r="K17" s="12">
        <f t="shared" si="0"/>
        <v>45</v>
      </c>
    </row>
    <row r="18" spans="1:11" s="13" customFormat="1" ht="33.75" customHeight="1">
      <c r="A18" s="9" t="s">
        <v>61</v>
      </c>
      <c r="B18" s="25" t="s">
        <v>187</v>
      </c>
      <c r="C18" s="10"/>
      <c r="D18" s="10"/>
      <c r="E18" s="10">
        <v>70</v>
      </c>
      <c r="F18" s="10"/>
      <c r="G18" s="10"/>
      <c r="H18" s="10"/>
      <c r="I18" s="10">
        <v>56</v>
      </c>
      <c r="J18" s="10"/>
      <c r="K18" s="12">
        <f t="shared" si="0"/>
        <v>126</v>
      </c>
    </row>
    <row r="19" spans="1:11" s="13" customFormat="1" ht="33.75" customHeight="1">
      <c r="A19" s="9" t="s">
        <v>62</v>
      </c>
      <c r="B19" s="25" t="s">
        <v>188</v>
      </c>
      <c r="C19" s="10"/>
      <c r="D19" s="10"/>
      <c r="E19" s="10"/>
      <c r="F19" s="10">
        <v>10</v>
      </c>
      <c r="G19" s="10"/>
      <c r="H19" s="10"/>
      <c r="I19" s="10"/>
      <c r="J19" s="10"/>
      <c r="K19" s="12">
        <f t="shared" si="0"/>
        <v>10</v>
      </c>
    </row>
    <row r="20" spans="1:11" s="13" customFormat="1" ht="33.75" customHeight="1">
      <c r="A20" s="9" t="s">
        <v>62</v>
      </c>
      <c r="B20" s="25" t="s">
        <v>63</v>
      </c>
      <c r="C20" s="10"/>
      <c r="D20" s="10"/>
      <c r="E20" s="10"/>
      <c r="F20" s="10"/>
      <c r="G20" s="10"/>
      <c r="H20" s="10"/>
      <c r="I20" s="10">
        <v>14</v>
      </c>
      <c r="J20" s="10">
        <v>43</v>
      </c>
      <c r="K20" s="12">
        <f t="shared" si="0"/>
        <v>57</v>
      </c>
    </row>
    <row r="21" spans="1:11" s="13" customFormat="1" ht="42.75" customHeight="1">
      <c r="A21" s="9" t="s">
        <v>64</v>
      </c>
      <c r="B21" s="37" t="s">
        <v>189</v>
      </c>
      <c r="C21" s="28"/>
      <c r="D21" s="28"/>
      <c r="E21" s="28"/>
      <c r="F21" s="28"/>
      <c r="G21" s="28"/>
      <c r="H21" s="28"/>
      <c r="I21" s="28">
        <v>8</v>
      </c>
      <c r="J21" s="28">
        <v>8</v>
      </c>
      <c r="K21" s="38">
        <f t="shared" si="0"/>
        <v>16</v>
      </c>
    </row>
    <row r="22" spans="1:11" ht="33.75" customHeight="1">
      <c r="A22" s="30" t="s">
        <v>65</v>
      </c>
      <c r="B22" s="31"/>
      <c r="C22" s="18">
        <f aca="true" t="shared" si="1" ref="C22:K22">SUM(C6:C21)</f>
        <v>17</v>
      </c>
      <c r="D22" s="18">
        <f t="shared" si="1"/>
        <v>8</v>
      </c>
      <c r="E22" s="18">
        <f t="shared" si="1"/>
        <v>526</v>
      </c>
      <c r="F22" s="18">
        <f t="shared" si="1"/>
        <v>391</v>
      </c>
      <c r="G22" s="18">
        <f t="shared" si="1"/>
        <v>100</v>
      </c>
      <c r="H22" s="18">
        <f t="shared" si="1"/>
        <v>170</v>
      </c>
      <c r="I22" s="18">
        <f t="shared" si="1"/>
        <v>226</v>
      </c>
      <c r="J22" s="18">
        <f t="shared" si="1"/>
        <v>439</v>
      </c>
      <c r="K22" s="39">
        <f t="shared" si="1"/>
        <v>1877</v>
      </c>
    </row>
  </sheetData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showGridLines="0" workbookViewId="0" topLeftCell="A1">
      <selection activeCell="A1" sqref="A1:IV1"/>
    </sheetView>
  </sheetViews>
  <sheetFormatPr defaultColWidth="9.140625" defaultRowHeight="12.75"/>
  <cols>
    <col min="1" max="1" width="22.140625" style="0" customWidth="1"/>
    <col min="2" max="2" width="32.7109375" style="0" customWidth="1"/>
    <col min="3" max="10" width="7.00390625" style="0" customWidth="1"/>
  </cols>
  <sheetData>
    <row r="1" s="51" customFormat="1" ht="24.75" customHeight="1">
      <c r="A1" s="50" t="s">
        <v>0</v>
      </c>
    </row>
    <row r="2" s="49" customFormat="1" ht="12.75" customHeight="1"/>
    <row r="3" s="49" customFormat="1" ht="18">
      <c r="A3" s="48" t="s">
        <v>66</v>
      </c>
    </row>
    <row r="4" ht="9.75" customHeight="1"/>
    <row r="5" spans="1:11" ht="12.75">
      <c r="A5" s="3" t="s">
        <v>21</v>
      </c>
      <c r="B5" s="20" t="s">
        <v>22</v>
      </c>
      <c r="C5" s="4" t="s">
        <v>3</v>
      </c>
      <c r="D5" s="4" t="s">
        <v>3</v>
      </c>
      <c r="E5" s="4" t="s">
        <v>4</v>
      </c>
      <c r="F5" s="4" t="s">
        <v>4</v>
      </c>
      <c r="G5" s="4" t="s">
        <v>5</v>
      </c>
      <c r="H5" s="4" t="s">
        <v>5</v>
      </c>
      <c r="I5" s="4" t="s">
        <v>6</v>
      </c>
      <c r="J5" s="5" t="s">
        <v>6</v>
      </c>
      <c r="K5" s="5" t="s">
        <v>7</v>
      </c>
    </row>
    <row r="6" spans="1:11" ht="12.75">
      <c r="A6" s="6"/>
      <c r="B6" s="21"/>
      <c r="C6" s="7" t="s">
        <v>8</v>
      </c>
      <c r="D6" s="7" t="s">
        <v>9</v>
      </c>
      <c r="E6" s="7" t="s">
        <v>8</v>
      </c>
      <c r="F6" s="7" t="s">
        <v>9</v>
      </c>
      <c r="G6" s="7" t="s">
        <v>8</v>
      </c>
      <c r="H6" s="7" t="s">
        <v>9</v>
      </c>
      <c r="I6" s="7" t="s">
        <v>8</v>
      </c>
      <c r="J6" s="8" t="s">
        <v>9</v>
      </c>
      <c r="K6" s="8" t="s">
        <v>10</v>
      </c>
    </row>
    <row r="7" spans="1:11" s="13" customFormat="1" ht="32.25" customHeight="1">
      <c r="A7" s="32" t="s">
        <v>67</v>
      </c>
      <c r="B7" s="33" t="s">
        <v>190</v>
      </c>
      <c r="C7" s="34"/>
      <c r="D7" s="34"/>
      <c r="E7" s="34">
        <v>75</v>
      </c>
      <c r="F7" s="34"/>
      <c r="G7" s="34"/>
      <c r="H7" s="34"/>
      <c r="I7" s="34"/>
      <c r="J7" s="34"/>
      <c r="K7" s="38">
        <f aca="true" t="shared" si="0" ref="K7:K18">SUM(C7:J7)</f>
        <v>75</v>
      </c>
    </row>
    <row r="8" spans="1:11" s="13" customFormat="1" ht="32.25" customHeight="1">
      <c r="A8" s="9" t="s">
        <v>68</v>
      </c>
      <c r="B8" s="25" t="s">
        <v>27</v>
      </c>
      <c r="C8" s="10"/>
      <c r="D8" s="10"/>
      <c r="E8" s="10"/>
      <c r="F8" s="10"/>
      <c r="G8" s="10">
        <v>15</v>
      </c>
      <c r="H8" s="10">
        <v>20</v>
      </c>
      <c r="I8" s="10"/>
      <c r="J8" s="10"/>
      <c r="K8" s="12">
        <f t="shared" si="0"/>
        <v>35</v>
      </c>
    </row>
    <row r="9" spans="1:11" s="13" customFormat="1" ht="32.25" customHeight="1">
      <c r="A9" s="9" t="s">
        <v>68</v>
      </c>
      <c r="B9" s="25" t="s">
        <v>191</v>
      </c>
      <c r="C9" s="10"/>
      <c r="D9" s="10"/>
      <c r="E9" s="10">
        <v>43</v>
      </c>
      <c r="F9" s="10"/>
      <c r="G9" s="10"/>
      <c r="H9" s="10"/>
      <c r="I9" s="10"/>
      <c r="J9" s="10"/>
      <c r="K9" s="12">
        <f t="shared" si="0"/>
        <v>43</v>
      </c>
    </row>
    <row r="10" spans="1:11" s="13" customFormat="1" ht="38.25" customHeight="1">
      <c r="A10" s="9" t="s">
        <v>68</v>
      </c>
      <c r="B10" s="25" t="s">
        <v>192</v>
      </c>
      <c r="C10" s="10"/>
      <c r="D10" s="10"/>
      <c r="E10" s="10">
        <v>53</v>
      </c>
      <c r="F10" s="10"/>
      <c r="G10" s="10"/>
      <c r="H10" s="10"/>
      <c r="I10" s="10"/>
      <c r="J10" s="10"/>
      <c r="K10" s="12">
        <f t="shared" si="0"/>
        <v>53</v>
      </c>
    </row>
    <row r="11" spans="1:11" s="13" customFormat="1" ht="32.25" customHeight="1">
      <c r="A11" s="9" t="s">
        <v>68</v>
      </c>
      <c r="B11" s="25" t="s">
        <v>193</v>
      </c>
      <c r="C11" s="10"/>
      <c r="D11" s="10"/>
      <c r="E11" s="10">
        <v>14</v>
      </c>
      <c r="F11" s="10"/>
      <c r="G11" s="10"/>
      <c r="H11" s="10"/>
      <c r="I11" s="10"/>
      <c r="J11" s="10"/>
      <c r="K11" s="12">
        <f t="shared" si="0"/>
        <v>14</v>
      </c>
    </row>
    <row r="12" spans="1:11" s="13" customFormat="1" ht="32.25" customHeight="1">
      <c r="A12" s="9" t="s">
        <v>68</v>
      </c>
      <c r="B12" s="25" t="s">
        <v>194</v>
      </c>
      <c r="C12" s="10"/>
      <c r="D12" s="10"/>
      <c r="E12" s="10">
        <v>30</v>
      </c>
      <c r="F12" s="10"/>
      <c r="G12" s="10"/>
      <c r="H12" s="10"/>
      <c r="I12" s="10"/>
      <c r="J12" s="10"/>
      <c r="K12" s="12">
        <f t="shared" si="0"/>
        <v>30</v>
      </c>
    </row>
    <row r="13" spans="1:11" s="13" customFormat="1" ht="32.25" customHeight="1">
      <c r="A13" s="9" t="s">
        <v>69</v>
      </c>
      <c r="B13" s="25" t="s">
        <v>195</v>
      </c>
      <c r="C13" s="10">
        <v>31</v>
      </c>
      <c r="D13" s="10">
        <v>18</v>
      </c>
      <c r="E13" s="10">
        <v>414</v>
      </c>
      <c r="F13" s="10"/>
      <c r="G13" s="10"/>
      <c r="H13" s="10"/>
      <c r="I13" s="10"/>
      <c r="J13" s="10">
        <v>24</v>
      </c>
      <c r="K13" s="12">
        <f t="shared" si="0"/>
        <v>487</v>
      </c>
    </row>
    <row r="14" spans="1:11" s="13" customFormat="1" ht="32.25" customHeight="1">
      <c r="A14" s="9" t="s">
        <v>70</v>
      </c>
      <c r="B14" s="25" t="s">
        <v>71</v>
      </c>
      <c r="C14" s="10"/>
      <c r="D14" s="10"/>
      <c r="E14" s="10"/>
      <c r="F14" s="10"/>
      <c r="G14" s="10"/>
      <c r="H14" s="10"/>
      <c r="I14" s="10"/>
      <c r="J14" s="10">
        <v>18</v>
      </c>
      <c r="K14" s="12">
        <f t="shared" si="0"/>
        <v>18</v>
      </c>
    </row>
    <row r="15" spans="1:11" s="13" customFormat="1" ht="32.25" customHeight="1">
      <c r="A15" s="9" t="s">
        <v>72</v>
      </c>
      <c r="B15" s="25" t="s">
        <v>196</v>
      </c>
      <c r="C15" s="10"/>
      <c r="D15" s="10"/>
      <c r="E15" s="10"/>
      <c r="F15" s="10"/>
      <c r="G15" s="10"/>
      <c r="H15" s="10"/>
      <c r="I15" s="10">
        <v>15</v>
      </c>
      <c r="J15" s="10"/>
      <c r="K15" s="12">
        <f t="shared" si="0"/>
        <v>15</v>
      </c>
    </row>
    <row r="16" spans="1:11" s="13" customFormat="1" ht="32.25" customHeight="1">
      <c r="A16" s="9" t="s">
        <v>73</v>
      </c>
      <c r="B16" s="25" t="s">
        <v>27</v>
      </c>
      <c r="C16" s="10"/>
      <c r="D16" s="10"/>
      <c r="E16" s="10"/>
      <c r="F16" s="10"/>
      <c r="G16" s="10"/>
      <c r="H16" s="10"/>
      <c r="I16" s="10">
        <v>15</v>
      </c>
      <c r="J16" s="10"/>
      <c r="K16" s="12">
        <f t="shared" si="0"/>
        <v>15</v>
      </c>
    </row>
    <row r="17" spans="1:11" s="13" customFormat="1" ht="32.25" customHeight="1">
      <c r="A17" s="9" t="s">
        <v>74</v>
      </c>
      <c r="B17" s="25" t="s">
        <v>27</v>
      </c>
      <c r="C17" s="10"/>
      <c r="D17" s="10"/>
      <c r="E17" s="10"/>
      <c r="F17" s="10"/>
      <c r="G17" s="10"/>
      <c r="H17" s="10"/>
      <c r="I17" s="10">
        <v>25</v>
      </c>
      <c r="J17" s="10"/>
      <c r="K17" s="12">
        <f t="shared" si="0"/>
        <v>25</v>
      </c>
    </row>
    <row r="18" spans="1:11" s="13" customFormat="1" ht="32.25" customHeight="1">
      <c r="A18" s="9" t="s">
        <v>75</v>
      </c>
      <c r="B18" s="37" t="s">
        <v>197</v>
      </c>
      <c r="C18" s="28"/>
      <c r="D18" s="28"/>
      <c r="E18" s="28"/>
      <c r="F18" s="28"/>
      <c r="G18" s="28"/>
      <c r="H18" s="28"/>
      <c r="I18" s="28">
        <v>10</v>
      </c>
      <c r="J18" s="28"/>
      <c r="K18" s="38">
        <f t="shared" si="0"/>
        <v>10</v>
      </c>
    </row>
    <row r="19" spans="1:11" ht="32.25" customHeight="1">
      <c r="A19" s="30" t="s">
        <v>76</v>
      </c>
      <c r="B19" s="31"/>
      <c r="C19" s="18">
        <f aca="true" t="shared" si="1" ref="C19:K19">SUM(C7:C18)</f>
        <v>31</v>
      </c>
      <c r="D19" s="18">
        <f t="shared" si="1"/>
        <v>18</v>
      </c>
      <c r="E19" s="18">
        <f t="shared" si="1"/>
        <v>629</v>
      </c>
      <c r="F19" s="18">
        <f t="shared" si="1"/>
        <v>0</v>
      </c>
      <c r="G19" s="18">
        <f t="shared" si="1"/>
        <v>15</v>
      </c>
      <c r="H19" s="18">
        <f t="shared" si="1"/>
        <v>20</v>
      </c>
      <c r="I19" s="18">
        <f t="shared" si="1"/>
        <v>65</v>
      </c>
      <c r="J19" s="18">
        <f t="shared" si="1"/>
        <v>42</v>
      </c>
      <c r="K19" s="19">
        <f t="shared" si="1"/>
        <v>820</v>
      </c>
    </row>
  </sheetData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workbookViewId="0" topLeftCell="A1">
      <selection activeCell="A1" sqref="A1:IV1"/>
    </sheetView>
  </sheetViews>
  <sheetFormatPr defaultColWidth="9.140625" defaultRowHeight="12.75"/>
  <cols>
    <col min="1" max="1" width="22.140625" style="0" customWidth="1"/>
    <col min="2" max="2" width="32.7109375" style="0" customWidth="1"/>
    <col min="3" max="10" width="7.00390625" style="0" customWidth="1"/>
  </cols>
  <sheetData>
    <row r="1" s="51" customFormat="1" ht="25.5" customHeight="1">
      <c r="A1" s="50" t="s">
        <v>0</v>
      </c>
    </row>
    <row r="2" s="49" customFormat="1" ht="12" customHeight="1"/>
    <row r="3" s="49" customFormat="1" ht="18">
      <c r="A3" s="48" t="s">
        <v>77</v>
      </c>
    </row>
    <row r="4" ht="7.5" customHeight="1"/>
    <row r="5" spans="1:11" ht="12.75">
      <c r="A5" s="3" t="s">
        <v>21</v>
      </c>
      <c r="B5" s="20" t="s">
        <v>22</v>
      </c>
      <c r="C5" s="4" t="s">
        <v>3</v>
      </c>
      <c r="D5" s="4" t="s">
        <v>3</v>
      </c>
      <c r="E5" s="4" t="s">
        <v>4</v>
      </c>
      <c r="F5" s="4" t="s">
        <v>4</v>
      </c>
      <c r="G5" s="4" t="s">
        <v>5</v>
      </c>
      <c r="H5" s="4" t="s">
        <v>5</v>
      </c>
      <c r="I5" s="4" t="s">
        <v>6</v>
      </c>
      <c r="J5" s="5" t="s">
        <v>6</v>
      </c>
      <c r="K5" s="5" t="s">
        <v>7</v>
      </c>
    </row>
    <row r="6" spans="1:11" ht="12.75">
      <c r="A6" s="6"/>
      <c r="B6" s="21"/>
      <c r="C6" s="7" t="s">
        <v>8</v>
      </c>
      <c r="D6" s="7" t="s">
        <v>9</v>
      </c>
      <c r="E6" s="7" t="s">
        <v>8</v>
      </c>
      <c r="F6" s="7" t="s">
        <v>9</v>
      </c>
      <c r="G6" s="7" t="s">
        <v>8</v>
      </c>
      <c r="H6" s="7" t="s">
        <v>9</v>
      </c>
      <c r="I6" s="7" t="s">
        <v>8</v>
      </c>
      <c r="J6" s="8" t="s">
        <v>9</v>
      </c>
      <c r="K6" s="8" t="s">
        <v>10</v>
      </c>
    </row>
    <row r="7" spans="1:11" s="13" customFormat="1" ht="31.5" customHeight="1">
      <c r="A7" s="32" t="s">
        <v>78</v>
      </c>
      <c r="B7" s="40" t="s">
        <v>198</v>
      </c>
      <c r="C7" s="23">
        <v>43</v>
      </c>
      <c r="D7" s="23"/>
      <c r="E7" s="23">
        <v>25</v>
      </c>
      <c r="F7" s="23"/>
      <c r="G7" s="23"/>
      <c r="H7" s="23"/>
      <c r="I7" s="23"/>
      <c r="J7" s="23"/>
      <c r="K7" s="41">
        <f aca="true" t="shared" si="0" ref="K7:K23">SUM(C7:J7)</f>
        <v>68</v>
      </c>
    </row>
    <row r="8" spans="1:11" s="13" customFormat="1" ht="31.5" customHeight="1">
      <c r="A8" s="9" t="s">
        <v>78</v>
      </c>
      <c r="B8" s="25" t="s">
        <v>199</v>
      </c>
      <c r="C8" s="10">
        <v>20</v>
      </c>
      <c r="D8" s="10"/>
      <c r="E8" s="10"/>
      <c r="F8" s="10"/>
      <c r="G8" s="10"/>
      <c r="H8" s="10"/>
      <c r="I8" s="10"/>
      <c r="J8" s="10"/>
      <c r="K8" s="11">
        <f t="shared" si="0"/>
        <v>20</v>
      </c>
    </row>
    <row r="9" spans="1:11" s="13" customFormat="1" ht="31.5" customHeight="1">
      <c r="A9" s="9" t="s">
        <v>79</v>
      </c>
      <c r="B9" s="25" t="s">
        <v>200</v>
      </c>
      <c r="C9" s="10">
        <v>15</v>
      </c>
      <c r="D9" s="10">
        <v>56</v>
      </c>
      <c r="E9" s="10"/>
      <c r="F9" s="10"/>
      <c r="G9" s="10"/>
      <c r="H9" s="10"/>
      <c r="I9" s="10"/>
      <c r="J9" s="10"/>
      <c r="K9" s="11">
        <f t="shared" si="0"/>
        <v>71</v>
      </c>
    </row>
    <row r="10" spans="1:11" s="13" customFormat="1" ht="31.5" customHeight="1">
      <c r="A10" s="9" t="s">
        <v>79</v>
      </c>
      <c r="B10" s="25" t="s">
        <v>80</v>
      </c>
      <c r="C10" s="10"/>
      <c r="D10" s="10"/>
      <c r="E10" s="10">
        <v>285</v>
      </c>
      <c r="F10" s="10"/>
      <c r="G10" s="10"/>
      <c r="H10" s="10"/>
      <c r="I10" s="10"/>
      <c r="J10" s="10"/>
      <c r="K10" s="11">
        <f t="shared" si="0"/>
        <v>285</v>
      </c>
    </row>
    <row r="11" spans="1:11" s="13" customFormat="1" ht="31.5" customHeight="1">
      <c r="A11" s="9" t="s">
        <v>79</v>
      </c>
      <c r="B11" s="25" t="s">
        <v>201</v>
      </c>
      <c r="C11" s="10"/>
      <c r="D11" s="10"/>
      <c r="E11" s="10">
        <v>84</v>
      </c>
      <c r="F11" s="10"/>
      <c r="G11" s="10"/>
      <c r="H11" s="10"/>
      <c r="I11" s="10"/>
      <c r="J11" s="10">
        <v>105</v>
      </c>
      <c r="K11" s="11">
        <f t="shared" si="0"/>
        <v>189</v>
      </c>
    </row>
    <row r="12" spans="1:11" s="13" customFormat="1" ht="31.5" customHeight="1">
      <c r="A12" s="9" t="s">
        <v>81</v>
      </c>
      <c r="B12" s="25" t="s">
        <v>82</v>
      </c>
      <c r="C12" s="10"/>
      <c r="D12" s="10"/>
      <c r="E12" s="10"/>
      <c r="F12" s="10">
        <v>55</v>
      </c>
      <c r="G12" s="10"/>
      <c r="H12" s="10"/>
      <c r="I12" s="10"/>
      <c r="J12" s="10">
        <v>20</v>
      </c>
      <c r="K12" s="11">
        <f t="shared" si="0"/>
        <v>75</v>
      </c>
    </row>
    <row r="13" spans="1:11" s="13" customFormat="1" ht="31.5" customHeight="1">
      <c r="A13" s="9" t="s">
        <v>83</v>
      </c>
      <c r="B13" s="25" t="s">
        <v>27</v>
      </c>
      <c r="C13" s="10"/>
      <c r="D13" s="10"/>
      <c r="E13" s="10"/>
      <c r="F13" s="10"/>
      <c r="G13" s="10"/>
      <c r="H13" s="10">
        <v>140</v>
      </c>
      <c r="I13" s="10"/>
      <c r="J13" s="10">
        <v>10</v>
      </c>
      <c r="K13" s="11">
        <f t="shared" si="0"/>
        <v>150</v>
      </c>
    </row>
    <row r="14" spans="1:11" s="13" customFormat="1" ht="39.75" customHeight="1">
      <c r="A14" s="9" t="s">
        <v>83</v>
      </c>
      <c r="B14" s="25" t="s">
        <v>84</v>
      </c>
      <c r="C14" s="10"/>
      <c r="D14" s="10"/>
      <c r="E14" s="10">
        <v>10</v>
      </c>
      <c r="F14" s="10"/>
      <c r="G14" s="10"/>
      <c r="H14" s="10"/>
      <c r="I14" s="10">
        <v>64</v>
      </c>
      <c r="J14" s="10"/>
      <c r="K14" s="11">
        <f t="shared" si="0"/>
        <v>74</v>
      </c>
    </row>
    <row r="15" spans="1:11" s="13" customFormat="1" ht="31.5" customHeight="1">
      <c r="A15" s="9" t="s">
        <v>85</v>
      </c>
      <c r="B15" s="25" t="s">
        <v>202</v>
      </c>
      <c r="C15" s="10"/>
      <c r="D15" s="10"/>
      <c r="E15" s="10">
        <v>175</v>
      </c>
      <c r="F15" s="10"/>
      <c r="G15" s="10"/>
      <c r="H15" s="10"/>
      <c r="I15" s="10"/>
      <c r="J15" s="10"/>
      <c r="K15" s="11">
        <f t="shared" si="0"/>
        <v>175</v>
      </c>
    </row>
    <row r="16" spans="1:11" s="13" customFormat="1" ht="31.5" customHeight="1">
      <c r="A16" s="9" t="s">
        <v>86</v>
      </c>
      <c r="B16" s="25" t="s">
        <v>203</v>
      </c>
      <c r="C16" s="10"/>
      <c r="D16" s="10"/>
      <c r="E16" s="10"/>
      <c r="F16" s="10">
        <v>23</v>
      </c>
      <c r="G16" s="10"/>
      <c r="H16" s="10"/>
      <c r="I16" s="10">
        <v>23</v>
      </c>
      <c r="J16" s="10"/>
      <c r="K16" s="11">
        <f t="shared" si="0"/>
        <v>46</v>
      </c>
    </row>
    <row r="17" spans="1:11" s="13" customFormat="1" ht="31.5" customHeight="1">
      <c r="A17" s="9" t="s">
        <v>87</v>
      </c>
      <c r="B17" s="25" t="s">
        <v>45</v>
      </c>
      <c r="C17" s="10"/>
      <c r="D17" s="10"/>
      <c r="E17" s="10"/>
      <c r="F17" s="10"/>
      <c r="G17" s="10"/>
      <c r="H17" s="10"/>
      <c r="I17" s="10"/>
      <c r="J17" s="10">
        <v>28</v>
      </c>
      <c r="K17" s="11">
        <f t="shared" si="0"/>
        <v>28</v>
      </c>
    </row>
    <row r="18" spans="1:11" s="13" customFormat="1" ht="31.5" customHeight="1">
      <c r="A18" s="9" t="s">
        <v>88</v>
      </c>
      <c r="B18" s="25" t="s">
        <v>89</v>
      </c>
      <c r="C18" s="10"/>
      <c r="D18" s="10"/>
      <c r="E18" s="10"/>
      <c r="F18" s="10"/>
      <c r="G18" s="10"/>
      <c r="H18" s="10"/>
      <c r="I18" s="10">
        <v>15</v>
      </c>
      <c r="J18" s="10">
        <v>45</v>
      </c>
      <c r="K18" s="11">
        <f t="shared" si="0"/>
        <v>60</v>
      </c>
    </row>
    <row r="19" spans="1:11" s="13" customFormat="1" ht="31.5" customHeight="1">
      <c r="A19" s="9" t="s">
        <v>90</v>
      </c>
      <c r="B19" s="25" t="s">
        <v>45</v>
      </c>
      <c r="C19" s="10"/>
      <c r="D19" s="10"/>
      <c r="E19" s="10">
        <v>6</v>
      </c>
      <c r="F19" s="10">
        <v>4</v>
      </c>
      <c r="G19" s="10"/>
      <c r="H19" s="10"/>
      <c r="I19" s="10"/>
      <c r="J19" s="10"/>
      <c r="K19" s="11">
        <f t="shared" si="0"/>
        <v>10</v>
      </c>
    </row>
    <row r="20" spans="1:11" s="13" customFormat="1" ht="31.5" customHeight="1">
      <c r="A20" s="9" t="s">
        <v>91</v>
      </c>
      <c r="B20" s="25" t="s">
        <v>204</v>
      </c>
      <c r="C20" s="10"/>
      <c r="D20" s="10"/>
      <c r="E20" s="10"/>
      <c r="F20" s="10"/>
      <c r="G20" s="10"/>
      <c r="H20" s="10"/>
      <c r="I20" s="10">
        <v>4</v>
      </c>
      <c r="J20" s="10">
        <v>6</v>
      </c>
      <c r="K20" s="11">
        <f t="shared" si="0"/>
        <v>10</v>
      </c>
    </row>
    <row r="21" spans="1:11" s="13" customFormat="1" ht="31.5" customHeight="1">
      <c r="A21" s="9" t="s">
        <v>92</v>
      </c>
      <c r="B21" s="25" t="s">
        <v>93</v>
      </c>
      <c r="C21" s="10"/>
      <c r="D21" s="10"/>
      <c r="E21" s="10"/>
      <c r="F21" s="10"/>
      <c r="G21" s="10"/>
      <c r="H21" s="10"/>
      <c r="I21" s="10">
        <v>45</v>
      </c>
      <c r="J21" s="10">
        <v>15</v>
      </c>
      <c r="K21" s="11">
        <f t="shared" si="0"/>
        <v>60</v>
      </c>
    </row>
    <row r="22" spans="1:11" s="13" customFormat="1" ht="31.5" customHeight="1">
      <c r="A22" s="9" t="s">
        <v>92</v>
      </c>
      <c r="B22" s="25" t="s">
        <v>205</v>
      </c>
      <c r="C22" s="10"/>
      <c r="D22" s="10"/>
      <c r="E22" s="10"/>
      <c r="F22" s="10"/>
      <c r="G22" s="10"/>
      <c r="H22" s="10"/>
      <c r="I22" s="10">
        <v>25</v>
      </c>
      <c r="J22" s="10">
        <v>4</v>
      </c>
      <c r="K22" s="11">
        <f t="shared" si="0"/>
        <v>29</v>
      </c>
    </row>
    <row r="23" spans="1:11" s="13" customFormat="1" ht="31.5" customHeight="1">
      <c r="A23" s="14" t="s">
        <v>94</v>
      </c>
      <c r="B23" s="37" t="s">
        <v>206</v>
      </c>
      <c r="C23" s="28"/>
      <c r="D23" s="28"/>
      <c r="E23" s="28"/>
      <c r="F23" s="28"/>
      <c r="G23" s="28"/>
      <c r="H23" s="28"/>
      <c r="I23" s="28">
        <v>12</v>
      </c>
      <c r="J23" s="28">
        <v>13</v>
      </c>
      <c r="K23" s="16">
        <f t="shared" si="0"/>
        <v>25</v>
      </c>
    </row>
    <row r="24" spans="1:11" ht="31.5" customHeight="1">
      <c r="A24" s="30" t="s">
        <v>95</v>
      </c>
      <c r="B24" s="31"/>
      <c r="C24" s="18">
        <f aca="true" t="shared" si="1" ref="C24:K24">SUM(C7:C23)</f>
        <v>78</v>
      </c>
      <c r="D24" s="18">
        <f t="shared" si="1"/>
        <v>56</v>
      </c>
      <c r="E24" s="18">
        <f t="shared" si="1"/>
        <v>585</v>
      </c>
      <c r="F24" s="18">
        <f t="shared" si="1"/>
        <v>82</v>
      </c>
      <c r="G24" s="18">
        <f t="shared" si="1"/>
        <v>0</v>
      </c>
      <c r="H24" s="18">
        <f t="shared" si="1"/>
        <v>140</v>
      </c>
      <c r="I24" s="18">
        <f t="shared" si="1"/>
        <v>188</v>
      </c>
      <c r="J24" s="18">
        <f t="shared" si="1"/>
        <v>246</v>
      </c>
      <c r="K24" s="19">
        <f t="shared" si="1"/>
        <v>1375</v>
      </c>
    </row>
    <row r="25" ht="19.5" customHeight="1"/>
  </sheetData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showGridLines="0" workbookViewId="0" topLeftCell="A1">
      <selection activeCell="A1" sqref="A1:IV1"/>
    </sheetView>
  </sheetViews>
  <sheetFormatPr defaultColWidth="9.140625" defaultRowHeight="12.75"/>
  <cols>
    <col min="1" max="1" width="21.421875" style="0" customWidth="1"/>
    <col min="2" max="2" width="33.28125" style="0" customWidth="1"/>
    <col min="3" max="10" width="7.00390625" style="0" customWidth="1"/>
  </cols>
  <sheetData>
    <row r="1" s="51" customFormat="1" ht="21.75" customHeight="1">
      <c r="A1" s="50" t="s">
        <v>0</v>
      </c>
    </row>
    <row r="2" s="49" customFormat="1" ht="13.5" customHeight="1"/>
    <row r="3" s="49" customFormat="1" ht="18">
      <c r="A3" s="48" t="s">
        <v>96</v>
      </c>
    </row>
    <row r="4" ht="6.75" customHeight="1"/>
    <row r="5" spans="1:11" ht="12.75">
      <c r="A5" s="3" t="s">
        <v>21</v>
      </c>
      <c r="B5" s="20" t="s">
        <v>22</v>
      </c>
      <c r="C5" s="4" t="s">
        <v>3</v>
      </c>
      <c r="D5" s="4" t="s">
        <v>3</v>
      </c>
      <c r="E5" s="4" t="s">
        <v>4</v>
      </c>
      <c r="F5" s="4" t="s">
        <v>4</v>
      </c>
      <c r="G5" s="4" t="s">
        <v>5</v>
      </c>
      <c r="H5" s="4" t="s">
        <v>5</v>
      </c>
      <c r="I5" s="4" t="s">
        <v>6</v>
      </c>
      <c r="J5" s="5" t="s">
        <v>6</v>
      </c>
      <c r="K5" s="5" t="s">
        <v>7</v>
      </c>
    </row>
    <row r="6" spans="1:11" ht="12.75">
      <c r="A6" s="6"/>
      <c r="B6" s="21"/>
      <c r="C6" s="7" t="s">
        <v>8</v>
      </c>
      <c r="D6" s="7" t="s">
        <v>9</v>
      </c>
      <c r="E6" s="7" t="s">
        <v>8</v>
      </c>
      <c r="F6" s="7" t="s">
        <v>9</v>
      </c>
      <c r="G6" s="7" t="s">
        <v>8</v>
      </c>
      <c r="H6" s="7" t="s">
        <v>9</v>
      </c>
      <c r="I6" s="7" t="s">
        <v>8</v>
      </c>
      <c r="J6" s="8" t="s">
        <v>9</v>
      </c>
      <c r="K6" s="8" t="s">
        <v>10</v>
      </c>
    </row>
    <row r="7" spans="1:11" s="13" customFormat="1" ht="30" customHeight="1">
      <c r="A7" s="32" t="s">
        <v>97</v>
      </c>
      <c r="B7" s="40" t="s">
        <v>207</v>
      </c>
      <c r="C7" s="23"/>
      <c r="D7" s="23"/>
      <c r="E7" s="23">
        <v>60</v>
      </c>
      <c r="F7" s="23"/>
      <c r="G7" s="23"/>
      <c r="H7" s="23"/>
      <c r="I7" s="23">
        <v>157</v>
      </c>
      <c r="J7" s="23">
        <v>106</v>
      </c>
      <c r="K7" s="41">
        <f aca="true" t="shared" si="0" ref="K7:K13">SUM(C7:J7)</f>
        <v>323</v>
      </c>
    </row>
    <row r="8" spans="1:11" s="13" customFormat="1" ht="30" customHeight="1">
      <c r="A8" s="9" t="s">
        <v>97</v>
      </c>
      <c r="B8" s="25" t="s">
        <v>27</v>
      </c>
      <c r="C8" s="10"/>
      <c r="D8" s="10"/>
      <c r="E8" s="10"/>
      <c r="F8" s="10"/>
      <c r="G8" s="10">
        <v>40</v>
      </c>
      <c r="H8" s="10">
        <v>40</v>
      </c>
      <c r="I8" s="10"/>
      <c r="J8" s="10"/>
      <c r="K8" s="11">
        <f t="shared" si="0"/>
        <v>80</v>
      </c>
    </row>
    <row r="9" spans="1:11" s="13" customFormat="1" ht="30" customHeight="1">
      <c r="A9" s="9" t="s">
        <v>98</v>
      </c>
      <c r="B9" s="25" t="s">
        <v>208</v>
      </c>
      <c r="C9" s="10">
        <v>11</v>
      </c>
      <c r="D9" s="10">
        <v>23</v>
      </c>
      <c r="E9" s="10"/>
      <c r="F9" s="10"/>
      <c r="G9" s="10"/>
      <c r="H9" s="10"/>
      <c r="I9" s="10"/>
      <c r="J9" s="10"/>
      <c r="K9" s="11">
        <f t="shared" si="0"/>
        <v>34</v>
      </c>
    </row>
    <row r="10" spans="1:11" s="13" customFormat="1" ht="30" customHeight="1">
      <c r="A10" s="9" t="s">
        <v>98</v>
      </c>
      <c r="B10" s="25" t="s">
        <v>209</v>
      </c>
      <c r="C10" s="10">
        <v>26</v>
      </c>
      <c r="D10" s="10"/>
      <c r="E10" s="10"/>
      <c r="F10" s="10"/>
      <c r="G10" s="10"/>
      <c r="H10" s="10"/>
      <c r="I10" s="10"/>
      <c r="J10" s="10"/>
      <c r="K10" s="11">
        <f t="shared" si="0"/>
        <v>26</v>
      </c>
    </row>
    <row r="11" spans="1:11" s="13" customFormat="1" ht="30" customHeight="1">
      <c r="A11" s="9" t="s">
        <v>98</v>
      </c>
      <c r="B11" s="25" t="s">
        <v>99</v>
      </c>
      <c r="C11" s="10"/>
      <c r="D11" s="10"/>
      <c r="E11" s="10">
        <v>236</v>
      </c>
      <c r="F11" s="10"/>
      <c r="G11" s="10"/>
      <c r="H11" s="10"/>
      <c r="I11" s="10">
        <v>20</v>
      </c>
      <c r="J11" s="10"/>
      <c r="K11" s="11">
        <f t="shared" si="0"/>
        <v>256</v>
      </c>
    </row>
    <row r="12" spans="1:11" s="13" customFormat="1" ht="30" customHeight="1">
      <c r="A12" s="9" t="s">
        <v>100</v>
      </c>
      <c r="B12" s="25" t="s">
        <v>101</v>
      </c>
      <c r="C12" s="10"/>
      <c r="D12" s="10">
        <v>100</v>
      </c>
      <c r="E12" s="10"/>
      <c r="F12" s="10"/>
      <c r="G12" s="10"/>
      <c r="H12" s="10"/>
      <c r="I12" s="10"/>
      <c r="J12" s="10"/>
      <c r="K12" s="11">
        <f t="shared" si="0"/>
        <v>100</v>
      </c>
    </row>
    <row r="13" spans="1:11" s="13" customFormat="1" ht="30" customHeight="1">
      <c r="A13" s="14" t="s">
        <v>102</v>
      </c>
      <c r="B13" s="37" t="s">
        <v>210</v>
      </c>
      <c r="C13" s="28"/>
      <c r="D13" s="28"/>
      <c r="E13" s="28"/>
      <c r="F13" s="28"/>
      <c r="G13" s="28"/>
      <c r="H13" s="28"/>
      <c r="I13" s="28">
        <v>20</v>
      </c>
      <c r="J13" s="28"/>
      <c r="K13" s="16">
        <f t="shared" si="0"/>
        <v>20</v>
      </c>
    </row>
    <row r="14" spans="1:11" ht="30" customHeight="1">
      <c r="A14" s="30" t="s">
        <v>103</v>
      </c>
      <c r="B14" s="31"/>
      <c r="C14" s="18">
        <f aca="true" t="shared" si="1" ref="C14:K14">SUM(C7:C13)</f>
        <v>37</v>
      </c>
      <c r="D14" s="18">
        <f t="shared" si="1"/>
        <v>123</v>
      </c>
      <c r="E14" s="18">
        <f t="shared" si="1"/>
        <v>296</v>
      </c>
      <c r="F14" s="18">
        <f t="shared" si="1"/>
        <v>0</v>
      </c>
      <c r="G14" s="18">
        <f t="shared" si="1"/>
        <v>40</v>
      </c>
      <c r="H14" s="18">
        <f t="shared" si="1"/>
        <v>40</v>
      </c>
      <c r="I14" s="18">
        <f t="shared" si="1"/>
        <v>197</v>
      </c>
      <c r="J14" s="18">
        <f t="shared" si="1"/>
        <v>106</v>
      </c>
      <c r="K14" s="19">
        <f t="shared" si="1"/>
        <v>839</v>
      </c>
    </row>
  </sheetData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showGridLines="0" workbookViewId="0" topLeftCell="A1">
      <selection activeCell="A3" sqref="A3"/>
    </sheetView>
  </sheetViews>
  <sheetFormatPr defaultColWidth="9.140625" defaultRowHeight="12.75"/>
  <cols>
    <col min="1" max="1" width="21.421875" style="0" customWidth="1"/>
    <col min="2" max="2" width="32.7109375" style="0" customWidth="1"/>
    <col min="3" max="10" width="7.00390625" style="0" customWidth="1"/>
  </cols>
  <sheetData>
    <row r="1" s="51" customFormat="1" ht="20.25">
      <c r="A1" s="50" t="s">
        <v>0</v>
      </c>
    </row>
    <row r="3" s="49" customFormat="1" ht="18">
      <c r="A3" s="48" t="s">
        <v>104</v>
      </c>
    </row>
    <row r="4" ht="8.25" customHeight="1"/>
    <row r="5" spans="1:11" ht="12.75">
      <c r="A5" s="3" t="s">
        <v>21</v>
      </c>
      <c r="B5" s="20" t="s">
        <v>22</v>
      </c>
      <c r="C5" s="4" t="s">
        <v>3</v>
      </c>
      <c r="D5" s="4" t="s">
        <v>3</v>
      </c>
      <c r="E5" s="4" t="s">
        <v>4</v>
      </c>
      <c r="F5" s="4" t="s">
        <v>4</v>
      </c>
      <c r="G5" s="4" t="s">
        <v>5</v>
      </c>
      <c r="H5" s="4" t="s">
        <v>5</v>
      </c>
      <c r="I5" s="4" t="s">
        <v>6</v>
      </c>
      <c r="J5" s="4" t="s">
        <v>6</v>
      </c>
      <c r="K5" s="5" t="s">
        <v>7</v>
      </c>
    </row>
    <row r="6" spans="1:11" ht="12.75">
      <c r="A6" s="6"/>
      <c r="B6" s="21"/>
      <c r="C6" s="7" t="s">
        <v>8</v>
      </c>
      <c r="D6" s="7" t="s">
        <v>9</v>
      </c>
      <c r="E6" s="7" t="s">
        <v>8</v>
      </c>
      <c r="F6" s="7" t="s">
        <v>9</v>
      </c>
      <c r="G6" s="7" t="s">
        <v>8</v>
      </c>
      <c r="H6" s="7" t="s">
        <v>9</v>
      </c>
      <c r="I6" s="7" t="s">
        <v>8</v>
      </c>
      <c r="J6" s="7" t="s">
        <v>9</v>
      </c>
      <c r="K6" s="8" t="s">
        <v>10</v>
      </c>
    </row>
    <row r="7" spans="1:11" s="13" customFormat="1" ht="33.75" customHeight="1">
      <c r="A7" s="32" t="s">
        <v>105</v>
      </c>
      <c r="B7" s="40" t="s">
        <v>27</v>
      </c>
      <c r="C7" s="23"/>
      <c r="D7" s="23"/>
      <c r="E7" s="23"/>
      <c r="F7" s="23"/>
      <c r="G7" s="23"/>
      <c r="H7" s="23">
        <v>125</v>
      </c>
      <c r="I7" s="23"/>
      <c r="J7" s="23"/>
      <c r="K7" s="41">
        <f aca="true" t="shared" si="0" ref="K7:K30">SUM(C7:J7)</f>
        <v>125</v>
      </c>
    </row>
    <row r="8" spans="1:11" s="13" customFormat="1" ht="33.75" customHeight="1">
      <c r="A8" s="9" t="s">
        <v>105</v>
      </c>
      <c r="B8" s="25" t="s">
        <v>106</v>
      </c>
      <c r="C8" s="10"/>
      <c r="D8" s="10">
        <v>279</v>
      </c>
      <c r="E8" s="10"/>
      <c r="F8" s="10">
        <v>95</v>
      </c>
      <c r="G8" s="10"/>
      <c r="H8" s="10"/>
      <c r="I8" s="10"/>
      <c r="J8" s="10"/>
      <c r="K8" s="11">
        <f t="shared" si="0"/>
        <v>374</v>
      </c>
    </row>
    <row r="9" spans="1:11" s="13" customFormat="1" ht="33.75" customHeight="1">
      <c r="A9" s="9" t="s">
        <v>107</v>
      </c>
      <c r="B9" s="25" t="s">
        <v>211</v>
      </c>
      <c r="C9" s="10"/>
      <c r="D9" s="10"/>
      <c r="E9" s="10">
        <v>30</v>
      </c>
      <c r="F9" s="10"/>
      <c r="G9" s="10"/>
      <c r="H9" s="10"/>
      <c r="I9" s="10"/>
      <c r="J9" s="10"/>
      <c r="K9" s="11">
        <f t="shared" si="0"/>
        <v>30</v>
      </c>
    </row>
    <row r="10" spans="1:11" s="13" customFormat="1" ht="39.75" customHeight="1">
      <c r="A10" s="9" t="s">
        <v>107</v>
      </c>
      <c r="B10" s="25" t="s">
        <v>212</v>
      </c>
      <c r="C10" s="10"/>
      <c r="D10" s="10"/>
      <c r="E10" s="10">
        <v>30</v>
      </c>
      <c r="F10" s="10">
        <v>90</v>
      </c>
      <c r="G10" s="10"/>
      <c r="H10" s="10"/>
      <c r="I10" s="10"/>
      <c r="J10" s="10"/>
      <c r="K10" s="11">
        <f t="shared" si="0"/>
        <v>120</v>
      </c>
    </row>
    <row r="11" spans="1:11" s="13" customFormat="1" ht="33.75" customHeight="1">
      <c r="A11" s="9" t="s">
        <v>108</v>
      </c>
      <c r="B11" s="25" t="s">
        <v>213</v>
      </c>
      <c r="C11" s="10"/>
      <c r="D11" s="10">
        <v>64</v>
      </c>
      <c r="E11" s="10"/>
      <c r="F11" s="10"/>
      <c r="G11" s="10"/>
      <c r="H11" s="10"/>
      <c r="I11" s="10"/>
      <c r="J11" s="10"/>
      <c r="K11" s="11">
        <f t="shared" si="0"/>
        <v>64</v>
      </c>
    </row>
    <row r="12" spans="1:11" s="13" customFormat="1" ht="33.75" customHeight="1">
      <c r="A12" s="9" t="s">
        <v>109</v>
      </c>
      <c r="B12" s="25" t="s">
        <v>214</v>
      </c>
      <c r="C12" s="10"/>
      <c r="D12" s="10"/>
      <c r="E12" s="10">
        <v>8</v>
      </c>
      <c r="F12" s="10"/>
      <c r="G12" s="10"/>
      <c r="H12" s="10"/>
      <c r="I12" s="10"/>
      <c r="J12" s="10"/>
      <c r="K12" s="11">
        <f t="shared" si="0"/>
        <v>8</v>
      </c>
    </row>
    <row r="13" spans="1:11" s="13" customFormat="1" ht="33.75" customHeight="1">
      <c r="A13" s="9" t="s">
        <v>109</v>
      </c>
      <c r="B13" s="25" t="s">
        <v>215</v>
      </c>
      <c r="C13" s="10"/>
      <c r="D13" s="10">
        <v>15</v>
      </c>
      <c r="E13" s="10"/>
      <c r="F13" s="10"/>
      <c r="G13" s="10"/>
      <c r="H13" s="10"/>
      <c r="I13" s="10"/>
      <c r="J13" s="10"/>
      <c r="K13" s="11">
        <f t="shared" si="0"/>
        <v>15</v>
      </c>
    </row>
    <row r="14" spans="1:11" s="13" customFormat="1" ht="33.75" customHeight="1">
      <c r="A14" s="9" t="s">
        <v>109</v>
      </c>
      <c r="B14" s="25" t="s">
        <v>110</v>
      </c>
      <c r="C14" s="10">
        <v>16</v>
      </c>
      <c r="D14" s="10">
        <v>4</v>
      </c>
      <c r="E14" s="10">
        <v>67</v>
      </c>
      <c r="F14" s="10"/>
      <c r="G14" s="10"/>
      <c r="H14" s="10"/>
      <c r="I14" s="10"/>
      <c r="J14" s="10"/>
      <c r="K14" s="11">
        <f t="shared" si="0"/>
        <v>87</v>
      </c>
    </row>
    <row r="15" spans="1:11" s="13" customFormat="1" ht="33.75" customHeight="1">
      <c r="A15" s="9" t="s">
        <v>111</v>
      </c>
      <c r="B15" s="25" t="s">
        <v>216</v>
      </c>
      <c r="C15" s="10"/>
      <c r="D15" s="10"/>
      <c r="E15" s="10">
        <v>76</v>
      </c>
      <c r="F15" s="10"/>
      <c r="G15" s="10"/>
      <c r="H15" s="10"/>
      <c r="I15" s="10"/>
      <c r="J15" s="10"/>
      <c r="K15" s="11">
        <f t="shared" si="0"/>
        <v>76</v>
      </c>
    </row>
    <row r="16" spans="1:11" s="13" customFormat="1" ht="33.75" customHeight="1">
      <c r="A16" s="9" t="s">
        <v>112</v>
      </c>
      <c r="B16" s="25" t="s">
        <v>27</v>
      </c>
      <c r="C16" s="10"/>
      <c r="D16" s="10"/>
      <c r="E16" s="10"/>
      <c r="F16" s="10"/>
      <c r="G16" s="10">
        <v>80</v>
      </c>
      <c r="H16" s="10"/>
      <c r="I16" s="10"/>
      <c r="J16" s="10"/>
      <c r="K16" s="11">
        <f t="shared" si="0"/>
        <v>80</v>
      </c>
    </row>
    <row r="17" spans="1:11" s="13" customFormat="1" ht="33.75" customHeight="1">
      <c r="A17" s="9" t="s">
        <v>113</v>
      </c>
      <c r="B17" s="25" t="s">
        <v>27</v>
      </c>
      <c r="C17" s="10"/>
      <c r="D17" s="10"/>
      <c r="E17" s="10"/>
      <c r="F17" s="10"/>
      <c r="G17" s="10">
        <v>16</v>
      </c>
      <c r="H17" s="10">
        <v>102</v>
      </c>
      <c r="I17" s="10"/>
      <c r="J17" s="10"/>
      <c r="K17" s="11">
        <f t="shared" si="0"/>
        <v>118</v>
      </c>
    </row>
    <row r="18" spans="1:11" s="13" customFormat="1" ht="39.75" customHeight="1">
      <c r="A18" s="9" t="s">
        <v>113</v>
      </c>
      <c r="B18" s="25" t="s">
        <v>114</v>
      </c>
      <c r="C18" s="10"/>
      <c r="D18" s="10"/>
      <c r="E18" s="10"/>
      <c r="F18" s="10"/>
      <c r="G18" s="10"/>
      <c r="H18" s="10"/>
      <c r="I18" s="10"/>
      <c r="J18" s="10">
        <v>38</v>
      </c>
      <c r="K18" s="11">
        <f t="shared" si="0"/>
        <v>38</v>
      </c>
    </row>
    <row r="19" spans="1:11" s="13" customFormat="1" ht="33.75" customHeight="1">
      <c r="A19" s="9" t="s">
        <v>115</v>
      </c>
      <c r="B19" s="25" t="s">
        <v>116</v>
      </c>
      <c r="C19" s="10">
        <v>23</v>
      </c>
      <c r="D19" s="10">
        <v>8</v>
      </c>
      <c r="E19" s="10">
        <v>8</v>
      </c>
      <c r="F19" s="10"/>
      <c r="G19" s="10"/>
      <c r="H19" s="10"/>
      <c r="I19" s="10"/>
      <c r="J19" s="10"/>
      <c r="K19" s="11">
        <f t="shared" si="0"/>
        <v>39</v>
      </c>
    </row>
    <row r="20" spans="1:11" s="13" customFormat="1" ht="33.75" customHeight="1">
      <c r="A20" s="9" t="s">
        <v>117</v>
      </c>
      <c r="B20" s="25" t="s">
        <v>217</v>
      </c>
      <c r="C20" s="10"/>
      <c r="D20" s="10"/>
      <c r="E20" s="10">
        <v>30</v>
      </c>
      <c r="F20" s="10"/>
      <c r="G20" s="10"/>
      <c r="H20" s="10"/>
      <c r="I20" s="10"/>
      <c r="J20" s="10"/>
      <c r="K20" s="11">
        <f t="shared" si="0"/>
        <v>30</v>
      </c>
    </row>
    <row r="21" spans="1:11" s="13" customFormat="1" ht="33.75" customHeight="1">
      <c r="A21" s="9" t="s">
        <v>117</v>
      </c>
      <c r="B21" s="25" t="s">
        <v>218</v>
      </c>
      <c r="C21" s="10">
        <v>10</v>
      </c>
      <c r="D21" s="10"/>
      <c r="E21" s="10">
        <v>40</v>
      </c>
      <c r="F21" s="10"/>
      <c r="G21" s="10"/>
      <c r="H21" s="10"/>
      <c r="I21" s="10"/>
      <c r="J21" s="10"/>
      <c r="K21" s="11">
        <f t="shared" si="0"/>
        <v>50</v>
      </c>
    </row>
    <row r="22" spans="1:11" s="13" customFormat="1" ht="33.75" customHeight="1">
      <c r="A22" s="9" t="s">
        <v>117</v>
      </c>
      <c r="B22" s="25" t="s">
        <v>219</v>
      </c>
      <c r="C22" s="10"/>
      <c r="D22" s="10"/>
      <c r="E22" s="10">
        <v>16</v>
      </c>
      <c r="F22" s="10"/>
      <c r="G22" s="10"/>
      <c r="H22" s="10"/>
      <c r="I22" s="10"/>
      <c r="J22" s="10"/>
      <c r="K22" s="11">
        <f t="shared" si="0"/>
        <v>16</v>
      </c>
    </row>
    <row r="23" spans="1:11" s="13" customFormat="1" ht="39.75" customHeight="1">
      <c r="A23" s="9" t="s">
        <v>117</v>
      </c>
      <c r="B23" s="25" t="s">
        <v>220</v>
      </c>
      <c r="C23" s="10"/>
      <c r="D23" s="10"/>
      <c r="E23" s="10"/>
      <c r="F23" s="10">
        <v>150</v>
      </c>
      <c r="G23" s="10"/>
      <c r="H23" s="10"/>
      <c r="I23" s="10"/>
      <c r="J23" s="10"/>
      <c r="K23" s="11">
        <f t="shared" si="0"/>
        <v>150</v>
      </c>
    </row>
    <row r="24" spans="1:11" s="13" customFormat="1" ht="33.75" customHeight="1">
      <c r="A24" s="9" t="s">
        <v>118</v>
      </c>
      <c r="B24" s="25" t="s">
        <v>221</v>
      </c>
      <c r="C24" s="10">
        <v>10</v>
      </c>
      <c r="D24" s="10">
        <v>20</v>
      </c>
      <c r="E24" s="10">
        <v>25</v>
      </c>
      <c r="F24" s="10"/>
      <c r="G24" s="10"/>
      <c r="H24" s="10"/>
      <c r="I24" s="10"/>
      <c r="J24" s="10"/>
      <c r="K24" s="11">
        <f t="shared" si="0"/>
        <v>55</v>
      </c>
    </row>
    <row r="25" spans="1:11" s="13" customFormat="1" ht="33.75" customHeight="1">
      <c r="A25" s="9" t="s">
        <v>119</v>
      </c>
      <c r="B25" s="25" t="s">
        <v>222</v>
      </c>
      <c r="C25" s="10">
        <v>25</v>
      </c>
      <c r="D25" s="10">
        <v>45</v>
      </c>
      <c r="E25" s="10">
        <v>50</v>
      </c>
      <c r="F25" s="10"/>
      <c r="G25" s="10"/>
      <c r="H25" s="10"/>
      <c r="I25" s="10"/>
      <c r="J25" s="10"/>
      <c r="K25" s="11">
        <f t="shared" si="0"/>
        <v>120</v>
      </c>
    </row>
    <row r="26" spans="1:11" s="13" customFormat="1" ht="33.75" customHeight="1">
      <c r="A26" s="9" t="s">
        <v>120</v>
      </c>
      <c r="B26" s="25" t="s">
        <v>120</v>
      </c>
      <c r="C26" s="10"/>
      <c r="D26" s="10"/>
      <c r="E26" s="10"/>
      <c r="F26" s="10">
        <v>200</v>
      </c>
      <c r="G26" s="10"/>
      <c r="H26" s="10"/>
      <c r="I26" s="10"/>
      <c r="J26" s="10"/>
      <c r="K26" s="11">
        <f t="shared" si="0"/>
        <v>200</v>
      </c>
    </row>
    <row r="27" spans="1:11" s="13" customFormat="1" ht="33.75" customHeight="1">
      <c r="A27" s="9" t="s">
        <v>121</v>
      </c>
      <c r="B27" s="25" t="s">
        <v>223</v>
      </c>
      <c r="C27" s="10"/>
      <c r="D27" s="10">
        <v>15</v>
      </c>
      <c r="E27" s="10"/>
      <c r="F27" s="10">
        <v>8</v>
      </c>
      <c r="G27" s="10"/>
      <c r="H27" s="10"/>
      <c r="I27" s="10">
        <v>15</v>
      </c>
      <c r="J27" s="10"/>
      <c r="K27" s="11">
        <f t="shared" si="0"/>
        <v>38</v>
      </c>
    </row>
    <row r="28" spans="1:11" s="13" customFormat="1" ht="33.75" customHeight="1">
      <c r="A28" s="9" t="s">
        <v>122</v>
      </c>
      <c r="B28" s="25" t="s">
        <v>224</v>
      </c>
      <c r="C28" s="10"/>
      <c r="D28" s="10"/>
      <c r="E28" s="10"/>
      <c r="F28" s="10"/>
      <c r="G28" s="10"/>
      <c r="H28" s="10"/>
      <c r="I28" s="10">
        <v>16</v>
      </c>
      <c r="J28" s="10"/>
      <c r="K28" s="11">
        <f t="shared" si="0"/>
        <v>16</v>
      </c>
    </row>
    <row r="29" spans="1:11" s="13" customFormat="1" ht="33.75" customHeight="1">
      <c r="A29" s="9" t="s">
        <v>123</v>
      </c>
      <c r="B29" s="25" t="s">
        <v>225</v>
      </c>
      <c r="C29" s="10"/>
      <c r="D29" s="10"/>
      <c r="E29" s="10"/>
      <c r="F29" s="10"/>
      <c r="G29" s="10"/>
      <c r="H29" s="10"/>
      <c r="I29" s="10">
        <v>18</v>
      </c>
      <c r="J29" s="10"/>
      <c r="K29" s="11">
        <f t="shared" si="0"/>
        <v>18</v>
      </c>
    </row>
    <row r="30" spans="1:11" s="13" customFormat="1" ht="41.25" customHeight="1">
      <c r="A30" s="14" t="s">
        <v>124</v>
      </c>
      <c r="B30" s="37" t="s">
        <v>125</v>
      </c>
      <c r="C30" s="28"/>
      <c r="D30" s="28"/>
      <c r="E30" s="28">
        <v>26</v>
      </c>
      <c r="F30" s="28">
        <v>64</v>
      </c>
      <c r="G30" s="28"/>
      <c r="H30" s="28"/>
      <c r="I30" s="28"/>
      <c r="J30" s="28"/>
      <c r="K30" s="16">
        <f t="shared" si="0"/>
        <v>90</v>
      </c>
    </row>
    <row r="31" spans="1:11" ht="33.75" customHeight="1">
      <c r="A31" s="30" t="s">
        <v>126</v>
      </c>
      <c r="B31" s="31"/>
      <c r="C31" s="18">
        <f aca="true" t="shared" si="1" ref="C31:K31">SUM(C7:C30)</f>
        <v>84</v>
      </c>
      <c r="D31" s="18">
        <f t="shared" si="1"/>
        <v>450</v>
      </c>
      <c r="E31" s="18">
        <f t="shared" si="1"/>
        <v>406</v>
      </c>
      <c r="F31" s="18">
        <f t="shared" si="1"/>
        <v>607</v>
      </c>
      <c r="G31" s="18">
        <f t="shared" si="1"/>
        <v>96</v>
      </c>
      <c r="H31" s="18">
        <f t="shared" si="1"/>
        <v>227</v>
      </c>
      <c r="I31" s="18">
        <f t="shared" si="1"/>
        <v>49</v>
      </c>
      <c r="J31" s="18">
        <f t="shared" si="1"/>
        <v>38</v>
      </c>
      <c r="K31" s="19">
        <f t="shared" si="1"/>
        <v>1957</v>
      </c>
    </row>
  </sheetData>
  <printOptions/>
  <pageMargins left="0.75" right="0.75" top="1" bottom="1" header="0.5" footer="0.5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HEFCE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Bridget Josselyn</dc:creator>
  <cp:keywords/>
  <dc:description/>
  <cp:lastModifiedBy>SMARTCA</cp:lastModifiedBy>
  <cp:lastPrinted>2001-07-04T11:31:39Z</cp:lastPrinted>
  <dcterms:created xsi:type="dcterms:W3CDTF">2001-06-07T08:45:57Z</dcterms:created>
  <dcterms:modified xsi:type="dcterms:W3CDTF">2001-06-07T08:48:27Z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