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100" windowWidth="15480" windowHeight="4395" firstSheet="25" activeTab="27"/>
  </bookViews>
  <sheets>
    <sheet name="(Data for additional charts)" sheetId="1" r:id="rId1"/>
    <sheet name="UK61 (engineering-nationality)" sheetId="2" r:id="rId2"/>
    <sheet name="UK60 (computing-nationality)" sheetId="3" r:id="rId3"/>
    <sheet name="UK59 (maths-nationality)" sheetId="4" r:id="rId4"/>
    <sheet name="UK58 (physics-nationality)" sheetId="5" r:id="rId5"/>
    <sheet name="UK57 (chemistry-nationality)" sheetId="6" r:id="rId6"/>
    <sheet name="UK56(allied to med-nationality)" sheetId="7" r:id="rId7"/>
    <sheet name="FigUK28 (engineering-age)" sheetId="8" r:id="rId8"/>
    <sheet name="FigUK27 (computing-age)" sheetId="9" r:id="rId9"/>
    <sheet name="FigUK26 (maths-age)" sheetId="10" r:id="rId10"/>
    <sheet name="FigUK25 (physics-age)" sheetId="11" r:id="rId11"/>
    <sheet name="FigUK24 (chemistry-age)" sheetId="12" r:id="rId12"/>
    <sheet name="FigUK23 (allied to med-age)" sheetId="13" r:id="rId13"/>
    <sheet name="AGE &amp; NATIONALITY BY SUBJECT" sheetId="14" r:id="rId14"/>
    <sheet name="UK55 (NP by nationality)" sheetId="15" r:id="rId15"/>
    <sheet name="FigUK22 (age profile of NP)" sheetId="16" r:id="rId16"/>
    <sheet name="UK54 (NP by subject)" sheetId="17" r:id="rId17"/>
    <sheet name="UK53 (NP by sex)" sheetId="18" r:id="rId18"/>
    <sheet name="UK52 (NP by grade)" sheetId="19" r:id="rId19"/>
    <sheet name="NON-PERMANENT ACADEMICS" sheetId="20" r:id="rId20"/>
    <sheet name="UK51 (PopD by ethnicity)" sheetId="21" r:id="rId21"/>
    <sheet name="UK50 (PopD by nationality)" sheetId="22" r:id="rId22"/>
    <sheet name="UK49 (PopD by sbj &amp; sex)" sheetId="23" r:id="rId23"/>
    <sheet name="UK48 (PopD by sbj &amp; age)" sheetId="24" r:id="rId24"/>
    <sheet name="UK47 (PopD by subject)" sheetId="25" r:id="rId25"/>
    <sheet name="UK46 (PopC breakdown)" sheetId="26" r:id="rId26"/>
    <sheet name="TIME SERIES FULL DATA" sheetId="27" r:id="rId27"/>
    <sheet name="CONTENTS OF THIS ANNEX" sheetId="28" r:id="rId28"/>
  </sheets>
  <definedNames/>
  <calcPr fullCalcOnLoad="1"/>
</workbook>
</file>

<file path=xl/sharedStrings.xml><?xml version="1.0" encoding="utf-8"?>
<sst xmlns="http://schemas.openxmlformats.org/spreadsheetml/2006/main" count="658" uniqueCount="166">
  <si>
    <t>30-34</t>
  </si>
  <si>
    <t>35-39</t>
  </si>
  <si>
    <t>40-44</t>
  </si>
  <si>
    <t>45-49</t>
  </si>
  <si>
    <t>50-54</t>
  </si>
  <si>
    <t>55-59</t>
  </si>
  <si>
    <t>60-64</t>
  </si>
  <si>
    <t>Total</t>
  </si>
  <si>
    <t>Subject</t>
  </si>
  <si>
    <t>Subjects allied to medicine</t>
  </si>
  <si>
    <t>Biological sciences</t>
  </si>
  <si>
    <t>Chemistry</t>
  </si>
  <si>
    <t>Physics</t>
  </si>
  <si>
    <t>Other physical sciences</t>
  </si>
  <si>
    <t>Mathematical sciences</t>
  </si>
  <si>
    <t>Engineering/technology/building/architecture</t>
  </si>
  <si>
    <t>Social/political/economic studies</t>
  </si>
  <si>
    <t>Law</t>
  </si>
  <si>
    <t>Business/administrative studies</t>
  </si>
  <si>
    <t>Languages</t>
  </si>
  <si>
    <t>Humanities</t>
  </si>
  <si>
    <t>Creative arts/design</t>
  </si>
  <si>
    <t>Education</t>
  </si>
  <si>
    <t>Unknown and combined subjects</t>
  </si>
  <si>
    <t>2003-04</t>
  </si>
  <si>
    <t>1995-96</t>
  </si>
  <si>
    <t>2000-01</t>
  </si>
  <si>
    <t>Grade</t>
  </si>
  <si>
    <t>Number</t>
  </si>
  <si>
    <t>Professors</t>
  </si>
  <si>
    <t>Lecturers</t>
  </si>
  <si>
    <t>Researchers</t>
  </si>
  <si>
    <t>Computer science/librarianship/info science</t>
  </si>
  <si>
    <t>%</t>
  </si>
  <si>
    <t>Female</t>
  </si>
  <si>
    <t>Nationality</t>
  </si>
  <si>
    <t>UK</t>
  </si>
  <si>
    <t>Western Europe and Scandinavia</t>
  </si>
  <si>
    <t>Eastern and Central Europe</t>
  </si>
  <si>
    <t>Australia, USA, Canada and New Zealand</t>
  </si>
  <si>
    <t>China, Japan and East Asia</t>
  </si>
  <si>
    <t>Middle East and Central Asia</t>
  </si>
  <si>
    <t>Other non-European nationality</t>
  </si>
  <si>
    <t>Unknown</t>
  </si>
  <si>
    <t>% Female</t>
  </si>
  <si>
    <t>Senior lecturers and researchers</t>
  </si>
  <si>
    <t>Academic year</t>
  </si>
  <si>
    <t>Veterinary sciences/agriculture and related</t>
  </si>
  <si>
    <t>Low activity and fixed contract staff in UK HEIs, 1995-96 to 2003-04</t>
  </si>
  <si>
    <t>Age profile of staff in subjects allied to medicine</t>
  </si>
  <si>
    <t>Age profile of chemistry staff</t>
  </si>
  <si>
    <t>Age profile of physics staff</t>
  </si>
  <si>
    <t>Age profile of staff in computer science, librarianship and information science</t>
  </si>
  <si>
    <t>Age profile of mathematical sciences staff</t>
  </si>
  <si>
    <t>Age profile of staff in engineering, technology, building and architecture</t>
  </si>
  <si>
    <t>Age profiles of permanent academic staff, by subject, 1995-96, 2000-01 and 2003-04</t>
  </si>
  <si>
    <t>65 plus</t>
  </si>
  <si>
    <t>&lt; 30</t>
  </si>
  <si>
    <t>60 plus</t>
  </si>
  <si>
    <t>Nationality of staff in subjects allied to medicine</t>
  </si>
  <si>
    <t>Nationality of chemistry staff</t>
  </si>
  <si>
    <t>Nationality of physics staff</t>
  </si>
  <si>
    <t>Nationality of mathematical sciences staff</t>
  </si>
  <si>
    <t>Nationality of staff in computer science, librarianship and information science</t>
  </si>
  <si>
    <t>Nationality of staff in engineering, technology, building and architecture</t>
  </si>
  <si>
    <t>Non-permanent academics and assistant academics by grade</t>
  </si>
  <si>
    <t>Non-permanent acadmeics and assistant academics by sex</t>
  </si>
  <si>
    <t>Non-permanent academics and assistant academics by subject</t>
  </si>
  <si>
    <t>Age profile of non-permanent academics and assistant academics</t>
  </si>
  <si>
    <t>Non-permanent academics and assistant academics by nationality</t>
  </si>
  <si>
    <t>Contract</t>
  </si>
  <si>
    <t>1996-97</t>
  </si>
  <si>
    <t>1997-98</t>
  </si>
  <si>
    <t>1998-99</t>
  </si>
  <si>
    <t>1999-00</t>
  </si>
  <si>
    <t>2001-02</t>
  </si>
  <si>
    <t>2002-03</t>
  </si>
  <si>
    <t>FTE</t>
  </si>
  <si>
    <t>(%)</t>
  </si>
  <si>
    <t>Academics</t>
  </si>
  <si>
    <t>Assistant academics</t>
  </si>
  <si>
    <t>Permanent</t>
  </si>
  <si>
    <t>Non-permanent</t>
  </si>
  <si>
    <t>% 50 plus</t>
  </si>
  <si>
    <t>Ethnicity</t>
  </si>
  <si>
    <t>Bangladeshi</t>
  </si>
  <si>
    <t>Indian</t>
  </si>
  <si>
    <t>Pakistani</t>
  </si>
  <si>
    <t>Chinese</t>
  </si>
  <si>
    <t>Asian other</t>
  </si>
  <si>
    <t>African</t>
  </si>
  <si>
    <t>Caribbean</t>
  </si>
  <si>
    <t>Black other</t>
  </si>
  <si>
    <t>Not known</t>
  </si>
  <si>
    <t>% of known</t>
  </si>
  <si>
    <t>Total white</t>
  </si>
  <si>
    <t>Total Asian</t>
  </si>
  <si>
    <t>Total black</t>
  </si>
  <si>
    <t>Total other</t>
  </si>
  <si>
    <t>Total known</t>
  </si>
  <si>
    <t>Academic and assistant academic staff: extending tables from the report to include all years from 1995-96 to 2003-04</t>
  </si>
  <si>
    <t>Numbers and FTE of academic and assistant academic staff, 1995-96 to 2003-04</t>
  </si>
  <si>
    <t>Pop C</t>
  </si>
  <si>
    <t>Numbers of permanent academic staff by subject area, 1995-96 to 2003-04</t>
  </si>
  <si>
    <t>Pop D</t>
  </si>
  <si>
    <t>Permanent academic staff by subject and proportion aged 50 or over, 1995-96 to 2003-04</t>
  </si>
  <si>
    <t>Permanent academic staff by subject and sex, 1995-96 to 2003-04</t>
  </si>
  <si>
    <t>Permanent academic staff by nationality, 1995-96 to 2003-04</t>
  </si>
  <si>
    <t>Permanent academic staff by ethnicity, 1995-96 to 2003-04</t>
  </si>
  <si>
    <t>Table UK46</t>
  </si>
  <si>
    <t>Table UK47</t>
  </si>
  <si>
    <t>Table UK48</t>
  </si>
  <si>
    <t>Table UK49</t>
  </si>
  <si>
    <t>Table UK50</t>
  </si>
  <si>
    <t>Table UK51</t>
  </si>
  <si>
    <t>Table UK52</t>
  </si>
  <si>
    <t>Table UK53</t>
  </si>
  <si>
    <t>Table UK54</t>
  </si>
  <si>
    <t>Figure UK22</t>
  </si>
  <si>
    <t>Table UK55</t>
  </si>
  <si>
    <t>Table UK52 Non-permanent academics and assistant academics by grade</t>
  </si>
  <si>
    <t>Table UK53 Non-permanent academics and assistant academics by sex</t>
  </si>
  <si>
    <t>Table UK54 Non-permanent academics and assistant academics by subject</t>
  </si>
  <si>
    <t>Table UK55 Non-permanent academics and assistant academics by nationality</t>
  </si>
  <si>
    <t>Figure UK23</t>
  </si>
  <si>
    <t>Figure UK24</t>
  </si>
  <si>
    <t>Figure UK25</t>
  </si>
  <si>
    <t>Figure UK26</t>
  </si>
  <si>
    <t>Figure UK27</t>
  </si>
  <si>
    <t>Figure UK28</t>
  </si>
  <si>
    <t>Table UK56</t>
  </si>
  <si>
    <t>Table UK57</t>
  </si>
  <si>
    <t>Table UK58</t>
  </si>
  <si>
    <t>Table UK59</t>
  </si>
  <si>
    <t>Table UK60</t>
  </si>
  <si>
    <t>Table UK61</t>
  </si>
  <si>
    <t>Table UK56 Nationality of staff in subjects allied to medicine</t>
  </si>
  <si>
    <t>Table UK57 Nationality of chemistry staff</t>
  </si>
  <si>
    <t>Table UK58 Nationality of physics staff</t>
  </si>
  <si>
    <t>Table UK59 Nationality of mathematical sciences staff</t>
  </si>
  <si>
    <t>Table UK60 Nationality of staff in computer science and related subjects</t>
  </si>
  <si>
    <t>Table UK61 Nationality of staff in engineering and related subjects</t>
  </si>
  <si>
    <t>Figure UK22 Age profile of contractual staff, 1995-96, 2000-01 and 2003-04</t>
  </si>
  <si>
    <t>Figure UK23 Age profile of staff in subjects allied to medicine</t>
  </si>
  <si>
    <t>Figure UK24 Age profile of chemistry staff</t>
  </si>
  <si>
    <t>Figure UK25 Age profile of physics staff</t>
  </si>
  <si>
    <t>Figure UK26 Age profile of mathematical sciences staff</t>
  </si>
  <si>
    <t>Figure UK27 Age profile of staff in computer science, librarianship and information science</t>
  </si>
  <si>
    <t>Figure UK28 Age profile of staff in engineering, technology, building and architecture</t>
  </si>
  <si>
    <t>Table UK46 Numbers and FTE of academic and assistant academic staff, 1995-96 to 2003-04</t>
  </si>
  <si>
    <t>Table UK47 Numbers of permanent academic staff by subject area, 1995-96 to 2003-04</t>
  </si>
  <si>
    <t>Note: Pop D</t>
  </si>
  <si>
    <t>Table UK48 Permanent academic staff by subject and proportion aged 50 or over, 1995-96 to 2003-04</t>
  </si>
  <si>
    <t>Table UK49 Permanent academic staff by subject and sex, 1995-96 to 2003-04</t>
  </si>
  <si>
    <t>Table UK50 Permanent academic staff by nationality, 1995-96 to 2003-04</t>
  </si>
  <si>
    <t>Table UK51 Permanent academic staff by ethnicity, 1995-96 to 2003-04</t>
  </si>
  <si>
    <t>Notes: The FTE figures are obtained by summing academic contracts over all staff included in this table. Pop C</t>
  </si>
  <si>
    <t>The annex has three sections. Each begins with a list of the tables and figures for that section, given in worksheets listed below.</t>
  </si>
  <si>
    <t>Worksheet name</t>
  </si>
  <si>
    <t>Tag colour for figures and charts</t>
  </si>
  <si>
    <t>TIME SERIES FULL DATA</t>
  </si>
  <si>
    <t>NON-PERMANENT ACADEMICS</t>
  </si>
  <si>
    <t>AGE &amp; NATIONALITY BY SUBJECT</t>
  </si>
  <si>
    <t>In addition, an additional worksheet is provided which hold the data behind the figures given in this annex.</t>
  </si>
  <si>
    <t>Contents of Annex E</t>
  </si>
  <si>
    <t>Annex E shows the additional tables relating to UK HEIs.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</si>
</sst>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£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_-;\-* #,##0_-;_-* &quot;-&quot;??_-;_-@_-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"/>
      <family val="0"/>
    </font>
    <font>
      <b/>
      <sz val="16.5"/>
      <color indexed="8"/>
      <name val="Arial"/>
      <family val="0"/>
    </font>
    <font>
      <sz val="15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9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9" fontId="5" fillId="0" borderId="11" xfId="0" applyNumberFormat="1" applyFont="1" applyBorder="1" applyAlignment="1">
      <alignment/>
    </xf>
    <xf numFmtId="9" fontId="5" fillId="0" borderId="12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9" fontId="4" fillId="0" borderId="15" xfId="0" applyNumberFormat="1" applyFont="1" applyBorder="1" applyAlignment="1">
      <alignment/>
    </xf>
    <xf numFmtId="9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right"/>
    </xf>
    <xf numFmtId="9" fontId="5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9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9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3" fontId="4" fillId="0" borderId="1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3" fontId="5" fillId="0" borderId="19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9" fontId="4" fillId="0" borderId="19" xfId="0" applyNumberFormat="1" applyFont="1" applyBorder="1" applyAlignment="1">
      <alignment/>
    </xf>
    <xf numFmtId="9" fontId="4" fillId="0" borderId="12" xfId="0" applyNumberFormat="1" applyFont="1" applyBorder="1" applyAlignment="1">
      <alignment/>
    </xf>
    <xf numFmtId="9" fontId="5" fillId="0" borderId="15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5" borderId="12" xfId="0" applyFill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worksheet" Target="worksheets/sheet15.xml" /><Relationship Id="rId23" Type="http://schemas.openxmlformats.org/officeDocument/2006/relationships/worksheet" Target="worksheets/sheet16.xml" /><Relationship Id="rId24" Type="http://schemas.openxmlformats.org/officeDocument/2006/relationships/worksheet" Target="worksheets/sheet17.xml" /><Relationship Id="rId25" Type="http://schemas.openxmlformats.org/officeDocument/2006/relationships/worksheet" Target="worksheets/sheet18.xml" /><Relationship Id="rId26" Type="http://schemas.openxmlformats.org/officeDocument/2006/relationships/worksheet" Target="worksheets/sheet19.xml" /><Relationship Id="rId27" Type="http://schemas.openxmlformats.org/officeDocument/2006/relationships/worksheet" Target="worksheets/sheet20.xml" /><Relationship Id="rId28" Type="http://schemas.openxmlformats.org/officeDocument/2006/relationships/worksheet" Target="worksheets/sheet21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UK28 Age profile of staff in engineering and related subjects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"/>
          <c:w val="0.945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charts)'!$H$44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charts)'!$G$45:$G$53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charts)'!$H$45:$H$53</c:f>
              <c:numCache>
                <c:ptCount val="9"/>
                <c:pt idx="0">
                  <c:v>0.027146814404432132</c:v>
                </c:pt>
                <c:pt idx="1">
                  <c:v>0.09487534626038781</c:v>
                </c:pt>
                <c:pt idx="2">
                  <c:v>0.14792243767313018</c:v>
                </c:pt>
                <c:pt idx="3">
                  <c:v>0.15263157894736842</c:v>
                </c:pt>
                <c:pt idx="4">
                  <c:v>0.19667590027700832</c:v>
                </c:pt>
                <c:pt idx="5">
                  <c:v>0.17146814404432134</c:v>
                </c:pt>
                <c:pt idx="6">
                  <c:v>0.14265927977839335</c:v>
                </c:pt>
                <c:pt idx="7">
                  <c:v>0.06218836565096953</c:v>
                </c:pt>
                <c:pt idx="8">
                  <c:v>0.00443213296398892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charts)'!$I$44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charts)'!$G$45:$G$53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charts)'!$I$45:$I$53</c:f>
              <c:numCache>
                <c:ptCount val="9"/>
                <c:pt idx="0">
                  <c:v>0.014546011330577247</c:v>
                </c:pt>
                <c:pt idx="1">
                  <c:v>0.07211759301791457</c:v>
                </c:pt>
                <c:pt idx="2">
                  <c:v>0.14346960649211454</c:v>
                </c:pt>
                <c:pt idx="3">
                  <c:v>0.1731740927882407</c:v>
                </c:pt>
                <c:pt idx="4">
                  <c:v>0.17194916551829736</c:v>
                </c:pt>
                <c:pt idx="5">
                  <c:v>0.20272546317562395</c:v>
                </c:pt>
                <c:pt idx="6">
                  <c:v>0.14607257694074413</c:v>
                </c:pt>
                <c:pt idx="7">
                  <c:v>0.07165824529168581</c:v>
                </c:pt>
                <c:pt idx="8">
                  <c:v>0.004287245444801715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charts)'!$J$44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charts)'!$G$45:$G$53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charts)'!$J$45:$J$53</c:f>
              <c:numCache>
                <c:ptCount val="9"/>
                <c:pt idx="0">
                  <c:v>0.014157851912123678</c:v>
                </c:pt>
                <c:pt idx="1">
                  <c:v>0.06574450772986168</c:v>
                </c:pt>
                <c:pt idx="2">
                  <c:v>0.13425549227013833</c:v>
                </c:pt>
                <c:pt idx="3">
                  <c:v>0.17542717656631407</c:v>
                </c:pt>
                <c:pt idx="4">
                  <c:v>0.1742880390561432</c:v>
                </c:pt>
                <c:pt idx="5">
                  <c:v>0.17819365337672904</c:v>
                </c:pt>
                <c:pt idx="6">
                  <c:v>0.1807973962571196</c:v>
                </c:pt>
                <c:pt idx="7">
                  <c:v>0.07323026851098453</c:v>
                </c:pt>
                <c:pt idx="8">
                  <c:v>0.003905614320585842</c:v>
                </c:pt>
              </c:numCache>
            </c:numRef>
          </c:val>
        </c:ser>
        <c:axId val="10476083"/>
        <c:axId val="27175884"/>
      </c:barChart>
      <c:catAx>
        <c:axId val="1047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6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148"/>
          <c:w val="0.115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UK27 Age profile of staff in computer science and related subjects</a:t>
            </a:r>
          </a:p>
        </c:rich>
      </c:tx>
      <c:layout>
        <c:manualLayout>
          <c:xMode val="factor"/>
          <c:yMode val="factor"/>
          <c:x val="-0.03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"/>
          <c:w val="0.925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charts)'!$C$44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charts)'!$B$45:$B$52</c:f>
              <c:strCache>
                <c:ptCount val="8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 plus</c:v>
                </c:pt>
              </c:strCache>
            </c:strRef>
          </c:cat>
          <c:val>
            <c:numRef>
              <c:f>'(Data for additional charts)'!$C$45:$C$52</c:f>
              <c:numCache>
                <c:ptCount val="8"/>
                <c:pt idx="0">
                  <c:v>0.05635593220338983</c:v>
                </c:pt>
                <c:pt idx="1">
                  <c:v>0.1461864406779661</c:v>
                </c:pt>
                <c:pt idx="2">
                  <c:v>0.18220338983050846</c:v>
                </c:pt>
                <c:pt idx="3">
                  <c:v>0.19110169491525425</c:v>
                </c:pt>
                <c:pt idx="4">
                  <c:v>0.22372881355932203</c:v>
                </c:pt>
                <c:pt idx="5">
                  <c:v>0.1228813559322034</c:v>
                </c:pt>
                <c:pt idx="6">
                  <c:v>0.0576271186440678</c:v>
                </c:pt>
                <c:pt idx="7">
                  <c:v>0.019915254237288134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charts)'!$D$44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charts)'!$B$45:$B$52</c:f>
              <c:strCache>
                <c:ptCount val="8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 plus</c:v>
                </c:pt>
              </c:strCache>
            </c:strRef>
          </c:cat>
          <c:val>
            <c:numRef>
              <c:f>'(Data for additional charts)'!$D$45:$D$52</c:f>
              <c:numCache>
                <c:ptCount val="8"/>
                <c:pt idx="0">
                  <c:v>0.03787136793992817</c:v>
                </c:pt>
                <c:pt idx="1">
                  <c:v>0.11655239960822723</c:v>
                </c:pt>
                <c:pt idx="2">
                  <c:v>0.18707149853085211</c:v>
                </c:pt>
                <c:pt idx="3">
                  <c:v>0.17956252040483187</c:v>
                </c:pt>
                <c:pt idx="4">
                  <c:v>0.18707149853085211</c:v>
                </c:pt>
                <c:pt idx="5">
                  <c:v>0.18380672543258245</c:v>
                </c:pt>
                <c:pt idx="6">
                  <c:v>0.08619000979431929</c:v>
                </c:pt>
                <c:pt idx="7">
                  <c:v>0.02187397975840679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charts)'!$E$44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charts)'!$B$45:$B$52</c:f>
              <c:strCache>
                <c:ptCount val="8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 plus</c:v>
                </c:pt>
              </c:strCache>
            </c:strRef>
          </c:cat>
          <c:val>
            <c:numRef>
              <c:f>'(Data for additional charts)'!$E$45:$E$52</c:f>
              <c:numCache>
                <c:ptCount val="8"/>
                <c:pt idx="0">
                  <c:v>0.0428058547362607</c:v>
                </c:pt>
                <c:pt idx="1">
                  <c:v>0.10825738746202707</c:v>
                </c:pt>
                <c:pt idx="2">
                  <c:v>0.16100524716929024</c:v>
                </c:pt>
                <c:pt idx="3">
                  <c:v>0.19939243302954984</c:v>
                </c:pt>
                <c:pt idx="4">
                  <c:v>0.172051919359293</c:v>
                </c:pt>
                <c:pt idx="5">
                  <c:v>0.16293841480254073</c:v>
                </c:pt>
                <c:pt idx="6">
                  <c:v>0.11792322562827948</c:v>
                </c:pt>
                <c:pt idx="7">
                  <c:v>0.035625517812758904</c:v>
                </c:pt>
              </c:numCache>
            </c:numRef>
          </c:val>
        </c:ser>
        <c:axId val="43256365"/>
        <c:axId val="53762966"/>
      </c:barChart>
      <c:catAx>
        <c:axId val="4325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62966"/>
        <c:crosses val="autoZero"/>
        <c:auto val="1"/>
        <c:lblOffset val="100"/>
        <c:tickLblSkip val="1"/>
        <c:noMultiLvlLbl val="0"/>
      </c:catAx>
      <c:valAx>
        <c:axId val="537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56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14975"/>
          <c:w val="0.115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UK26 Age profile of mathematical sciences staff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65"/>
          <c:w val="0.939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charts)'!$H$29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charts)'!$G$30:$G$38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charts)'!$H$30:$H$38</c:f>
              <c:numCache>
                <c:ptCount val="9"/>
                <c:pt idx="0">
                  <c:v>0.027807872878295413</c:v>
                </c:pt>
                <c:pt idx="1">
                  <c:v>0.07331166486096063</c:v>
                </c:pt>
                <c:pt idx="2">
                  <c:v>0.09786926688335139</c:v>
                </c:pt>
                <c:pt idx="3">
                  <c:v>0.14048392921632358</c:v>
                </c:pt>
                <c:pt idx="4">
                  <c:v>0.22282412423257494</c:v>
                </c:pt>
                <c:pt idx="5">
                  <c:v>0.2437703141928494</c:v>
                </c:pt>
                <c:pt idx="6">
                  <c:v>0.13795594077284218</c:v>
                </c:pt>
                <c:pt idx="7">
                  <c:v>0.05236547490068617</c:v>
                </c:pt>
                <c:pt idx="8">
                  <c:v>0.0036114120621162874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charts)'!$I$29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charts)'!$G$30:$G$38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charts)'!$I$30:$I$38</c:f>
              <c:numCache>
                <c:ptCount val="9"/>
                <c:pt idx="0">
                  <c:v>0.020454545454545454</c:v>
                </c:pt>
                <c:pt idx="1">
                  <c:v>0.07954545454545454</c:v>
                </c:pt>
                <c:pt idx="2">
                  <c:v>0.11401515151515151</c:v>
                </c:pt>
                <c:pt idx="3">
                  <c:v>0.1303030303030303</c:v>
                </c:pt>
                <c:pt idx="4">
                  <c:v>0.16136363636363638</c:v>
                </c:pt>
                <c:pt idx="5">
                  <c:v>0.21893939393939393</c:v>
                </c:pt>
                <c:pt idx="6">
                  <c:v>0.19356060606060607</c:v>
                </c:pt>
                <c:pt idx="7">
                  <c:v>0.07689393939393939</c:v>
                </c:pt>
                <c:pt idx="8">
                  <c:v>0.004924242424242424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charts)'!$J$29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charts)'!$G$30:$G$38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charts)'!$J$30:$J$38</c:f>
              <c:numCache>
                <c:ptCount val="9"/>
                <c:pt idx="0">
                  <c:v>0.017551020408163264</c:v>
                </c:pt>
                <c:pt idx="1">
                  <c:v>0.062040816326530614</c:v>
                </c:pt>
                <c:pt idx="2">
                  <c:v>0.12775510204081633</c:v>
                </c:pt>
                <c:pt idx="3">
                  <c:v>0.13510204081632654</c:v>
                </c:pt>
                <c:pt idx="4">
                  <c:v>0.156734693877551</c:v>
                </c:pt>
                <c:pt idx="5">
                  <c:v>0.17346938775510204</c:v>
                </c:pt>
                <c:pt idx="6">
                  <c:v>0.2126530612244898</c:v>
                </c:pt>
                <c:pt idx="7">
                  <c:v>0.1089795918367347</c:v>
                </c:pt>
                <c:pt idx="8">
                  <c:v>0.005714285714285714</c:v>
                </c:pt>
              </c:numCache>
            </c:numRef>
          </c:val>
        </c:ser>
        <c:axId val="14104647"/>
        <c:axId val="59832960"/>
      </c:barChart>
      <c:catAx>
        <c:axId val="14104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4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13825"/>
          <c:w val="0.128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UK25 Age profile of physics staff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"/>
          <c:w val="0.938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charts)'!$C$29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charts)'!$B$30:$B$38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charts)'!$C$30:$C$38</c:f>
              <c:numCache>
                <c:ptCount val="9"/>
                <c:pt idx="0">
                  <c:v>0.009878760664571173</c:v>
                </c:pt>
                <c:pt idx="1">
                  <c:v>0.08711270767849125</c:v>
                </c:pt>
                <c:pt idx="2">
                  <c:v>0.10821733273462057</c:v>
                </c:pt>
                <c:pt idx="3">
                  <c:v>0.12887292321508756</c:v>
                </c:pt>
                <c:pt idx="4">
                  <c:v>0.14638527166591828</c:v>
                </c:pt>
                <c:pt idx="5">
                  <c:v>0.2159856308935788</c:v>
                </c:pt>
                <c:pt idx="6">
                  <c:v>0.20655590480466995</c:v>
                </c:pt>
                <c:pt idx="7">
                  <c:v>0.08711270767849125</c:v>
                </c:pt>
                <c:pt idx="8">
                  <c:v>0.009878760664571173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charts)'!$D$29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charts)'!$B$30:$B$38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charts)'!$D$30:$D$38</c:f>
              <c:numCache>
                <c:ptCount val="9"/>
                <c:pt idx="0">
                  <c:v>0.011526048870447211</c:v>
                </c:pt>
                <c:pt idx="1">
                  <c:v>0.06177962194559705</c:v>
                </c:pt>
                <c:pt idx="2">
                  <c:v>0.16228676809589673</c:v>
                </c:pt>
                <c:pt idx="3">
                  <c:v>0.1470723835869064</c:v>
                </c:pt>
                <c:pt idx="4">
                  <c:v>0.15260488704472108</c:v>
                </c:pt>
                <c:pt idx="5">
                  <c:v>0.15444905486399263</c:v>
                </c:pt>
                <c:pt idx="6">
                  <c:v>0.18533886583679116</c:v>
                </c:pt>
                <c:pt idx="7">
                  <c:v>0.11433840479483633</c:v>
                </c:pt>
                <c:pt idx="8">
                  <c:v>0.010603964960811434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charts)'!$E$29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charts)'!$B$30:$B$38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charts)'!$E$30:$E$38</c:f>
              <c:numCache>
                <c:ptCount val="9"/>
                <c:pt idx="0">
                  <c:v>0.005952380952380952</c:v>
                </c:pt>
                <c:pt idx="1">
                  <c:v>0.047619047619047616</c:v>
                </c:pt>
                <c:pt idx="2">
                  <c:v>0.1453373015873016</c:v>
                </c:pt>
                <c:pt idx="3">
                  <c:v>0.19642857142857142</c:v>
                </c:pt>
                <c:pt idx="4">
                  <c:v>0.16121031746031747</c:v>
                </c:pt>
                <c:pt idx="5">
                  <c:v>0.14930555555555555</c:v>
                </c:pt>
                <c:pt idx="6">
                  <c:v>0.16964285714285715</c:v>
                </c:pt>
                <c:pt idx="7">
                  <c:v>0.11408730158730158</c:v>
                </c:pt>
                <c:pt idx="8">
                  <c:v>0.010416666666666666</c:v>
                </c:pt>
              </c:numCache>
            </c:numRef>
          </c:val>
        </c:ser>
        <c:axId val="1625729"/>
        <c:axId val="14631562"/>
      </c:barChart>
      <c:catAx>
        <c:axId val="1625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5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14975"/>
          <c:w val="0.13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UK24 Age profile of chemistry staff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"/>
          <c:w val="0.9587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charts)'!$H$14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charts)'!$G$15:$G$23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charts)'!$H$15:$H$23</c:f>
              <c:numCache>
                <c:ptCount val="9"/>
                <c:pt idx="0">
                  <c:v>0.03304178814382896</c:v>
                </c:pt>
                <c:pt idx="1">
                  <c:v>0.11030126336248786</c:v>
                </c:pt>
                <c:pt idx="2">
                  <c:v>0.10301263362487852</c:v>
                </c:pt>
                <c:pt idx="3">
                  <c:v>0.11030126336248786</c:v>
                </c:pt>
                <c:pt idx="4">
                  <c:v>0.12779397473275025</c:v>
                </c:pt>
                <c:pt idx="5">
                  <c:v>0.1987366375121477</c:v>
                </c:pt>
                <c:pt idx="6">
                  <c:v>0.21574344023323616</c:v>
                </c:pt>
                <c:pt idx="7">
                  <c:v>0.09766763848396501</c:v>
                </c:pt>
                <c:pt idx="8">
                  <c:v>0.003401360544217687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charts)'!$I$14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charts)'!$G$15:$G$23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charts)'!$I$15:$I$23</c:f>
              <c:numCache>
                <c:ptCount val="9"/>
                <c:pt idx="0">
                  <c:v>0.01984732824427481</c:v>
                </c:pt>
                <c:pt idx="1">
                  <c:v>0.11043256997455471</c:v>
                </c:pt>
                <c:pt idx="2">
                  <c:v>0.16539440203562342</c:v>
                </c:pt>
                <c:pt idx="3">
                  <c:v>0.12366412213740458</c:v>
                </c:pt>
                <c:pt idx="4">
                  <c:v>0.127735368956743</c:v>
                </c:pt>
                <c:pt idx="5">
                  <c:v>0.13486005089058525</c:v>
                </c:pt>
                <c:pt idx="6">
                  <c:v>0.17557251908396945</c:v>
                </c:pt>
                <c:pt idx="7">
                  <c:v>0.12875318066157762</c:v>
                </c:pt>
                <c:pt idx="8">
                  <c:v>0.013740458015267175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charts)'!$J$14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charts)'!$G$15:$G$23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charts)'!$J$15:$J$23</c:f>
              <c:numCache>
                <c:ptCount val="9"/>
                <c:pt idx="0">
                  <c:v>0.010810810810810811</c:v>
                </c:pt>
                <c:pt idx="1">
                  <c:v>0.09513513513513513</c:v>
                </c:pt>
                <c:pt idx="2">
                  <c:v>0.18756756756756757</c:v>
                </c:pt>
                <c:pt idx="3">
                  <c:v>0.16702702702702701</c:v>
                </c:pt>
                <c:pt idx="4">
                  <c:v>0.14</c:v>
                </c:pt>
                <c:pt idx="5">
                  <c:v>0.12486486486486487</c:v>
                </c:pt>
                <c:pt idx="6">
                  <c:v>0.14756756756756756</c:v>
                </c:pt>
                <c:pt idx="7">
                  <c:v>0.11621621621621622</c:v>
                </c:pt>
                <c:pt idx="8">
                  <c:v>0.010810810810810811</c:v>
                </c:pt>
              </c:numCache>
            </c:numRef>
          </c:val>
        </c:ser>
        <c:axId val="64575195"/>
        <c:axId val="44305844"/>
      </c:barChart>
      <c:catAx>
        <c:axId val="64575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75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14975"/>
          <c:w val="0.1465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UK23 Age profile of staff in subjects allied to medicine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"/>
          <c:w val="0.941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charts)'!$C$14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charts)'!$B$15:$B$23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charts)'!$C$15:$C$23</c:f>
              <c:numCache>
                <c:ptCount val="9"/>
                <c:pt idx="0">
                  <c:v>0.017962466487935657</c:v>
                </c:pt>
                <c:pt idx="1">
                  <c:v>0.10187667560321716</c:v>
                </c:pt>
                <c:pt idx="2">
                  <c:v>0.20214477211796247</c:v>
                </c:pt>
                <c:pt idx="3">
                  <c:v>0.2225201072386059</c:v>
                </c:pt>
                <c:pt idx="4">
                  <c:v>0.21849865951742628</c:v>
                </c:pt>
                <c:pt idx="5">
                  <c:v>0.14289544235924934</c:v>
                </c:pt>
                <c:pt idx="6">
                  <c:v>0.07319034852546917</c:v>
                </c:pt>
                <c:pt idx="7">
                  <c:v>0.01876675603217158</c:v>
                </c:pt>
                <c:pt idx="8">
                  <c:v>0.0021447721179624667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charts)'!$D$14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charts)'!$B$15:$B$23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charts)'!$D$15:$D$23</c:f>
              <c:numCache>
                <c:ptCount val="9"/>
                <c:pt idx="0">
                  <c:v>0.015124868097080548</c:v>
                </c:pt>
                <c:pt idx="1">
                  <c:v>0.05487161449173408</c:v>
                </c:pt>
                <c:pt idx="2">
                  <c:v>0.15318325712275765</c:v>
                </c:pt>
                <c:pt idx="3">
                  <c:v>0.2261695392191347</c:v>
                </c:pt>
                <c:pt idx="4">
                  <c:v>0.2319732676749912</c:v>
                </c:pt>
                <c:pt idx="5">
                  <c:v>0.20225114315863524</c:v>
                </c:pt>
                <c:pt idx="6">
                  <c:v>0.08916637354906788</c:v>
                </c:pt>
                <c:pt idx="7">
                  <c:v>0.025149489975378123</c:v>
                </c:pt>
                <c:pt idx="8">
                  <c:v>0.002110446711220542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charts)'!$E$14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charts)'!$B$15:$B$23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charts)'!$E$15:$E$23</c:f>
              <c:numCache>
                <c:ptCount val="9"/>
                <c:pt idx="0">
                  <c:v>0.014598540145985401</c:v>
                </c:pt>
                <c:pt idx="1">
                  <c:v>0.062276751048299425</c:v>
                </c:pt>
                <c:pt idx="2">
                  <c:v>0.13200807578816587</c:v>
                </c:pt>
                <c:pt idx="3">
                  <c:v>0.20717502717813324</c:v>
                </c:pt>
                <c:pt idx="4">
                  <c:v>0.23015996272713155</c:v>
                </c:pt>
                <c:pt idx="5">
                  <c:v>0.1967696847336543</c:v>
                </c:pt>
                <c:pt idx="6">
                  <c:v>0.12533002018947043</c:v>
                </c:pt>
                <c:pt idx="7">
                  <c:v>0.029662991147693742</c:v>
                </c:pt>
                <c:pt idx="8">
                  <c:v>0.0020189470414660664</c:v>
                </c:pt>
              </c:numCache>
            </c:numRef>
          </c:val>
        </c:ser>
        <c:axId val="63208277"/>
        <c:axId val="32003582"/>
      </c:barChart>
      <c:catAx>
        <c:axId val="63208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15125"/>
          <c:w val="0.1215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UK22 Age profile of non-permanent academics and assistant academics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19"/>
          <c:w val="0.9627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'(Data for additional charts)'!$B$6</c:f>
              <c:strCache>
                <c:ptCount val="1"/>
                <c:pt idx="0">
                  <c:v>1995-96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charts)'!$C$5:$K$5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charts)'!$C$6:$K$6</c:f>
              <c:numCache>
                <c:ptCount val="9"/>
                <c:pt idx="0">
                  <c:v>0.34627399750085197</c:v>
                </c:pt>
                <c:pt idx="1">
                  <c:v>0.25079518346018403</c:v>
                </c:pt>
                <c:pt idx="2">
                  <c:v>0.14316142224241735</c:v>
                </c:pt>
                <c:pt idx="3">
                  <c:v>0.09309326366011587</c:v>
                </c:pt>
                <c:pt idx="4">
                  <c:v>0.07168010905373168</c:v>
                </c:pt>
                <c:pt idx="5">
                  <c:v>0.04251391571055322</c:v>
                </c:pt>
                <c:pt idx="6">
                  <c:v>0.025928660683857775</c:v>
                </c:pt>
                <c:pt idx="7">
                  <c:v>0.016585255026695445</c:v>
                </c:pt>
                <c:pt idx="8">
                  <c:v>0.009968192661592639</c:v>
                </c:pt>
              </c:numCache>
            </c:numRef>
          </c:val>
        </c:ser>
        <c:ser>
          <c:idx val="1"/>
          <c:order val="1"/>
          <c:tx>
            <c:strRef>
              <c:f>'(Data for additional charts)'!$B$7</c:f>
              <c:strCache>
                <c:ptCount val="1"/>
                <c:pt idx="0">
                  <c:v>2000-01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charts)'!$C$5:$K$5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charts)'!$C$7:$K$7</c:f>
              <c:numCache>
                <c:ptCount val="9"/>
                <c:pt idx="0">
                  <c:v>0.26457708015548886</c:v>
                </c:pt>
                <c:pt idx="1">
                  <c:v>0.24927422132559168</c:v>
                </c:pt>
                <c:pt idx="2">
                  <c:v>0.1742852925257098</c:v>
                </c:pt>
                <c:pt idx="3">
                  <c:v>0.10945726516754416</c:v>
                </c:pt>
                <c:pt idx="4">
                  <c:v>0.07287309944397972</c:v>
                </c:pt>
                <c:pt idx="5">
                  <c:v>0.05769325394872804</c:v>
                </c:pt>
                <c:pt idx="6">
                  <c:v>0.03860158441175023</c:v>
                </c:pt>
                <c:pt idx="7">
                  <c:v>0.022708261575554792</c:v>
                </c:pt>
                <c:pt idx="8">
                  <c:v>0.010529941445652708</c:v>
                </c:pt>
              </c:numCache>
            </c:numRef>
          </c:val>
        </c:ser>
        <c:ser>
          <c:idx val="2"/>
          <c:order val="2"/>
          <c:tx>
            <c:strRef>
              <c:f>'(Data for additional charts)'!$B$8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'(Data for additional charts)'!$C$5:$K$5</c:f>
              <c:strCache>
                <c:ptCount val="9"/>
                <c:pt idx="0">
                  <c:v>&lt; 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 plus</c:v>
                </c:pt>
              </c:strCache>
            </c:strRef>
          </c:cat>
          <c:val>
            <c:numRef>
              <c:f>'(Data for additional charts)'!$C$8:$K$8</c:f>
              <c:numCache>
                <c:ptCount val="9"/>
                <c:pt idx="0">
                  <c:v>0.26278024795915966</c:v>
                </c:pt>
                <c:pt idx="1">
                  <c:v>0.25962782600512857</c:v>
                </c:pt>
                <c:pt idx="2">
                  <c:v>0.17013668336979793</c:v>
                </c:pt>
                <c:pt idx="3">
                  <c:v>0.10937022137530289</c:v>
                </c:pt>
                <c:pt idx="4">
                  <c:v>0.07161173453784082</c:v>
                </c:pt>
                <c:pt idx="5">
                  <c:v>0.0508386853929941</c:v>
                </c:pt>
                <c:pt idx="6">
                  <c:v>0.04041687251511516</c:v>
                </c:pt>
                <c:pt idx="7">
                  <c:v>0.022749194250358765</c:v>
                </c:pt>
                <c:pt idx="8">
                  <c:v>0.012468534594302114</c:v>
                </c:pt>
              </c:numCache>
            </c:numRef>
          </c:val>
        </c:ser>
        <c:axId val="19596783"/>
        <c:axId val="42153320"/>
      </c:barChart>
      <c:catAx>
        <c:axId val="1959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band</a:t>
                </a:r>
              </a:p>
            </c:rich>
          </c:tx>
          <c:layout>
            <c:manualLayout>
              <c:xMode val="factor"/>
              <c:yMode val="factor"/>
              <c:x val="0.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staff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96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5"/>
          <c:y val="0.1725"/>
          <c:w val="0.1157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38"/>
  </sheetPr>
  <sheetViews>
    <sheetView workbookViewId="0" zoomScale="103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6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140625" style="5" customWidth="1"/>
    <col min="2" max="2" width="12.7109375" style="5" bestFit="1" customWidth="1"/>
    <col min="3" max="6" width="9.140625" style="5" customWidth="1"/>
    <col min="7" max="7" width="12.7109375" style="5" customWidth="1"/>
    <col min="8" max="8" width="9.28125" style="5" bestFit="1" customWidth="1"/>
    <col min="9" max="10" width="9.28125" style="5" customWidth="1"/>
    <col min="11" max="12" width="9.140625" style="5" customWidth="1"/>
    <col min="13" max="13" width="12.7109375" style="5" customWidth="1"/>
    <col min="14" max="14" width="9.28125" style="5" bestFit="1" customWidth="1"/>
    <col min="15" max="16384" width="9.140625" style="5" customWidth="1"/>
  </cols>
  <sheetData>
    <row r="3" spans="2:11" s="3" customFormat="1" ht="13.5">
      <c r="B3" s="93" t="s">
        <v>142</v>
      </c>
      <c r="C3" s="94"/>
      <c r="D3" s="94"/>
      <c r="E3" s="94"/>
      <c r="F3" s="94"/>
      <c r="G3" s="94"/>
      <c r="H3" s="94"/>
      <c r="I3" s="94"/>
      <c r="J3" s="94"/>
      <c r="K3" s="95"/>
    </row>
    <row r="4" spans="2:12" s="3" customFormat="1" ht="13.5">
      <c r="B4" s="28"/>
      <c r="C4" s="5"/>
      <c r="D4" s="5"/>
      <c r="E4" s="5"/>
      <c r="F4" s="5"/>
      <c r="G4" s="5"/>
      <c r="H4" s="5"/>
      <c r="I4" s="5"/>
      <c r="J4" s="5"/>
      <c r="K4" s="15"/>
      <c r="L4" s="53"/>
    </row>
    <row r="5" spans="2:12" s="3" customFormat="1" ht="13.5">
      <c r="B5" s="28"/>
      <c r="C5" s="5" t="s">
        <v>57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15" t="s">
        <v>56</v>
      </c>
      <c r="L5" s="53"/>
    </row>
    <row r="6" spans="2:12" s="3" customFormat="1" ht="13.5">
      <c r="B6" s="28" t="s">
        <v>25</v>
      </c>
      <c r="C6" s="7">
        <v>0.34627399750085197</v>
      </c>
      <c r="D6" s="7">
        <v>0.25079518346018403</v>
      </c>
      <c r="E6" s="7">
        <v>0.14316142224241735</v>
      </c>
      <c r="F6" s="7">
        <v>0.09309326366011587</v>
      </c>
      <c r="G6" s="7">
        <v>0.07168010905373168</v>
      </c>
      <c r="H6" s="7">
        <v>0.04251391571055322</v>
      </c>
      <c r="I6" s="7">
        <v>0.025928660683857775</v>
      </c>
      <c r="J6" s="7">
        <v>0.016585255026695445</v>
      </c>
      <c r="K6" s="18">
        <v>0.009968192661592639</v>
      </c>
      <c r="L6" s="53"/>
    </row>
    <row r="7" spans="2:11" s="3" customFormat="1" ht="13.5">
      <c r="B7" s="28" t="s">
        <v>26</v>
      </c>
      <c r="C7" s="7">
        <v>0.26457708015548886</v>
      </c>
      <c r="D7" s="7">
        <v>0.24927422132559168</v>
      </c>
      <c r="E7" s="7">
        <v>0.1742852925257098</v>
      </c>
      <c r="F7" s="7">
        <v>0.10945726516754416</v>
      </c>
      <c r="G7" s="7">
        <v>0.07287309944397972</v>
      </c>
      <c r="H7" s="7">
        <v>0.05769325394872804</v>
      </c>
      <c r="I7" s="7">
        <v>0.03860158441175023</v>
      </c>
      <c r="J7" s="7">
        <v>0.022708261575554792</v>
      </c>
      <c r="K7" s="18">
        <v>0.010529941445652708</v>
      </c>
    </row>
    <row r="8" spans="2:12" s="3" customFormat="1" ht="13.5">
      <c r="B8" s="30" t="s">
        <v>24</v>
      </c>
      <c r="C8" s="13">
        <v>0.26278024795915966</v>
      </c>
      <c r="D8" s="13">
        <v>0.25962782600512857</v>
      </c>
      <c r="E8" s="13">
        <v>0.17013668336979793</v>
      </c>
      <c r="F8" s="13">
        <v>0.10937022137530289</v>
      </c>
      <c r="G8" s="13">
        <v>0.07161173453784082</v>
      </c>
      <c r="H8" s="13">
        <v>0.0508386853929941</v>
      </c>
      <c r="I8" s="13">
        <v>0.04041687251511516</v>
      </c>
      <c r="J8" s="13">
        <v>0.022749194250358765</v>
      </c>
      <c r="K8" s="19">
        <v>0.012468534594302114</v>
      </c>
      <c r="L8" s="53"/>
    </row>
    <row r="9" s="3" customFormat="1" ht="13.5"/>
    <row r="10" s="3" customFormat="1" ht="13.5"/>
    <row r="11" s="3" customFormat="1" ht="13.5"/>
    <row r="12" spans="2:10" s="27" customFormat="1" ht="27" customHeight="1">
      <c r="B12" s="90" t="s">
        <v>143</v>
      </c>
      <c r="C12" s="91"/>
      <c r="D12" s="91"/>
      <c r="E12" s="92"/>
      <c r="G12" s="90" t="s">
        <v>144</v>
      </c>
      <c r="H12" s="91"/>
      <c r="I12" s="91"/>
      <c r="J12" s="92"/>
    </row>
    <row r="13" spans="2:10" ht="13.5">
      <c r="B13" s="28"/>
      <c r="E13" s="15"/>
      <c r="G13" s="28"/>
      <c r="J13" s="15"/>
    </row>
    <row r="14" spans="2:11" ht="13.5">
      <c r="B14" s="29"/>
      <c r="C14" s="79" t="s">
        <v>25</v>
      </c>
      <c r="D14" s="79" t="s">
        <v>26</v>
      </c>
      <c r="E14" s="80" t="s">
        <v>24</v>
      </c>
      <c r="F14" s="26"/>
      <c r="G14" s="29"/>
      <c r="H14" s="79" t="s">
        <v>25</v>
      </c>
      <c r="I14" s="79" t="s">
        <v>26</v>
      </c>
      <c r="J14" s="80" t="s">
        <v>24</v>
      </c>
      <c r="K14" s="26"/>
    </row>
    <row r="15" spans="2:11" ht="13.5">
      <c r="B15" s="28" t="s">
        <v>57</v>
      </c>
      <c r="C15" s="7">
        <v>0.017962466487935657</v>
      </c>
      <c r="D15" s="7">
        <v>0.015124868097080548</v>
      </c>
      <c r="E15" s="18">
        <v>0.014598540145985401</v>
      </c>
      <c r="F15" s="7"/>
      <c r="G15" s="28" t="s">
        <v>57</v>
      </c>
      <c r="H15" s="7">
        <v>0.03304178814382896</v>
      </c>
      <c r="I15" s="7">
        <v>0.01984732824427481</v>
      </c>
      <c r="J15" s="18">
        <v>0.010810810810810811</v>
      </c>
      <c r="K15" s="6"/>
    </row>
    <row r="16" spans="2:11" ht="13.5">
      <c r="B16" s="28" t="s">
        <v>0</v>
      </c>
      <c r="C16" s="7">
        <v>0.10187667560321716</v>
      </c>
      <c r="D16" s="7">
        <v>0.05487161449173408</v>
      </c>
      <c r="E16" s="18">
        <v>0.062276751048299425</v>
      </c>
      <c r="F16" s="7"/>
      <c r="G16" s="28" t="s">
        <v>0</v>
      </c>
      <c r="H16" s="7">
        <v>0.11030126336248786</v>
      </c>
      <c r="I16" s="7">
        <v>0.11043256997455471</v>
      </c>
      <c r="J16" s="18">
        <v>0.09513513513513513</v>
      </c>
      <c r="K16" s="6"/>
    </row>
    <row r="17" spans="2:11" ht="13.5">
      <c r="B17" s="28" t="s">
        <v>1</v>
      </c>
      <c r="C17" s="7">
        <v>0.20214477211796247</v>
      </c>
      <c r="D17" s="7">
        <v>0.15318325712275765</v>
      </c>
      <c r="E17" s="18">
        <v>0.13200807578816587</v>
      </c>
      <c r="F17" s="7"/>
      <c r="G17" s="28" t="s">
        <v>1</v>
      </c>
      <c r="H17" s="7">
        <v>0.10301263362487852</v>
      </c>
      <c r="I17" s="7">
        <v>0.16539440203562342</v>
      </c>
      <c r="J17" s="18">
        <v>0.18756756756756757</v>
      </c>
      <c r="K17" s="6"/>
    </row>
    <row r="18" spans="2:11" ht="13.5">
      <c r="B18" s="28" t="s">
        <v>2</v>
      </c>
      <c r="C18" s="7">
        <v>0.2225201072386059</v>
      </c>
      <c r="D18" s="7">
        <v>0.2261695392191347</v>
      </c>
      <c r="E18" s="18">
        <v>0.20717502717813324</v>
      </c>
      <c r="F18" s="7"/>
      <c r="G18" s="28" t="s">
        <v>2</v>
      </c>
      <c r="H18" s="7">
        <v>0.11030126336248786</v>
      </c>
      <c r="I18" s="7">
        <v>0.12366412213740458</v>
      </c>
      <c r="J18" s="18">
        <v>0.16702702702702701</v>
      </c>
      <c r="K18" s="6"/>
    </row>
    <row r="19" spans="2:11" ht="13.5">
      <c r="B19" s="28" t="s">
        <v>3</v>
      </c>
      <c r="C19" s="7">
        <v>0.21849865951742628</v>
      </c>
      <c r="D19" s="7">
        <v>0.2319732676749912</v>
      </c>
      <c r="E19" s="18">
        <v>0.23015996272713155</v>
      </c>
      <c r="F19" s="7"/>
      <c r="G19" s="28" t="s">
        <v>3</v>
      </c>
      <c r="H19" s="7">
        <v>0.12779397473275025</v>
      </c>
      <c r="I19" s="7">
        <v>0.127735368956743</v>
      </c>
      <c r="J19" s="18">
        <v>0.14</v>
      </c>
      <c r="K19" s="6"/>
    </row>
    <row r="20" spans="2:11" ht="13.5">
      <c r="B20" s="28" t="s">
        <v>4</v>
      </c>
      <c r="C20" s="7">
        <v>0.14289544235924934</v>
      </c>
      <c r="D20" s="7">
        <v>0.20225114315863524</v>
      </c>
      <c r="E20" s="18">
        <v>0.1967696847336543</v>
      </c>
      <c r="F20" s="7"/>
      <c r="G20" s="28" t="s">
        <v>4</v>
      </c>
      <c r="H20" s="7">
        <v>0.1987366375121477</v>
      </c>
      <c r="I20" s="7">
        <v>0.13486005089058525</v>
      </c>
      <c r="J20" s="18">
        <v>0.12486486486486487</v>
      </c>
      <c r="K20" s="6"/>
    </row>
    <row r="21" spans="2:11" ht="13.5">
      <c r="B21" s="28" t="s">
        <v>5</v>
      </c>
      <c r="C21" s="7">
        <v>0.07319034852546917</v>
      </c>
      <c r="D21" s="7">
        <v>0.08916637354906788</v>
      </c>
      <c r="E21" s="18">
        <v>0.12533002018947043</v>
      </c>
      <c r="F21" s="7"/>
      <c r="G21" s="28" t="s">
        <v>5</v>
      </c>
      <c r="H21" s="7">
        <v>0.21574344023323616</v>
      </c>
      <c r="I21" s="7">
        <v>0.17557251908396945</v>
      </c>
      <c r="J21" s="18">
        <v>0.14756756756756756</v>
      </c>
      <c r="K21" s="6"/>
    </row>
    <row r="22" spans="2:11" ht="13.5">
      <c r="B22" s="28" t="s">
        <v>6</v>
      </c>
      <c r="C22" s="7">
        <v>0.01876675603217158</v>
      </c>
      <c r="D22" s="7">
        <v>0.025149489975378123</v>
      </c>
      <c r="E22" s="18">
        <v>0.029662991147693742</v>
      </c>
      <c r="F22" s="7"/>
      <c r="G22" s="28" t="s">
        <v>6</v>
      </c>
      <c r="H22" s="7">
        <v>0.09766763848396501</v>
      </c>
      <c r="I22" s="7">
        <v>0.12875318066157762</v>
      </c>
      <c r="J22" s="18">
        <v>0.11621621621621622</v>
      </c>
      <c r="K22" s="6"/>
    </row>
    <row r="23" spans="2:16" ht="13.5">
      <c r="B23" s="30" t="s">
        <v>56</v>
      </c>
      <c r="C23" s="13">
        <v>0.0021447721179624667</v>
      </c>
      <c r="D23" s="13">
        <v>0.002110446711220542</v>
      </c>
      <c r="E23" s="19">
        <v>0.0020189470414660664</v>
      </c>
      <c r="F23" s="9"/>
      <c r="G23" s="30" t="s">
        <v>56</v>
      </c>
      <c r="H23" s="13">
        <v>0.003401360544217687</v>
      </c>
      <c r="I23" s="13">
        <v>0.013740458015267175</v>
      </c>
      <c r="J23" s="19">
        <v>0.010810810810810811</v>
      </c>
      <c r="K23" s="8"/>
      <c r="P23" s="9"/>
    </row>
    <row r="24" ht="13.5">
      <c r="C24" s="6"/>
    </row>
    <row r="25" ht="13.5">
      <c r="C25" s="6"/>
    </row>
    <row r="27" spans="2:10" s="27" customFormat="1" ht="27" customHeight="1">
      <c r="B27" s="90" t="s">
        <v>145</v>
      </c>
      <c r="C27" s="91"/>
      <c r="D27" s="91"/>
      <c r="E27" s="92"/>
      <c r="G27" s="90" t="s">
        <v>146</v>
      </c>
      <c r="H27" s="91"/>
      <c r="I27" s="91"/>
      <c r="J27" s="92"/>
    </row>
    <row r="28" spans="2:10" ht="13.5">
      <c r="B28" s="28"/>
      <c r="E28" s="15"/>
      <c r="G28" s="28"/>
      <c r="J28" s="15"/>
    </row>
    <row r="29" spans="2:10" ht="13.5">
      <c r="B29" s="29"/>
      <c r="C29" s="79" t="s">
        <v>25</v>
      </c>
      <c r="D29" s="79" t="s">
        <v>26</v>
      </c>
      <c r="E29" s="80" t="s">
        <v>24</v>
      </c>
      <c r="G29" s="29"/>
      <c r="H29" s="79" t="s">
        <v>25</v>
      </c>
      <c r="I29" s="79" t="s">
        <v>26</v>
      </c>
      <c r="J29" s="80" t="s">
        <v>24</v>
      </c>
    </row>
    <row r="30" spans="2:10" ht="13.5">
      <c r="B30" s="28" t="s">
        <v>57</v>
      </c>
      <c r="C30" s="7">
        <v>0.009878760664571173</v>
      </c>
      <c r="D30" s="7">
        <v>0.011526048870447211</v>
      </c>
      <c r="E30" s="18">
        <v>0.005952380952380952</v>
      </c>
      <c r="G30" s="28" t="s">
        <v>57</v>
      </c>
      <c r="H30" s="7">
        <v>0.027807872878295413</v>
      </c>
      <c r="I30" s="7">
        <v>0.020454545454545454</v>
      </c>
      <c r="J30" s="18">
        <v>0.017551020408163264</v>
      </c>
    </row>
    <row r="31" spans="2:10" ht="13.5">
      <c r="B31" s="28" t="s">
        <v>0</v>
      </c>
      <c r="C31" s="7">
        <v>0.08711270767849125</v>
      </c>
      <c r="D31" s="7">
        <v>0.06177962194559705</v>
      </c>
      <c r="E31" s="18">
        <v>0.047619047619047616</v>
      </c>
      <c r="G31" s="28" t="s">
        <v>0</v>
      </c>
      <c r="H31" s="7">
        <v>0.07331166486096063</v>
      </c>
      <c r="I31" s="7">
        <v>0.07954545454545454</v>
      </c>
      <c r="J31" s="18">
        <v>0.062040816326530614</v>
      </c>
    </row>
    <row r="32" spans="2:10" ht="13.5">
      <c r="B32" s="28" t="s">
        <v>1</v>
      </c>
      <c r="C32" s="7">
        <v>0.10821733273462057</v>
      </c>
      <c r="D32" s="7">
        <v>0.16228676809589673</v>
      </c>
      <c r="E32" s="18">
        <v>0.1453373015873016</v>
      </c>
      <c r="G32" s="28" t="s">
        <v>1</v>
      </c>
      <c r="H32" s="7">
        <v>0.09786926688335139</v>
      </c>
      <c r="I32" s="7">
        <v>0.11401515151515151</v>
      </c>
      <c r="J32" s="18">
        <v>0.12775510204081633</v>
      </c>
    </row>
    <row r="33" spans="2:10" ht="13.5">
      <c r="B33" s="28" t="s">
        <v>2</v>
      </c>
      <c r="C33" s="7">
        <v>0.12887292321508756</v>
      </c>
      <c r="D33" s="7">
        <v>0.1470723835869064</v>
      </c>
      <c r="E33" s="18">
        <v>0.19642857142857142</v>
      </c>
      <c r="G33" s="28" t="s">
        <v>2</v>
      </c>
      <c r="H33" s="7">
        <v>0.14048392921632358</v>
      </c>
      <c r="I33" s="7">
        <v>0.1303030303030303</v>
      </c>
      <c r="J33" s="18">
        <v>0.13510204081632654</v>
      </c>
    </row>
    <row r="34" spans="2:10" ht="13.5">
      <c r="B34" s="28" t="s">
        <v>3</v>
      </c>
      <c r="C34" s="7">
        <v>0.14638527166591828</v>
      </c>
      <c r="D34" s="7">
        <v>0.15260488704472108</v>
      </c>
      <c r="E34" s="18">
        <v>0.16121031746031747</v>
      </c>
      <c r="G34" s="28" t="s">
        <v>3</v>
      </c>
      <c r="H34" s="7">
        <v>0.22282412423257494</v>
      </c>
      <c r="I34" s="7">
        <v>0.16136363636363638</v>
      </c>
      <c r="J34" s="18">
        <v>0.156734693877551</v>
      </c>
    </row>
    <row r="35" spans="2:10" ht="13.5">
      <c r="B35" s="28" t="s">
        <v>4</v>
      </c>
      <c r="C35" s="7">
        <v>0.2159856308935788</v>
      </c>
      <c r="D35" s="7">
        <v>0.15444905486399263</v>
      </c>
      <c r="E35" s="18">
        <v>0.14930555555555555</v>
      </c>
      <c r="G35" s="28" t="s">
        <v>4</v>
      </c>
      <c r="H35" s="7">
        <v>0.2437703141928494</v>
      </c>
      <c r="I35" s="7">
        <v>0.21893939393939393</v>
      </c>
      <c r="J35" s="18">
        <v>0.17346938775510204</v>
      </c>
    </row>
    <row r="36" spans="2:10" ht="13.5">
      <c r="B36" s="28" t="s">
        <v>5</v>
      </c>
      <c r="C36" s="7">
        <v>0.20655590480466995</v>
      </c>
      <c r="D36" s="7">
        <v>0.18533886583679116</v>
      </c>
      <c r="E36" s="18">
        <v>0.16964285714285715</v>
      </c>
      <c r="G36" s="28" t="s">
        <v>5</v>
      </c>
      <c r="H36" s="7">
        <v>0.13795594077284218</v>
      </c>
      <c r="I36" s="7">
        <v>0.19356060606060607</v>
      </c>
      <c r="J36" s="18">
        <v>0.2126530612244898</v>
      </c>
    </row>
    <row r="37" spans="2:10" ht="13.5">
      <c r="B37" s="28" t="s">
        <v>6</v>
      </c>
      <c r="C37" s="7">
        <v>0.08711270767849125</v>
      </c>
      <c r="D37" s="7">
        <v>0.11433840479483633</v>
      </c>
      <c r="E37" s="18">
        <v>0.11408730158730158</v>
      </c>
      <c r="G37" s="28" t="s">
        <v>6</v>
      </c>
      <c r="H37" s="7">
        <v>0.05236547490068617</v>
      </c>
      <c r="I37" s="7">
        <v>0.07689393939393939</v>
      </c>
      <c r="J37" s="18">
        <v>0.1089795918367347</v>
      </c>
    </row>
    <row r="38" spans="2:10" ht="13.5">
      <c r="B38" s="30" t="s">
        <v>56</v>
      </c>
      <c r="C38" s="13">
        <v>0.009878760664571173</v>
      </c>
      <c r="D38" s="13">
        <v>0.010603964960811434</v>
      </c>
      <c r="E38" s="19">
        <v>0.010416666666666666</v>
      </c>
      <c r="G38" s="30" t="s">
        <v>56</v>
      </c>
      <c r="H38" s="13">
        <v>0.0036114120621162874</v>
      </c>
      <c r="I38" s="13">
        <v>0.004924242424242424</v>
      </c>
      <c r="J38" s="19">
        <v>0.005714285714285714</v>
      </c>
    </row>
    <row r="42" spans="2:10" s="27" customFormat="1" ht="40.5" customHeight="1">
      <c r="B42" s="90" t="s">
        <v>147</v>
      </c>
      <c r="C42" s="91"/>
      <c r="D42" s="91"/>
      <c r="E42" s="92"/>
      <c r="G42" s="90" t="s">
        <v>148</v>
      </c>
      <c r="H42" s="91"/>
      <c r="I42" s="91"/>
      <c r="J42" s="92"/>
    </row>
    <row r="43" spans="2:10" ht="13.5">
      <c r="B43" s="28"/>
      <c r="E43" s="15"/>
      <c r="G43" s="28"/>
      <c r="J43" s="15"/>
    </row>
    <row r="44" spans="2:10" ht="13.5">
      <c r="B44" s="29"/>
      <c r="C44" s="79" t="s">
        <v>25</v>
      </c>
      <c r="D44" s="79" t="s">
        <v>26</v>
      </c>
      <c r="E44" s="80" t="s">
        <v>24</v>
      </c>
      <c r="G44" s="29"/>
      <c r="H44" s="79" t="s">
        <v>25</v>
      </c>
      <c r="I44" s="79" t="s">
        <v>26</v>
      </c>
      <c r="J44" s="80" t="s">
        <v>24</v>
      </c>
    </row>
    <row r="45" spans="2:10" ht="13.5">
      <c r="B45" s="28" t="s">
        <v>57</v>
      </c>
      <c r="C45" s="7">
        <v>0.05635593220338983</v>
      </c>
      <c r="D45" s="7">
        <v>0.03787136793992817</v>
      </c>
      <c r="E45" s="18">
        <v>0.0428058547362607</v>
      </c>
      <c r="G45" s="28" t="s">
        <v>57</v>
      </c>
      <c r="H45" s="7">
        <v>0.027146814404432132</v>
      </c>
      <c r="I45" s="7">
        <v>0.014546011330577247</v>
      </c>
      <c r="J45" s="18">
        <v>0.014157851912123678</v>
      </c>
    </row>
    <row r="46" spans="2:10" ht="13.5">
      <c r="B46" s="28" t="s">
        <v>0</v>
      </c>
      <c r="C46" s="7">
        <v>0.1461864406779661</v>
      </c>
      <c r="D46" s="7">
        <v>0.11655239960822723</v>
      </c>
      <c r="E46" s="18">
        <v>0.10825738746202707</v>
      </c>
      <c r="G46" s="28" t="s">
        <v>0</v>
      </c>
      <c r="H46" s="7">
        <v>0.09487534626038781</v>
      </c>
      <c r="I46" s="7">
        <v>0.07211759301791457</v>
      </c>
      <c r="J46" s="18">
        <v>0.06574450772986168</v>
      </c>
    </row>
    <row r="47" spans="2:10" ht="13.5">
      <c r="B47" s="28" t="s">
        <v>1</v>
      </c>
      <c r="C47" s="7">
        <v>0.18220338983050846</v>
      </c>
      <c r="D47" s="7">
        <v>0.18707149853085211</v>
      </c>
      <c r="E47" s="18">
        <v>0.16100524716929024</v>
      </c>
      <c r="G47" s="28" t="s">
        <v>1</v>
      </c>
      <c r="H47" s="7">
        <v>0.14792243767313018</v>
      </c>
      <c r="I47" s="7">
        <v>0.14346960649211454</v>
      </c>
      <c r="J47" s="18">
        <v>0.13425549227013833</v>
      </c>
    </row>
    <row r="48" spans="2:10" ht="13.5">
      <c r="B48" s="28" t="s">
        <v>2</v>
      </c>
      <c r="C48" s="7">
        <v>0.19110169491525425</v>
      </c>
      <c r="D48" s="7">
        <v>0.17956252040483187</v>
      </c>
      <c r="E48" s="18">
        <v>0.19939243302954984</v>
      </c>
      <c r="G48" s="28" t="s">
        <v>2</v>
      </c>
      <c r="H48" s="7">
        <v>0.15263157894736842</v>
      </c>
      <c r="I48" s="7">
        <v>0.1731740927882407</v>
      </c>
      <c r="J48" s="18">
        <v>0.17542717656631407</v>
      </c>
    </row>
    <row r="49" spans="2:10" ht="13.5">
      <c r="B49" s="28" t="s">
        <v>3</v>
      </c>
      <c r="C49" s="7">
        <v>0.22372881355932203</v>
      </c>
      <c r="D49" s="7">
        <v>0.18707149853085211</v>
      </c>
      <c r="E49" s="18">
        <v>0.172051919359293</v>
      </c>
      <c r="G49" s="28" t="s">
        <v>3</v>
      </c>
      <c r="H49" s="7">
        <v>0.19667590027700832</v>
      </c>
      <c r="I49" s="7">
        <v>0.17194916551829736</v>
      </c>
      <c r="J49" s="18">
        <v>0.1742880390561432</v>
      </c>
    </row>
    <row r="50" spans="2:10" ht="13.5">
      <c r="B50" s="28" t="s">
        <v>4</v>
      </c>
      <c r="C50" s="7">
        <v>0.1228813559322034</v>
      </c>
      <c r="D50" s="7">
        <v>0.18380672543258245</v>
      </c>
      <c r="E50" s="18">
        <v>0.16293841480254073</v>
      </c>
      <c r="G50" s="28" t="s">
        <v>4</v>
      </c>
      <c r="H50" s="7">
        <v>0.17146814404432134</v>
      </c>
      <c r="I50" s="7">
        <v>0.20272546317562395</v>
      </c>
      <c r="J50" s="18">
        <v>0.17819365337672904</v>
      </c>
    </row>
    <row r="51" spans="2:10" ht="13.5">
      <c r="B51" s="28" t="s">
        <v>5</v>
      </c>
      <c r="C51" s="7">
        <v>0.0576271186440678</v>
      </c>
      <c r="D51" s="7">
        <v>0.08619000979431929</v>
      </c>
      <c r="E51" s="18">
        <v>0.11792322562827948</v>
      </c>
      <c r="G51" s="28" t="s">
        <v>5</v>
      </c>
      <c r="H51" s="7">
        <v>0.14265927977839335</v>
      </c>
      <c r="I51" s="7">
        <v>0.14607257694074413</v>
      </c>
      <c r="J51" s="18">
        <v>0.1807973962571196</v>
      </c>
    </row>
    <row r="52" spans="2:10" ht="13.5">
      <c r="B52" s="31" t="s">
        <v>58</v>
      </c>
      <c r="C52" s="7">
        <v>0.019915254237288134</v>
      </c>
      <c r="D52" s="7">
        <v>0.02187397975840679</v>
      </c>
      <c r="E52" s="18">
        <v>0.035625517812758904</v>
      </c>
      <c r="G52" s="28" t="s">
        <v>6</v>
      </c>
      <c r="H52" s="7">
        <v>0.06218836565096953</v>
      </c>
      <c r="I52" s="7">
        <v>0.07165824529168581</v>
      </c>
      <c r="J52" s="18">
        <v>0.07323026851098453</v>
      </c>
    </row>
    <row r="53" spans="2:10" ht="13.5">
      <c r="B53" s="30"/>
      <c r="C53" s="11"/>
      <c r="D53" s="11"/>
      <c r="E53" s="16"/>
      <c r="G53" s="30" t="s">
        <v>56</v>
      </c>
      <c r="H53" s="13">
        <v>0.00443213296398892</v>
      </c>
      <c r="I53" s="13">
        <v>0.004287245444801715</v>
      </c>
      <c r="J53" s="19">
        <v>0.003905614320585842</v>
      </c>
    </row>
    <row r="56" spans="8:14" ht="13.5">
      <c r="H56" s="6"/>
      <c r="M56" s="6"/>
      <c r="N56" s="6"/>
    </row>
    <row r="57" spans="13:14" ht="13.5">
      <c r="M57" s="6"/>
      <c r="N57" s="6"/>
    </row>
    <row r="58" spans="13:14" ht="13.5">
      <c r="M58" s="6"/>
      <c r="N58" s="6"/>
    </row>
    <row r="59" spans="13:14" ht="13.5">
      <c r="M59" s="6"/>
      <c r="N59" s="6"/>
    </row>
    <row r="60" spans="13:14" ht="13.5">
      <c r="M60" s="6"/>
      <c r="N60" s="6"/>
    </row>
    <row r="61" spans="13:14" ht="13.5">
      <c r="M61" s="6"/>
      <c r="N61" s="6"/>
    </row>
    <row r="62" spans="13:14" ht="13.5">
      <c r="M62" s="6"/>
      <c r="N62" s="6"/>
    </row>
    <row r="63" spans="13:14" ht="13.5">
      <c r="M63" s="6"/>
      <c r="N63" s="6"/>
    </row>
    <row r="64" spans="13:14" ht="13.5">
      <c r="M64" s="6"/>
      <c r="N64" s="6"/>
    </row>
    <row r="65" spans="13:14" ht="13.5">
      <c r="M65" s="6"/>
      <c r="N65" s="6"/>
    </row>
    <row r="66" ht="13.5">
      <c r="N66" s="6"/>
    </row>
  </sheetData>
  <sheetProtection/>
  <mergeCells count="7">
    <mergeCell ref="G42:J42"/>
    <mergeCell ref="B42:E42"/>
    <mergeCell ref="B3:K3"/>
    <mergeCell ref="B12:E12"/>
    <mergeCell ref="G12:J12"/>
    <mergeCell ref="G27:J27"/>
    <mergeCell ref="B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B3:H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42.28125" style="3" bestFit="1" customWidth="1"/>
    <col min="3" max="3" width="9.140625" style="3" customWidth="1"/>
    <col min="4" max="4" width="5.8515625" style="3" bestFit="1" customWidth="1"/>
    <col min="5" max="5" width="9.140625" style="3" customWidth="1"/>
    <col min="6" max="6" width="5.8515625" style="3" bestFit="1" customWidth="1"/>
    <col min="7" max="7" width="9.140625" style="3" customWidth="1"/>
    <col min="8" max="8" width="5.8515625" style="3" bestFit="1" customWidth="1"/>
    <col min="9" max="16384" width="9.140625" style="3" customWidth="1"/>
  </cols>
  <sheetData>
    <row r="3" spans="2:7" ht="13.5">
      <c r="B3" s="99" t="s">
        <v>122</v>
      </c>
      <c r="C3" s="99"/>
      <c r="D3" s="99"/>
      <c r="E3" s="99"/>
      <c r="F3" s="99"/>
      <c r="G3" s="99"/>
    </row>
    <row r="6" spans="2:8" ht="13.5">
      <c r="B6" s="15"/>
      <c r="C6" s="96" t="s">
        <v>25</v>
      </c>
      <c r="D6" s="97"/>
      <c r="E6" s="96" t="s">
        <v>26</v>
      </c>
      <c r="F6" s="97"/>
      <c r="G6" s="96" t="s">
        <v>24</v>
      </c>
      <c r="H6" s="96"/>
    </row>
    <row r="7" spans="2:8" ht="13.5">
      <c r="B7" s="21" t="s">
        <v>8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9</v>
      </c>
      <c r="C8" s="6">
        <v>2285</v>
      </c>
      <c r="D8" s="18">
        <v>0.06489265023287516</v>
      </c>
      <c r="E8" s="6">
        <v>3569</v>
      </c>
      <c r="F8" s="18">
        <v>0.08780691826994046</v>
      </c>
      <c r="G8" s="6">
        <v>3618</v>
      </c>
      <c r="H8" s="7">
        <v>0.08511539275883973</v>
      </c>
    </row>
    <row r="9" spans="2:8" ht="13.5">
      <c r="B9" s="15" t="s">
        <v>10</v>
      </c>
      <c r="C9" s="6">
        <v>7678</v>
      </c>
      <c r="D9" s="18">
        <v>0.21805066454617744</v>
      </c>
      <c r="E9" s="6">
        <v>9515</v>
      </c>
      <c r="F9" s="18">
        <v>0.23409437583034</v>
      </c>
      <c r="G9" s="6">
        <v>9413</v>
      </c>
      <c r="H9" s="7">
        <v>0.22144587950219963</v>
      </c>
    </row>
    <row r="10" spans="2:8" ht="13.5">
      <c r="B10" s="15" t="s">
        <v>47</v>
      </c>
      <c r="C10" s="6">
        <v>542</v>
      </c>
      <c r="D10" s="18">
        <v>0.015392479836419403</v>
      </c>
      <c r="E10" s="6">
        <v>551</v>
      </c>
      <c r="F10" s="18">
        <v>0.013556069477931408</v>
      </c>
      <c r="G10" s="6">
        <v>493</v>
      </c>
      <c r="H10" s="7">
        <v>0.011598089726398005</v>
      </c>
    </row>
    <row r="11" spans="2:8" ht="13.5">
      <c r="B11" s="15" t="s">
        <v>11</v>
      </c>
      <c r="C11" s="6">
        <v>1761</v>
      </c>
      <c r="D11" s="18">
        <v>0.050011359763716914</v>
      </c>
      <c r="E11" s="6">
        <v>2026</v>
      </c>
      <c r="F11" s="18">
        <v>0.0498450031983467</v>
      </c>
      <c r="G11" s="6">
        <v>1780</v>
      </c>
      <c r="H11" s="7">
        <v>0.0418754558072788</v>
      </c>
    </row>
    <row r="12" spans="2:8" ht="13.5">
      <c r="B12" s="15" t="s">
        <v>12</v>
      </c>
      <c r="C12" s="6">
        <v>2019</v>
      </c>
      <c r="D12" s="18">
        <v>0.057338407361126886</v>
      </c>
      <c r="E12" s="6">
        <v>2097</v>
      </c>
      <c r="F12" s="18">
        <v>0.05159179255031245</v>
      </c>
      <c r="G12" s="6">
        <v>2029</v>
      </c>
      <c r="H12" s="7">
        <v>0.04773331451290376</v>
      </c>
    </row>
    <row r="13" spans="2:8" ht="13.5">
      <c r="B13" s="15" t="s">
        <v>13</v>
      </c>
      <c r="C13" s="6">
        <v>1348</v>
      </c>
      <c r="D13" s="18">
        <v>0.0382824037260025</v>
      </c>
      <c r="E13" s="6">
        <v>1530</v>
      </c>
      <c r="F13" s="18">
        <v>0.037642080401515524</v>
      </c>
      <c r="G13" s="6">
        <v>1497</v>
      </c>
      <c r="H13" s="7">
        <v>0.03521772884466088</v>
      </c>
    </row>
    <row r="14" spans="2:8" ht="13.5">
      <c r="B14" s="15" t="s">
        <v>14</v>
      </c>
      <c r="C14" s="6">
        <v>1166</v>
      </c>
      <c r="D14" s="18">
        <v>0.03311371123480632</v>
      </c>
      <c r="E14" s="6">
        <v>1145</v>
      </c>
      <c r="F14" s="18">
        <v>0.028170053633813905</v>
      </c>
      <c r="G14" s="6">
        <v>1119</v>
      </c>
      <c r="H14" s="7">
        <v>0.026325075869856728</v>
      </c>
    </row>
    <row r="15" spans="2:8" ht="13.5">
      <c r="B15" s="15" t="s">
        <v>32</v>
      </c>
      <c r="C15" s="6">
        <v>1454</v>
      </c>
      <c r="D15" s="18">
        <v>0.04129274111098489</v>
      </c>
      <c r="E15" s="6">
        <v>1513</v>
      </c>
      <c r="F15" s="18">
        <v>0.03722383506372091</v>
      </c>
      <c r="G15" s="6">
        <v>1740</v>
      </c>
      <c r="H15" s="7">
        <v>0.04093443432846355</v>
      </c>
    </row>
    <row r="16" spans="2:8" ht="13.5">
      <c r="B16" s="15" t="s">
        <v>15</v>
      </c>
      <c r="C16" s="6">
        <v>4284</v>
      </c>
      <c r="D16" s="18">
        <v>0.12166306940815631</v>
      </c>
      <c r="E16" s="6">
        <v>4099</v>
      </c>
      <c r="F16" s="18">
        <v>0.10084633174236088</v>
      </c>
      <c r="G16" s="6">
        <v>3556</v>
      </c>
      <c r="H16" s="7">
        <v>0.08365680946667607</v>
      </c>
    </row>
    <row r="17" spans="2:8" ht="13.5">
      <c r="B17" s="15" t="s">
        <v>16</v>
      </c>
      <c r="C17" s="6">
        <v>2978</v>
      </c>
      <c r="D17" s="18">
        <v>0.08457344087242985</v>
      </c>
      <c r="E17" s="6">
        <v>3305</v>
      </c>
      <c r="F17" s="18">
        <v>0.08131181420065935</v>
      </c>
      <c r="G17" s="6">
        <v>3075</v>
      </c>
      <c r="H17" s="7">
        <v>0.07234102618392264</v>
      </c>
    </row>
    <row r="18" spans="2:8" ht="13.5">
      <c r="B18" s="15" t="s">
        <v>17</v>
      </c>
      <c r="C18" s="6">
        <v>384</v>
      </c>
      <c r="D18" s="18">
        <v>0.0109053731682381</v>
      </c>
      <c r="E18" s="6">
        <v>375</v>
      </c>
      <c r="F18" s="18">
        <v>0.009226000098410668</v>
      </c>
      <c r="G18" s="6">
        <v>353</v>
      </c>
      <c r="H18" s="7">
        <v>0.008304514550544616</v>
      </c>
    </row>
    <row r="19" spans="2:8" ht="13.5">
      <c r="B19" s="15" t="s">
        <v>18</v>
      </c>
      <c r="C19" s="6">
        <v>1093</v>
      </c>
      <c r="D19" s="18">
        <v>0.031040554356469387</v>
      </c>
      <c r="E19" s="6">
        <v>1186</v>
      </c>
      <c r="F19" s="18">
        <v>0.029178762977906805</v>
      </c>
      <c r="G19" s="6">
        <v>1116</v>
      </c>
      <c r="H19" s="7">
        <v>0.026254499258945584</v>
      </c>
    </row>
    <row r="20" spans="2:8" ht="13.5">
      <c r="B20" s="15" t="s">
        <v>19</v>
      </c>
      <c r="C20" s="6">
        <v>1538</v>
      </c>
      <c r="D20" s="18">
        <v>0.04367829149153698</v>
      </c>
      <c r="E20" s="6">
        <v>1616</v>
      </c>
      <c r="F20" s="18">
        <v>0.039757909757417706</v>
      </c>
      <c r="G20" s="6">
        <v>1358</v>
      </c>
      <c r="H20" s="7">
        <v>0.031947679205777874</v>
      </c>
    </row>
    <row r="21" spans="2:8" ht="13.5">
      <c r="B21" s="15" t="s">
        <v>20</v>
      </c>
      <c r="C21" s="6">
        <v>1106</v>
      </c>
      <c r="D21" s="18">
        <v>0.03140974667726911</v>
      </c>
      <c r="E21" s="6">
        <v>1436</v>
      </c>
      <c r="F21" s="18">
        <v>0.035329429710180583</v>
      </c>
      <c r="G21" s="6">
        <v>1441</v>
      </c>
      <c r="H21" s="7">
        <v>0.03390029877431952</v>
      </c>
    </row>
    <row r="22" spans="2:8" ht="13.5">
      <c r="B22" s="15" t="s">
        <v>21</v>
      </c>
      <c r="C22" s="6">
        <v>691</v>
      </c>
      <c r="D22" s="18">
        <v>0.019623991820970122</v>
      </c>
      <c r="E22" s="6">
        <v>1055</v>
      </c>
      <c r="F22" s="18">
        <v>0.025955813610195347</v>
      </c>
      <c r="G22" s="6">
        <v>733</v>
      </c>
      <c r="H22" s="7">
        <v>0.01724421859928953</v>
      </c>
    </row>
    <row r="23" spans="2:8" ht="13.5">
      <c r="B23" s="15" t="s">
        <v>22</v>
      </c>
      <c r="C23" s="6">
        <v>845</v>
      </c>
      <c r="D23" s="18">
        <v>0.023997500851982278</v>
      </c>
      <c r="E23" s="6">
        <v>957</v>
      </c>
      <c r="F23" s="18">
        <v>0.023544752251144024</v>
      </c>
      <c r="G23" s="6">
        <v>926</v>
      </c>
      <c r="H23" s="7">
        <v>0.02178464723457313</v>
      </c>
    </row>
    <row r="24" spans="2:8" ht="13.5">
      <c r="B24" s="16" t="s">
        <v>23</v>
      </c>
      <c r="C24" s="12">
        <v>4040</v>
      </c>
      <c r="D24" s="19">
        <v>0.11473361354083834</v>
      </c>
      <c r="E24" s="12">
        <v>4671</v>
      </c>
      <c r="F24" s="19">
        <v>0.11491905722580328</v>
      </c>
      <c r="G24" s="12">
        <v>8260</v>
      </c>
      <c r="H24" s="13">
        <v>0.19432093537534995</v>
      </c>
    </row>
    <row r="25" spans="2:8" ht="13.5">
      <c r="B25" s="14" t="s">
        <v>7</v>
      </c>
      <c r="C25" s="8">
        <v>35212</v>
      </c>
      <c r="D25" s="20">
        <v>1</v>
      </c>
      <c r="E25" s="8">
        <v>40646</v>
      </c>
      <c r="F25" s="20">
        <v>1</v>
      </c>
      <c r="G25" s="8">
        <v>42507</v>
      </c>
      <c r="H25" s="9">
        <v>1</v>
      </c>
    </row>
  </sheetData>
  <sheetProtection/>
  <mergeCells count="4">
    <mergeCell ref="G6:H6"/>
    <mergeCell ref="E6:F6"/>
    <mergeCell ref="C6:D6"/>
    <mergeCell ref="B3:G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B3:J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15.57421875" style="3" bestFit="1" customWidth="1"/>
    <col min="3" max="4" width="9.140625" style="3" customWidth="1"/>
    <col min="5" max="5" width="10.28125" style="3" bestFit="1" customWidth="1"/>
    <col min="6" max="16384" width="9.140625" style="3" customWidth="1"/>
  </cols>
  <sheetData>
    <row r="3" spans="2:10" ht="13.5">
      <c r="B3" s="98" t="s">
        <v>121</v>
      </c>
      <c r="C3" s="98"/>
      <c r="D3" s="98"/>
      <c r="E3" s="98"/>
      <c r="F3" s="98"/>
      <c r="G3" s="98"/>
      <c r="H3" s="98"/>
      <c r="I3" s="98"/>
      <c r="J3" s="98"/>
    </row>
    <row r="6" spans="2:5" ht="13.5">
      <c r="B6" s="21" t="s">
        <v>46</v>
      </c>
      <c r="C6" s="22" t="s">
        <v>7</v>
      </c>
      <c r="D6" s="23" t="s">
        <v>34</v>
      </c>
      <c r="E6" s="22" t="s">
        <v>44</v>
      </c>
    </row>
    <row r="7" spans="2:5" ht="13.5">
      <c r="B7" s="15" t="s">
        <v>25</v>
      </c>
      <c r="C7" s="6">
        <v>35212</v>
      </c>
      <c r="D7" s="24">
        <v>13546</v>
      </c>
      <c r="E7" s="7">
        <f>D7/C7</f>
        <v>0.3846983982733159</v>
      </c>
    </row>
    <row r="8" spans="2:5" ht="13.5">
      <c r="B8" s="15" t="s">
        <v>26</v>
      </c>
      <c r="C8" s="6">
        <v>40646</v>
      </c>
      <c r="D8" s="24">
        <v>17489</v>
      </c>
      <c r="E8" s="7">
        <f>D8/C8</f>
        <v>0.43027604192294444</v>
      </c>
    </row>
    <row r="9" spans="2:5" ht="13.5">
      <c r="B9" s="15" t="s">
        <v>24</v>
      </c>
      <c r="C9" s="25">
        <v>42507</v>
      </c>
      <c r="D9" s="24">
        <v>19108</v>
      </c>
      <c r="E9" s="7">
        <f>D9/C9</f>
        <v>0.44952596043004683</v>
      </c>
    </row>
  </sheetData>
  <sheetProtection/>
  <mergeCells count="1">
    <mergeCell ref="B3:J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B3:H1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1.421875" style="3" bestFit="1" customWidth="1"/>
    <col min="3" max="16384" width="9.140625" style="3" customWidth="1"/>
  </cols>
  <sheetData>
    <row r="3" spans="2:8" ht="13.5">
      <c r="B3" s="98" t="s">
        <v>120</v>
      </c>
      <c r="C3" s="98"/>
      <c r="D3" s="98"/>
      <c r="E3" s="98"/>
      <c r="F3" s="98"/>
      <c r="G3" s="98"/>
      <c r="H3" s="98"/>
    </row>
    <row r="6" spans="2:8" ht="13.5">
      <c r="B6" s="15"/>
      <c r="C6" s="100" t="s">
        <v>25</v>
      </c>
      <c r="D6" s="97"/>
      <c r="E6" s="96" t="s">
        <v>26</v>
      </c>
      <c r="F6" s="97"/>
      <c r="G6" s="100" t="s">
        <v>24</v>
      </c>
      <c r="H6" s="96"/>
    </row>
    <row r="7" spans="2:8" ht="13.5">
      <c r="B7" s="21" t="s">
        <v>27</v>
      </c>
      <c r="C7" s="10" t="s">
        <v>28</v>
      </c>
      <c r="D7" s="17" t="s">
        <v>33</v>
      </c>
      <c r="E7" s="10" t="s">
        <v>28</v>
      </c>
      <c r="F7" s="17" t="s">
        <v>33</v>
      </c>
      <c r="G7" s="10" t="s">
        <v>28</v>
      </c>
      <c r="H7" s="10" t="s">
        <v>33</v>
      </c>
    </row>
    <row r="8" spans="2:8" ht="13.5">
      <c r="B8" s="15" t="s">
        <v>29</v>
      </c>
      <c r="C8" s="6">
        <v>512</v>
      </c>
      <c r="D8" s="18">
        <v>0.014540497557650802</v>
      </c>
      <c r="E8" s="6">
        <v>906</v>
      </c>
      <c r="F8" s="18">
        <v>0.022290016237760172</v>
      </c>
      <c r="G8" s="6">
        <v>1203</v>
      </c>
      <c r="H8" s="7">
        <v>0.028301220975368763</v>
      </c>
    </row>
    <row r="9" spans="2:8" ht="13.5">
      <c r="B9" s="15" t="s">
        <v>45</v>
      </c>
      <c r="C9" s="6">
        <v>1244</v>
      </c>
      <c r="D9" s="18">
        <v>0.03532886515960468</v>
      </c>
      <c r="E9" s="6">
        <v>1958</v>
      </c>
      <c r="F9" s="18">
        <v>0.048172021847168234</v>
      </c>
      <c r="G9" s="6">
        <v>2083</v>
      </c>
      <c r="H9" s="7">
        <v>0.04900369350930435</v>
      </c>
    </row>
    <row r="10" spans="2:8" ht="13.5">
      <c r="B10" s="15" t="s">
        <v>30</v>
      </c>
      <c r="C10" s="6">
        <v>7779</v>
      </c>
      <c r="D10" s="18">
        <v>0.2209190048846984</v>
      </c>
      <c r="E10" s="6">
        <v>8389</v>
      </c>
      <c r="F10" s="18">
        <v>0.20639177286817892</v>
      </c>
      <c r="G10" s="6">
        <v>6778</v>
      </c>
      <c r="H10" s="7">
        <v>0.1594560895852448</v>
      </c>
    </row>
    <row r="11" spans="2:8" ht="13.5">
      <c r="B11" s="16" t="s">
        <v>31</v>
      </c>
      <c r="C11" s="12">
        <v>25677</v>
      </c>
      <c r="D11" s="19">
        <v>0.7292116323980461</v>
      </c>
      <c r="E11" s="12">
        <v>29393</v>
      </c>
      <c r="F11" s="19">
        <v>0.7231461890468927</v>
      </c>
      <c r="G11" s="12">
        <v>32443</v>
      </c>
      <c r="H11" s="13">
        <v>0.7632389959300822</v>
      </c>
    </row>
    <row r="12" spans="2:8" ht="13.5">
      <c r="B12" s="14" t="s">
        <v>7</v>
      </c>
      <c r="C12" s="8">
        <v>35212</v>
      </c>
      <c r="D12" s="20">
        <v>1</v>
      </c>
      <c r="E12" s="8">
        <v>40646</v>
      </c>
      <c r="F12" s="20">
        <v>1</v>
      </c>
      <c r="G12" s="8">
        <v>42507</v>
      </c>
      <c r="H12" s="9">
        <v>1</v>
      </c>
    </row>
  </sheetData>
  <sheetProtection/>
  <mergeCells count="4">
    <mergeCell ref="G6:H6"/>
    <mergeCell ref="E6:F6"/>
    <mergeCell ref="C6:D6"/>
    <mergeCell ref="B3:H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2.28125" style="2" bestFit="1" customWidth="1"/>
    <col min="2" max="2" width="62.00390625" style="2" bestFit="1" customWidth="1"/>
    <col min="3" max="16384" width="9.140625" style="2" customWidth="1"/>
  </cols>
  <sheetData>
    <row r="1" spans="1:2" ht="13.5">
      <c r="A1" s="99" t="s">
        <v>48</v>
      </c>
      <c r="B1" s="99"/>
    </row>
    <row r="3" spans="1:2" ht="13.5">
      <c r="A3" s="2" t="s">
        <v>115</v>
      </c>
      <c r="B3" s="2" t="s">
        <v>65</v>
      </c>
    </row>
    <row r="4" spans="1:2" ht="13.5">
      <c r="A4" s="2" t="s">
        <v>116</v>
      </c>
      <c r="B4" s="2" t="s">
        <v>66</v>
      </c>
    </row>
    <row r="5" spans="1:2" ht="13.5">
      <c r="A5" s="2" t="s">
        <v>117</v>
      </c>
      <c r="B5" s="2" t="s">
        <v>67</v>
      </c>
    </row>
    <row r="6" spans="1:2" ht="13.5">
      <c r="A6" s="2" t="s">
        <v>118</v>
      </c>
      <c r="B6" s="2" t="s">
        <v>68</v>
      </c>
    </row>
    <row r="7" spans="1:2" ht="13.5">
      <c r="A7" s="2" t="s">
        <v>119</v>
      </c>
      <c r="B7" s="2" t="s">
        <v>69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3:Q45"/>
  <sheetViews>
    <sheetView zoomScalePageLayoutView="0" workbookViewId="0" topLeftCell="A1">
      <selection activeCell="B3" sqref="B3:M3"/>
    </sheetView>
  </sheetViews>
  <sheetFormatPr defaultColWidth="9.140625" defaultRowHeight="12.75"/>
  <cols>
    <col min="1" max="1" width="9.140625" style="3" customWidth="1"/>
    <col min="2" max="2" width="3.140625" style="3" customWidth="1"/>
    <col min="3" max="3" width="12.140625" style="3" bestFit="1" customWidth="1"/>
    <col min="4" max="4" width="8.8515625" style="3" bestFit="1" customWidth="1"/>
    <col min="5" max="5" width="7.57421875" style="3" bestFit="1" customWidth="1"/>
    <col min="6" max="6" width="8.8515625" style="3" bestFit="1" customWidth="1"/>
    <col min="7" max="7" width="7.57421875" style="3" bestFit="1" customWidth="1"/>
    <col min="8" max="8" width="8.8515625" style="3" bestFit="1" customWidth="1"/>
    <col min="9" max="9" width="7.57421875" style="3" bestFit="1" customWidth="1"/>
    <col min="10" max="10" width="8.8515625" style="3" bestFit="1" customWidth="1"/>
    <col min="11" max="11" width="7.57421875" style="3" bestFit="1" customWidth="1"/>
    <col min="12" max="12" width="8.8515625" style="3" bestFit="1" customWidth="1"/>
    <col min="13" max="13" width="7.57421875" style="3" bestFit="1" customWidth="1"/>
    <col min="14" max="16384" width="9.140625" style="3" customWidth="1"/>
  </cols>
  <sheetData>
    <row r="3" spans="2:17" ht="13.5">
      <c r="B3" s="99" t="s">
        <v>155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60"/>
      <c r="O3" s="60"/>
      <c r="P3" s="60"/>
      <c r="Q3" s="60"/>
    </row>
    <row r="6" spans="2:13" ht="13.5">
      <c r="B6" s="102" t="s">
        <v>84</v>
      </c>
      <c r="C6" s="103"/>
      <c r="D6" s="108" t="s">
        <v>25</v>
      </c>
      <c r="E6" s="109"/>
      <c r="F6" s="110" t="s">
        <v>71</v>
      </c>
      <c r="G6" s="109"/>
      <c r="H6" s="110" t="s">
        <v>72</v>
      </c>
      <c r="I6" s="109"/>
      <c r="J6" s="110" t="s">
        <v>73</v>
      </c>
      <c r="K6" s="109"/>
      <c r="L6" s="108" t="s">
        <v>74</v>
      </c>
      <c r="M6" s="110"/>
    </row>
    <row r="7" spans="2:13" s="61" customFormat="1" ht="27">
      <c r="B7" s="62"/>
      <c r="C7" s="69"/>
      <c r="D7" s="63" t="s">
        <v>28</v>
      </c>
      <c r="E7" s="70" t="s">
        <v>94</v>
      </c>
      <c r="F7" s="63" t="s">
        <v>28</v>
      </c>
      <c r="G7" s="70" t="s">
        <v>94</v>
      </c>
      <c r="H7" s="63" t="s">
        <v>28</v>
      </c>
      <c r="I7" s="70" t="s">
        <v>94</v>
      </c>
      <c r="J7" s="63" t="s">
        <v>28</v>
      </c>
      <c r="K7" s="70" t="s">
        <v>94</v>
      </c>
      <c r="L7" s="63" t="s">
        <v>28</v>
      </c>
      <c r="M7" s="63" t="s">
        <v>94</v>
      </c>
    </row>
    <row r="8" spans="2:14" ht="13.5">
      <c r="B8" s="104" t="s">
        <v>95</v>
      </c>
      <c r="C8" s="105"/>
      <c r="D8" s="64">
        <v>51692</v>
      </c>
      <c r="E8" s="73">
        <v>0.9471041975851519</v>
      </c>
      <c r="F8" s="64">
        <v>53536</v>
      </c>
      <c r="G8" s="73">
        <v>0.9498092788077708</v>
      </c>
      <c r="H8" s="64">
        <v>52515</v>
      </c>
      <c r="I8" s="73">
        <v>0.9477531131564699</v>
      </c>
      <c r="J8" s="64">
        <v>54000</v>
      </c>
      <c r="K8" s="73">
        <v>0.9449149576538112</v>
      </c>
      <c r="L8" s="64">
        <v>55837</v>
      </c>
      <c r="M8" s="76">
        <v>0.9418084909001974</v>
      </c>
      <c r="N8" s="5"/>
    </row>
    <row r="9" spans="3:13" ht="13.5">
      <c r="C9" s="15" t="s">
        <v>85</v>
      </c>
      <c r="D9" s="53">
        <v>23</v>
      </c>
      <c r="E9" s="18"/>
      <c r="F9" s="53">
        <v>26</v>
      </c>
      <c r="G9" s="18"/>
      <c r="H9" s="53">
        <v>27</v>
      </c>
      <c r="I9" s="18"/>
      <c r="J9" s="53">
        <v>27</v>
      </c>
      <c r="K9" s="18"/>
      <c r="L9" s="53">
        <v>33</v>
      </c>
      <c r="M9" s="41"/>
    </row>
    <row r="10" spans="3:13" ht="13.5">
      <c r="C10" s="15" t="s">
        <v>86</v>
      </c>
      <c r="D10" s="53">
        <v>503</v>
      </c>
      <c r="E10" s="18"/>
      <c r="F10" s="53">
        <v>529</v>
      </c>
      <c r="G10" s="18"/>
      <c r="H10" s="53">
        <v>535</v>
      </c>
      <c r="I10" s="18"/>
      <c r="J10" s="53">
        <v>572</v>
      </c>
      <c r="K10" s="18"/>
      <c r="L10" s="53">
        <v>618</v>
      </c>
      <c r="M10" s="41"/>
    </row>
    <row r="11" spans="3:13" ht="13.5">
      <c r="C11" s="15" t="s">
        <v>87</v>
      </c>
      <c r="D11" s="53">
        <v>78</v>
      </c>
      <c r="E11" s="18"/>
      <c r="F11" s="53">
        <v>89</v>
      </c>
      <c r="G11" s="18"/>
      <c r="H11" s="53">
        <v>85</v>
      </c>
      <c r="I11" s="18"/>
      <c r="J11" s="53">
        <v>102</v>
      </c>
      <c r="K11" s="18"/>
      <c r="L11" s="53">
        <v>116</v>
      </c>
      <c r="M11" s="41"/>
    </row>
    <row r="12" spans="3:13" ht="13.5">
      <c r="C12" s="15" t="s">
        <v>88</v>
      </c>
      <c r="D12" s="53">
        <v>314</v>
      </c>
      <c r="E12" s="18"/>
      <c r="F12" s="53">
        <v>372</v>
      </c>
      <c r="G12" s="18"/>
      <c r="H12" s="53">
        <v>395</v>
      </c>
      <c r="I12" s="18"/>
      <c r="J12" s="53">
        <v>441</v>
      </c>
      <c r="K12" s="18"/>
      <c r="L12" s="53">
        <v>498</v>
      </c>
      <c r="M12" s="41"/>
    </row>
    <row r="13" spans="3:13" ht="13.5">
      <c r="C13" s="15" t="s">
        <v>89</v>
      </c>
      <c r="D13" s="53">
        <v>356</v>
      </c>
      <c r="E13" s="18"/>
      <c r="F13" s="6">
        <v>388</v>
      </c>
      <c r="G13" s="18"/>
      <c r="H13" s="6">
        <v>381</v>
      </c>
      <c r="I13" s="18"/>
      <c r="J13" s="6">
        <v>387</v>
      </c>
      <c r="K13" s="18"/>
      <c r="L13" s="6">
        <v>429</v>
      </c>
      <c r="M13" s="7"/>
    </row>
    <row r="14" spans="2:13" ht="13.5">
      <c r="B14" s="106" t="s">
        <v>96</v>
      </c>
      <c r="C14" s="107"/>
      <c r="D14" s="65">
        <v>1274</v>
      </c>
      <c r="E14" s="74">
        <v>0.023342311145312298</v>
      </c>
      <c r="F14" s="65">
        <v>1404</v>
      </c>
      <c r="G14" s="74">
        <v>0.02490907478044886</v>
      </c>
      <c r="H14" s="65">
        <v>1423</v>
      </c>
      <c r="I14" s="74">
        <v>0.025681284966612525</v>
      </c>
      <c r="J14" s="65">
        <v>1529</v>
      </c>
      <c r="K14" s="74">
        <v>0.026755092041716246</v>
      </c>
      <c r="L14" s="65">
        <v>1694</v>
      </c>
      <c r="M14" s="74">
        <v>0.02857287432320745</v>
      </c>
    </row>
    <row r="15" spans="3:13" ht="13.5">
      <c r="C15" s="15" t="s">
        <v>90</v>
      </c>
      <c r="D15" s="53">
        <v>246</v>
      </c>
      <c r="E15" s="18"/>
      <c r="F15" s="53">
        <v>262</v>
      </c>
      <c r="G15" s="18"/>
      <c r="H15" s="53">
        <v>271</v>
      </c>
      <c r="I15" s="18"/>
      <c r="J15" s="53">
        <v>283</v>
      </c>
      <c r="K15" s="75"/>
      <c r="L15" s="53">
        <v>291</v>
      </c>
      <c r="M15" s="41"/>
    </row>
    <row r="16" spans="3:13" ht="13.5">
      <c r="C16" s="15" t="s">
        <v>91</v>
      </c>
      <c r="D16" s="53">
        <v>183</v>
      </c>
      <c r="E16" s="18"/>
      <c r="F16" s="53">
        <v>201</v>
      </c>
      <c r="G16" s="18"/>
      <c r="H16" s="53">
        <v>208</v>
      </c>
      <c r="I16" s="18"/>
      <c r="J16" s="53">
        <v>221</v>
      </c>
      <c r="K16" s="18"/>
      <c r="L16" s="53">
        <v>230</v>
      </c>
      <c r="M16" s="41"/>
    </row>
    <row r="17" spans="3:14" ht="13.5">
      <c r="C17" s="15" t="s">
        <v>92</v>
      </c>
      <c r="D17" s="53">
        <v>88</v>
      </c>
      <c r="E17" s="18"/>
      <c r="F17" s="6">
        <v>105</v>
      </c>
      <c r="G17" s="18"/>
      <c r="H17" s="6">
        <v>103</v>
      </c>
      <c r="I17" s="18"/>
      <c r="J17" s="6">
        <v>106</v>
      </c>
      <c r="K17" s="18"/>
      <c r="L17" s="6">
        <v>119</v>
      </c>
      <c r="M17" s="7"/>
      <c r="N17" s="5"/>
    </row>
    <row r="18" spans="2:14" ht="13.5">
      <c r="B18" s="106" t="s">
        <v>97</v>
      </c>
      <c r="C18" s="107"/>
      <c r="D18" s="65">
        <v>517</v>
      </c>
      <c r="E18" s="74">
        <v>0.009472507741072573</v>
      </c>
      <c r="F18" s="65">
        <v>568</v>
      </c>
      <c r="G18" s="74">
        <v>0.010077175552204382</v>
      </c>
      <c r="H18" s="65">
        <v>582</v>
      </c>
      <c r="I18" s="74">
        <v>0.010503519220357336</v>
      </c>
      <c r="J18" s="65">
        <v>610</v>
      </c>
      <c r="K18" s="74">
        <v>0.01067403933645972</v>
      </c>
      <c r="L18" s="65">
        <v>640</v>
      </c>
      <c r="M18" s="77">
        <v>0.010794946615615565</v>
      </c>
      <c r="N18" s="5"/>
    </row>
    <row r="19" spans="2:14" ht="13.5">
      <c r="B19" s="104" t="s">
        <v>98</v>
      </c>
      <c r="C19" s="105"/>
      <c r="D19" s="64">
        <v>1096</v>
      </c>
      <c r="E19" s="73">
        <v>0.02008098352846333</v>
      </c>
      <c r="F19" s="64">
        <v>857</v>
      </c>
      <c r="G19" s="73">
        <v>0.015204470859575978</v>
      </c>
      <c r="H19" s="64">
        <v>890</v>
      </c>
      <c r="I19" s="73">
        <v>0.016062082656560187</v>
      </c>
      <c r="J19" s="64">
        <v>1009</v>
      </c>
      <c r="K19" s="73">
        <v>0.01765591096801288</v>
      </c>
      <c r="L19" s="64">
        <v>1116</v>
      </c>
      <c r="M19" s="76">
        <v>0.01882368816097964</v>
      </c>
      <c r="N19" s="5"/>
    </row>
    <row r="20" spans="2:14" ht="13.5">
      <c r="B20" s="104" t="s">
        <v>99</v>
      </c>
      <c r="C20" s="105"/>
      <c r="D20" s="64">
        <v>54579</v>
      </c>
      <c r="E20" s="73">
        <v>1</v>
      </c>
      <c r="F20" s="64">
        <v>56365</v>
      </c>
      <c r="G20" s="73">
        <v>1</v>
      </c>
      <c r="H20" s="64">
        <v>55410</v>
      </c>
      <c r="I20" s="73">
        <v>1</v>
      </c>
      <c r="J20" s="64">
        <v>57148</v>
      </c>
      <c r="K20" s="73">
        <v>1</v>
      </c>
      <c r="L20" s="64">
        <v>59287</v>
      </c>
      <c r="M20" s="76">
        <v>1</v>
      </c>
      <c r="N20" s="5"/>
    </row>
    <row r="21" spans="2:13" ht="13.5">
      <c r="B21" s="67"/>
      <c r="C21" s="68" t="s">
        <v>93</v>
      </c>
      <c r="D21" s="66">
        <v>8349</v>
      </c>
      <c r="E21" s="71"/>
      <c r="F21" s="66">
        <v>7673</v>
      </c>
      <c r="G21" s="71"/>
      <c r="H21" s="66">
        <v>6411</v>
      </c>
      <c r="I21" s="71"/>
      <c r="J21" s="66">
        <v>6072</v>
      </c>
      <c r="K21" s="71"/>
      <c r="L21" s="66">
        <v>5596</v>
      </c>
      <c r="M21" s="66"/>
    </row>
    <row r="22" spans="2:13" ht="13.5">
      <c r="B22" s="102" t="s">
        <v>7</v>
      </c>
      <c r="C22" s="103"/>
      <c r="D22" s="54">
        <v>62928</v>
      </c>
      <c r="E22" s="59"/>
      <c r="F22" s="54">
        <v>64038</v>
      </c>
      <c r="G22" s="59"/>
      <c r="H22" s="54">
        <v>61821</v>
      </c>
      <c r="I22" s="59"/>
      <c r="J22" s="54">
        <v>63220</v>
      </c>
      <c r="K22" s="59"/>
      <c r="L22" s="54">
        <v>64883</v>
      </c>
      <c r="M22" s="53"/>
    </row>
    <row r="26" spans="2:11" ht="13.5">
      <c r="B26" s="102" t="s">
        <v>84</v>
      </c>
      <c r="C26" s="103"/>
      <c r="D26" s="110" t="s">
        <v>26</v>
      </c>
      <c r="E26" s="109"/>
      <c r="F26" s="110" t="s">
        <v>75</v>
      </c>
      <c r="G26" s="109"/>
      <c r="H26" s="110" t="s">
        <v>76</v>
      </c>
      <c r="I26" s="109"/>
      <c r="J26" s="110" t="s">
        <v>24</v>
      </c>
      <c r="K26" s="110"/>
    </row>
    <row r="27" spans="2:11" s="61" customFormat="1" ht="27">
      <c r="B27" s="62"/>
      <c r="C27" s="72"/>
      <c r="D27" s="63" t="s">
        <v>28</v>
      </c>
      <c r="E27" s="70" t="s">
        <v>94</v>
      </c>
      <c r="F27" s="63" t="s">
        <v>28</v>
      </c>
      <c r="G27" s="70" t="s">
        <v>94</v>
      </c>
      <c r="H27" s="63" t="s">
        <v>28</v>
      </c>
      <c r="I27" s="70" t="s">
        <v>94</v>
      </c>
      <c r="J27" s="63" t="s">
        <v>28</v>
      </c>
      <c r="K27" s="63" t="s">
        <v>94</v>
      </c>
    </row>
    <row r="28" spans="2:11" ht="13.5">
      <c r="B28" s="104" t="s">
        <v>95</v>
      </c>
      <c r="C28" s="105"/>
      <c r="D28" s="64">
        <v>57729</v>
      </c>
      <c r="E28" s="73">
        <f>D28/D$40</f>
        <v>0.9390952125323313</v>
      </c>
      <c r="F28" s="64">
        <v>59149</v>
      </c>
      <c r="G28" s="73">
        <f>F28/F$40</f>
        <v>0.9350142269996838</v>
      </c>
      <c r="H28" s="64">
        <v>61223</v>
      </c>
      <c r="I28" s="73">
        <f>H28/H$40</f>
        <v>0.9329787720394386</v>
      </c>
      <c r="J28" s="64">
        <v>62526</v>
      </c>
      <c r="K28" s="76">
        <f>J28/J$40</f>
        <v>0.9274652901388395</v>
      </c>
    </row>
    <row r="29" spans="3:11" ht="13.5">
      <c r="C29" s="15" t="s">
        <v>85</v>
      </c>
      <c r="D29" s="53">
        <v>41</v>
      </c>
      <c r="E29" s="18"/>
      <c r="F29" s="53">
        <v>44</v>
      </c>
      <c r="G29" s="18"/>
      <c r="H29" s="53">
        <v>53</v>
      </c>
      <c r="I29" s="18"/>
      <c r="J29" s="53">
        <v>64</v>
      </c>
      <c r="K29" s="7"/>
    </row>
    <row r="30" spans="3:11" ht="13.5">
      <c r="C30" s="15" t="s">
        <v>86</v>
      </c>
      <c r="D30" s="53">
        <v>636</v>
      </c>
      <c r="E30" s="18"/>
      <c r="F30" s="53">
        <v>706</v>
      </c>
      <c r="G30" s="18"/>
      <c r="H30" s="53">
        <v>772</v>
      </c>
      <c r="I30" s="18"/>
      <c r="J30" s="53">
        <v>883</v>
      </c>
      <c r="K30" s="7"/>
    </row>
    <row r="31" spans="3:11" ht="13.5">
      <c r="C31" s="15" t="s">
        <v>87</v>
      </c>
      <c r="D31" s="53">
        <v>125</v>
      </c>
      <c r="E31" s="18"/>
      <c r="F31" s="53">
        <v>135</v>
      </c>
      <c r="G31" s="18"/>
      <c r="H31" s="53">
        <v>162</v>
      </c>
      <c r="I31" s="18"/>
      <c r="J31" s="53">
        <v>192</v>
      </c>
      <c r="K31" s="7"/>
    </row>
    <row r="32" spans="3:11" ht="13.5">
      <c r="C32" s="15" t="s">
        <v>88</v>
      </c>
      <c r="D32" s="53">
        <v>564</v>
      </c>
      <c r="E32" s="18"/>
      <c r="F32" s="53">
        <v>663</v>
      </c>
      <c r="G32" s="18"/>
      <c r="H32" s="53">
        <v>733</v>
      </c>
      <c r="I32" s="18"/>
      <c r="J32" s="53">
        <v>853</v>
      </c>
      <c r="K32" s="7"/>
    </row>
    <row r="33" spans="3:11" ht="13.5">
      <c r="C33" s="15" t="s">
        <v>89</v>
      </c>
      <c r="D33" s="53">
        <v>487</v>
      </c>
      <c r="E33" s="18"/>
      <c r="F33" s="53">
        <v>541</v>
      </c>
      <c r="G33" s="18"/>
      <c r="H33" s="53">
        <v>616</v>
      </c>
      <c r="I33" s="18"/>
      <c r="J33" s="53">
        <v>680</v>
      </c>
      <c r="K33" s="7"/>
    </row>
    <row r="34" spans="2:11" ht="13.5">
      <c r="B34" s="106" t="s">
        <v>96</v>
      </c>
      <c r="C34" s="107"/>
      <c r="D34" s="65">
        <v>1853</v>
      </c>
      <c r="E34" s="74">
        <f>D34/D$40</f>
        <v>0.030143314951279424</v>
      </c>
      <c r="F34" s="65">
        <v>2089</v>
      </c>
      <c r="G34" s="74">
        <f>F34/F$40</f>
        <v>0.03302244704394562</v>
      </c>
      <c r="H34" s="65">
        <v>2336</v>
      </c>
      <c r="I34" s="74">
        <f>H34/H$40</f>
        <v>0.0355983602810076</v>
      </c>
      <c r="J34" s="65">
        <v>2672</v>
      </c>
      <c r="K34" s="77">
        <f>J34/J$40</f>
        <v>0.03963450812863415</v>
      </c>
    </row>
    <row r="35" spans="3:11" ht="13.5">
      <c r="C35" s="15" t="s">
        <v>90</v>
      </c>
      <c r="D35" s="53">
        <v>310</v>
      </c>
      <c r="E35" s="18"/>
      <c r="F35" s="53">
        <v>343</v>
      </c>
      <c r="G35" s="18"/>
      <c r="H35" s="53">
        <v>365</v>
      </c>
      <c r="I35" s="18"/>
      <c r="J35" s="53">
        <v>400</v>
      </c>
      <c r="K35" s="7"/>
    </row>
    <row r="36" spans="3:11" ht="13.5">
      <c r="C36" s="15" t="s">
        <v>91</v>
      </c>
      <c r="D36" s="53">
        <v>252</v>
      </c>
      <c r="E36" s="18"/>
      <c r="F36" s="53">
        <v>267</v>
      </c>
      <c r="G36" s="18"/>
      <c r="H36" s="53">
        <v>285</v>
      </c>
      <c r="I36" s="18"/>
      <c r="J36" s="53">
        <v>312</v>
      </c>
      <c r="K36" s="7"/>
    </row>
    <row r="37" spans="3:11" ht="13.5">
      <c r="C37" s="15" t="s">
        <v>92</v>
      </c>
      <c r="D37" s="53">
        <v>131</v>
      </c>
      <c r="E37" s="18"/>
      <c r="F37" s="53">
        <v>122</v>
      </c>
      <c r="G37" s="18"/>
      <c r="H37" s="53">
        <v>105</v>
      </c>
      <c r="I37" s="18"/>
      <c r="J37" s="53">
        <v>105</v>
      </c>
      <c r="K37" s="7"/>
    </row>
    <row r="38" spans="2:11" ht="13.5">
      <c r="B38" s="106" t="s">
        <v>97</v>
      </c>
      <c r="C38" s="107"/>
      <c r="D38" s="65">
        <v>693</v>
      </c>
      <c r="E38" s="74">
        <f>D38/D$40</f>
        <v>0.011273241911082914</v>
      </c>
      <c r="F38" s="65">
        <v>732</v>
      </c>
      <c r="G38" s="74">
        <f>F38/F$40</f>
        <v>0.011571293076193487</v>
      </c>
      <c r="H38" s="65">
        <v>755</v>
      </c>
      <c r="I38" s="74">
        <f>H38/H$40</f>
        <v>0.011505463190137304</v>
      </c>
      <c r="J38" s="65">
        <v>817</v>
      </c>
      <c r="K38" s="77">
        <f>J38/J$40</f>
        <v>0.0121187848581939</v>
      </c>
    </row>
    <row r="39" spans="2:11" ht="13.5">
      <c r="B39" s="104" t="s">
        <v>98</v>
      </c>
      <c r="C39" s="105"/>
      <c r="D39" s="64">
        <v>1198</v>
      </c>
      <c r="E39" s="73">
        <f>D39/D$40</f>
        <v>0.019488230605306394</v>
      </c>
      <c r="F39" s="64">
        <v>1290</v>
      </c>
      <c r="G39" s="73">
        <f>F39/F$40</f>
        <v>0.020392032880177047</v>
      </c>
      <c r="H39" s="64">
        <v>1307</v>
      </c>
      <c r="I39" s="73">
        <f>H39/H$40</f>
        <v>0.019917404489416497</v>
      </c>
      <c r="J39" s="64">
        <v>1401</v>
      </c>
      <c r="K39" s="76">
        <f>J39/J$40</f>
        <v>0.020781416874332503</v>
      </c>
    </row>
    <row r="40" spans="2:11" ht="13.5">
      <c r="B40" s="104" t="s">
        <v>99</v>
      </c>
      <c r="C40" s="105"/>
      <c r="D40" s="64">
        <v>61473</v>
      </c>
      <c r="E40" s="73">
        <f>D40/D$40</f>
        <v>1</v>
      </c>
      <c r="F40" s="64">
        <v>63260</v>
      </c>
      <c r="G40" s="73">
        <f>F40/F$40</f>
        <v>1</v>
      </c>
      <c r="H40" s="64">
        <v>65621</v>
      </c>
      <c r="I40" s="73">
        <f>H40/H$40</f>
        <v>1</v>
      </c>
      <c r="J40" s="64">
        <v>67416</v>
      </c>
      <c r="K40" s="76">
        <f>J40/J$40</f>
        <v>1</v>
      </c>
    </row>
    <row r="41" spans="2:11" ht="13.5">
      <c r="B41" s="67"/>
      <c r="C41" s="68" t="s">
        <v>93</v>
      </c>
      <c r="D41" s="66">
        <v>5619</v>
      </c>
      <c r="E41" s="71"/>
      <c r="F41" s="66">
        <v>5127</v>
      </c>
      <c r="G41" s="71"/>
      <c r="H41" s="66">
        <v>4172</v>
      </c>
      <c r="I41" s="71"/>
      <c r="J41" s="66">
        <v>4934</v>
      </c>
      <c r="K41" s="67"/>
    </row>
    <row r="42" spans="2:10" ht="13.5">
      <c r="B42" s="102" t="s">
        <v>7</v>
      </c>
      <c r="C42" s="103"/>
      <c r="D42" s="54">
        <v>67092</v>
      </c>
      <c r="E42" s="59"/>
      <c r="F42" s="54">
        <v>68387</v>
      </c>
      <c r="G42" s="59"/>
      <c r="H42" s="54">
        <v>69793</v>
      </c>
      <c r="I42" s="59"/>
      <c r="J42" s="54">
        <v>72350</v>
      </c>
    </row>
    <row r="45" spans="2:3" ht="13.5">
      <c r="B45" s="101" t="s">
        <v>151</v>
      </c>
      <c r="C45" s="101"/>
    </row>
  </sheetData>
  <sheetProtection/>
  <mergeCells count="25">
    <mergeCell ref="B3:M3"/>
    <mergeCell ref="D6:E6"/>
    <mergeCell ref="J26:K26"/>
    <mergeCell ref="H26:I26"/>
    <mergeCell ref="F26:G26"/>
    <mergeCell ref="D26:E26"/>
    <mergeCell ref="L6:M6"/>
    <mergeCell ref="J6:K6"/>
    <mergeCell ref="H6:I6"/>
    <mergeCell ref="F6:G6"/>
    <mergeCell ref="B6:C6"/>
    <mergeCell ref="B8:C8"/>
    <mergeCell ref="B42:C42"/>
    <mergeCell ref="B39:C39"/>
    <mergeCell ref="B38:C38"/>
    <mergeCell ref="B34:C34"/>
    <mergeCell ref="B28:C28"/>
    <mergeCell ref="B26:C26"/>
    <mergeCell ref="B40:C40"/>
    <mergeCell ref="B45:C45"/>
    <mergeCell ref="B22:C22"/>
    <mergeCell ref="B19:C19"/>
    <mergeCell ref="B18:C18"/>
    <mergeCell ref="B20:C20"/>
    <mergeCell ref="B14:C1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B3:K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16384" width="9.140625" style="3" customWidth="1"/>
  </cols>
  <sheetData>
    <row r="3" spans="2:11" ht="13.5">
      <c r="B3" s="98" t="s">
        <v>154</v>
      </c>
      <c r="C3" s="98"/>
      <c r="D3" s="98"/>
      <c r="E3" s="98"/>
      <c r="F3" s="98"/>
      <c r="G3" s="98"/>
      <c r="H3" s="98"/>
      <c r="I3" s="98"/>
      <c r="J3" s="98"/>
      <c r="K3" s="98"/>
    </row>
    <row r="6" spans="2:11" ht="13.5">
      <c r="B6" s="56" t="s">
        <v>35</v>
      </c>
      <c r="C6" s="55" t="s">
        <v>25</v>
      </c>
      <c r="D6" s="55" t="s">
        <v>71</v>
      </c>
      <c r="E6" s="55" t="s">
        <v>72</v>
      </c>
      <c r="F6" s="55" t="s">
        <v>73</v>
      </c>
      <c r="G6" s="55" t="s">
        <v>74</v>
      </c>
      <c r="H6" s="55" t="s">
        <v>26</v>
      </c>
      <c r="I6" s="55" t="s">
        <v>75</v>
      </c>
      <c r="J6" s="55" t="s">
        <v>76</v>
      </c>
      <c r="K6" s="55" t="s">
        <v>24</v>
      </c>
    </row>
    <row r="7" spans="2:11" ht="13.5">
      <c r="B7" s="15" t="s">
        <v>36</v>
      </c>
      <c r="C7" s="53">
        <v>52875</v>
      </c>
      <c r="D7" s="53">
        <v>54732</v>
      </c>
      <c r="E7" s="53">
        <v>53016</v>
      </c>
      <c r="F7" s="53">
        <v>54018</v>
      </c>
      <c r="G7" s="53">
        <v>55291</v>
      </c>
      <c r="H7" s="53">
        <v>56777</v>
      </c>
      <c r="I7" s="53">
        <v>57604</v>
      </c>
      <c r="J7" s="53">
        <v>59628</v>
      </c>
      <c r="K7" s="53">
        <v>61563</v>
      </c>
    </row>
    <row r="8" spans="2:11" ht="13.5">
      <c r="B8" s="15" t="s">
        <v>37</v>
      </c>
      <c r="C8" s="53">
        <v>1554</v>
      </c>
      <c r="D8" s="53">
        <v>1665</v>
      </c>
      <c r="E8" s="53">
        <v>1770</v>
      </c>
      <c r="F8" s="53">
        <v>1934</v>
      </c>
      <c r="G8" s="53">
        <v>2254</v>
      </c>
      <c r="H8" s="53">
        <v>2603</v>
      </c>
      <c r="I8" s="53">
        <v>2882</v>
      </c>
      <c r="J8" s="53">
        <v>3225</v>
      </c>
      <c r="K8" s="53">
        <v>3765</v>
      </c>
    </row>
    <row r="9" spans="2:11" ht="13.5">
      <c r="B9" s="15" t="s">
        <v>38</v>
      </c>
      <c r="C9" s="53">
        <v>329</v>
      </c>
      <c r="D9" s="53">
        <v>365</v>
      </c>
      <c r="E9" s="53">
        <v>388</v>
      </c>
      <c r="F9" s="53">
        <v>477</v>
      </c>
      <c r="G9" s="53">
        <v>564</v>
      </c>
      <c r="H9" s="53">
        <v>671</v>
      </c>
      <c r="I9" s="53">
        <v>751</v>
      </c>
      <c r="J9" s="53">
        <v>811</v>
      </c>
      <c r="K9" s="53">
        <v>922</v>
      </c>
    </row>
    <row r="10" spans="2:11" ht="13.5">
      <c r="B10" s="15" t="s">
        <v>39</v>
      </c>
      <c r="C10" s="53">
        <v>1454</v>
      </c>
      <c r="D10" s="53">
        <v>1548</v>
      </c>
      <c r="E10" s="53">
        <v>1527</v>
      </c>
      <c r="F10" s="53">
        <v>1614</v>
      </c>
      <c r="G10" s="53">
        <v>1766</v>
      </c>
      <c r="H10" s="53">
        <v>1930</v>
      </c>
      <c r="I10" s="53">
        <v>2044</v>
      </c>
      <c r="J10" s="53">
        <v>2144</v>
      </c>
      <c r="K10" s="53">
        <v>2280</v>
      </c>
    </row>
    <row r="11" spans="2:11" ht="13.5">
      <c r="B11" s="15" t="s">
        <v>40</v>
      </c>
      <c r="C11" s="53">
        <v>310</v>
      </c>
      <c r="D11" s="53">
        <v>348</v>
      </c>
      <c r="E11" s="53">
        <v>349</v>
      </c>
      <c r="F11" s="53">
        <v>379</v>
      </c>
      <c r="G11" s="53">
        <v>411</v>
      </c>
      <c r="H11" s="53">
        <v>462</v>
      </c>
      <c r="I11" s="53">
        <v>501</v>
      </c>
      <c r="J11" s="53">
        <v>559</v>
      </c>
      <c r="K11" s="53">
        <v>612</v>
      </c>
    </row>
    <row r="12" spans="2:11" ht="13.5">
      <c r="B12" s="15" t="s">
        <v>41</v>
      </c>
      <c r="C12" s="53">
        <v>511</v>
      </c>
      <c r="D12" s="53">
        <v>515</v>
      </c>
      <c r="E12" s="53">
        <v>517</v>
      </c>
      <c r="F12" s="53">
        <v>531</v>
      </c>
      <c r="G12" s="53">
        <v>579</v>
      </c>
      <c r="H12" s="53">
        <v>626</v>
      </c>
      <c r="I12" s="53">
        <v>648</v>
      </c>
      <c r="J12" s="53">
        <v>709</v>
      </c>
      <c r="K12" s="53">
        <v>784</v>
      </c>
    </row>
    <row r="13" spans="2:11" ht="13.5">
      <c r="B13" s="15" t="s">
        <v>42</v>
      </c>
      <c r="C13" s="53">
        <v>505</v>
      </c>
      <c r="D13" s="53">
        <v>499</v>
      </c>
      <c r="E13" s="53">
        <v>514</v>
      </c>
      <c r="F13" s="53">
        <v>534</v>
      </c>
      <c r="G13" s="53">
        <v>564</v>
      </c>
      <c r="H13" s="53">
        <v>603</v>
      </c>
      <c r="I13" s="53">
        <v>616</v>
      </c>
      <c r="J13" s="53">
        <v>646</v>
      </c>
      <c r="K13" s="53">
        <v>716</v>
      </c>
    </row>
    <row r="14" spans="2:11" ht="13.5">
      <c r="B14" s="16" t="s">
        <v>43</v>
      </c>
      <c r="C14" s="12">
        <v>5390</v>
      </c>
      <c r="D14" s="12">
        <v>4366</v>
      </c>
      <c r="E14" s="12">
        <v>3740</v>
      </c>
      <c r="F14" s="12">
        <v>3733</v>
      </c>
      <c r="G14" s="12">
        <v>3454</v>
      </c>
      <c r="H14" s="12">
        <v>3420</v>
      </c>
      <c r="I14" s="12">
        <v>3341</v>
      </c>
      <c r="J14" s="12">
        <v>2071</v>
      </c>
      <c r="K14" s="12">
        <v>1708</v>
      </c>
    </row>
    <row r="15" spans="2:11" ht="13.5">
      <c r="B15" s="57" t="s">
        <v>7</v>
      </c>
      <c r="C15" s="54">
        <v>62928</v>
      </c>
      <c r="D15" s="54">
        <v>64038</v>
      </c>
      <c r="E15" s="54">
        <v>61821</v>
      </c>
      <c r="F15" s="54">
        <v>63220</v>
      </c>
      <c r="G15" s="54">
        <v>64883</v>
      </c>
      <c r="H15" s="54">
        <v>67092</v>
      </c>
      <c r="I15" s="54">
        <v>68387</v>
      </c>
      <c r="J15" s="54">
        <v>69793</v>
      </c>
      <c r="K15" s="54">
        <v>72350</v>
      </c>
    </row>
    <row r="18" ht="13.5">
      <c r="B18" s="81" t="s">
        <v>151</v>
      </c>
    </row>
  </sheetData>
  <sheetProtection/>
  <mergeCells count="1">
    <mergeCell ref="B3:K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B3:L51"/>
  <sheetViews>
    <sheetView zoomScalePageLayoutView="0" workbookViewId="0" topLeftCell="A1">
      <selection activeCell="B3" sqref="B3:J3"/>
    </sheetView>
  </sheetViews>
  <sheetFormatPr defaultColWidth="9.140625" defaultRowHeight="12.75"/>
  <cols>
    <col min="1" max="1" width="9.140625" style="3" customWidth="1"/>
    <col min="2" max="2" width="42.28125" style="3" bestFit="1" customWidth="1"/>
    <col min="3" max="3" width="8.8515625" style="3" bestFit="1" customWidth="1"/>
    <col min="4" max="4" width="10.28125" style="3" bestFit="1" customWidth="1"/>
    <col min="5" max="5" width="8.8515625" style="3" bestFit="1" customWidth="1"/>
    <col min="6" max="6" width="10.28125" style="3" bestFit="1" customWidth="1"/>
    <col min="7" max="7" width="8.8515625" style="3" bestFit="1" customWidth="1"/>
    <col min="8" max="8" width="10.28125" style="3" bestFit="1" customWidth="1"/>
    <col min="9" max="9" width="8.8515625" style="3" bestFit="1" customWidth="1"/>
    <col min="10" max="10" width="10.28125" style="3" bestFit="1" customWidth="1"/>
    <col min="11" max="11" width="8.8515625" style="3" bestFit="1" customWidth="1"/>
    <col min="12" max="12" width="10.28125" style="3" bestFit="1" customWidth="1"/>
    <col min="13" max="16384" width="9.140625" style="3" customWidth="1"/>
  </cols>
  <sheetData>
    <row r="3" spans="2:10" ht="13.5">
      <c r="B3" s="98" t="s">
        <v>153</v>
      </c>
      <c r="C3" s="98"/>
      <c r="D3" s="98"/>
      <c r="E3" s="98"/>
      <c r="F3" s="98"/>
      <c r="G3" s="98"/>
      <c r="H3" s="98"/>
      <c r="I3" s="98"/>
      <c r="J3" s="98"/>
    </row>
    <row r="6" spans="2:12" ht="13.5">
      <c r="B6" s="1"/>
      <c r="C6" s="108" t="s">
        <v>25</v>
      </c>
      <c r="D6" s="109"/>
      <c r="E6" s="108" t="s">
        <v>71</v>
      </c>
      <c r="F6" s="109"/>
      <c r="G6" s="108" t="s">
        <v>72</v>
      </c>
      <c r="H6" s="109"/>
      <c r="I6" s="108" t="s">
        <v>73</v>
      </c>
      <c r="J6" s="109"/>
      <c r="K6" s="108" t="s">
        <v>74</v>
      </c>
      <c r="L6" s="110"/>
    </row>
    <row r="7" spans="2:12" ht="13.5">
      <c r="B7" s="56" t="s">
        <v>8</v>
      </c>
      <c r="C7" s="55" t="s">
        <v>28</v>
      </c>
      <c r="D7" s="56" t="s">
        <v>44</v>
      </c>
      <c r="E7" s="55" t="s">
        <v>28</v>
      </c>
      <c r="F7" s="56" t="s">
        <v>44</v>
      </c>
      <c r="G7" s="55" t="s">
        <v>28</v>
      </c>
      <c r="H7" s="56" t="s">
        <v>44</v>
      </c>
      <c r="I7" s="55" t="s">
        <v>28</v>
      </c>
      <c r="J7" s="56" t="s">
        <v>44</v>
      </c>
      <c r="K7" s="55" t="s">
        <v>28</v>
      </c>
      <c r="L7" s="55" t="s">
        <v>44</v>
      </c>
    </row>
    <row r="8" spans="2:12" ht="13.5">
      <c r="B8" s="15" t="s">
        <v>9</v>
      </c>
      <c r="C8" s="53">
        <v>3730</v>
      </c>
      <c r="D8" s="18">
        <v>0.5353887399463807</v>
      </c>
      <c r="E8" s="53">
        <v>4771</v>
      </c>
      <c r="F8" s="18">
        <v>0.5724166841333054</v>
      </c>
      <c r="G8" s="53">
        <v>4849</v>
      </c>
      <c r="H8" s="18">
        <v>0.5737265415549598</v>
      </c>
      <c r="I8" s="53">
        <v>5041</v>
      </c>
      <c r="J8" s="18">
        <v>0.5725054552668122</v>
      </c>
      <c r="K8" s="53">
        <v>5266</v>
      </c>
      <c r="L8" s="41">
        <v>0.5780478541587543</v>
      </c>
    </row>
    <row r="9" spans="2:12" ht="13.5">
      <c r="B9" s="15" t="s">
        <v>10</v>
      </c>
      <c r="C9" s="53">
        <v>5986</v>
      </c>
      <c r="D9" s="18">
        <v>0.24640828600066822</v>
      </c>
      <c r="E9" s="53">
        <v>6329</v>
      </c>
      <c r="F9" s="18">
        <v>0.2545425817664718</v>
      </c>
      <c r="G9" s="53">
        <v>6258</v>
      </c>
      <c r="H9" s="18">
        <v>0.2619047619047619</v>
      </c>
      <c r="I9" s="53">
        <v>6433</v>
      </c>
      <c r="J9" s="18">
        <v>0.2687704026115343</v>
      </c>
      <c r="K9" s="53">
        <v>6643</v>
      </c>
      <c r="L9" s="41">
        <v>0.2852626825229565</v>
      </c>
    </row>
    <row r="10" spans="2:12" ht="13.5">
      <c r="B10" s="15" t="s">
        <v>47</v>
      </c>
      <c r="C10" s="53">
        <v>691</v>
      </c>
      <c r="D10" s="18">
        <v>0.17945007235890015</v>
      </c>
      <c r="E10" s="53">
        <v>760</v>
      </c>
      <c r="F10" s="18">
        <v>0.1868421052631579</v>
      </c>
      <c r="G10" s="53">
        <v>759</v>
      </c>
      <c r="H10" s="18">
        <v>0.2002635046113307</v>
      </c>
      <c r="I10" s="53">
        <v>757</v>
      </c>
      <c r="J10" s="18">
        <v>0.21268163804491413</v>
      </c>
      <c r="K10" s="53">
        <v>711</v>
      </c>
      <c r="L10" s="41">
        <v>0.21237693389592124</v>
      </c>
    </row>
    <row r="11" spans="2:12" ht="13.5">
      <c r="B11" s="15" t="s">
        <v>11</v>
      </c>
      <c r="C11" s="53">
        <v>2058</v>
      </c>
      <c r="D11" s="18">
        <v>0.07628765792031098</v>
      </c>
      <c r="E11" s="53">
        <v>2062</v>
      </c>
      <c r="F11" s="18">
        <v>0.07807953443258972</v>
      </c>
      <c r="G11" s="53">
        <v>1949</v>
      </c>
      <c r="H11" s="18">
        <v>0.08465879938429964</v>
      </c>
      <c r="I11" s="53">
        <v>1922</v>
      </c>
      <c r="J11" s="18">
        <v>0.09209157127991675</v>
      </c>
      <c r="K11" s="53">
        <v>1954</v>
      </c>
      <c r="L11" s="41">
        <v>0.09416581371545547</v>
      </c>
    </row>
    <row r="12" spans="2:12" ht="13.5">
      <c r="B12" s="15" t="s">
        <v>12</v>
      </c>
      <c r="C12" s="53">
        <v>2227</v>
      </c>
      <c r="D12" s="18">
        <v>0.058823529411764705</v>
      </c>
      <c r="E12" s="53">
        <v>2248</v>
      </c>
      <c r="F12" s="18">
        <v>0.06405693950177936</v>
      </c>
      <c r="G12" s="53">
        <v>2104</v>
      </c>
      <c r="H12" s="18">
        <v>0.06606463878326996</v>
      </c>
      <c r="I12" s="53">
        <v>2074</v>
      </c>
      <c r="J12" s="18">
        <v>0.06750241080038573</v>
      </c>
      <c r="K12" s="53">
        <v>2110</v>
      </c>
      <c r="L12" s="41">
        <v>0.07298578199052133</v>
      </c>
    </row>
    <row r="13" spans="2:12" ht="13.5">
      <c r="B13" s="15" t="s">
        <v>13</v>
      </c>
      <c r="C13" s="53">
        <v>1603</v>
      </c>
      <c r="D13" s="18">
        <v>0.13287585776668745</v>
      </c>
      <c r="E13" s="53">
        <v>1679</v>
      </c>
      <c r="F13" s="18">
        <v>0.14175104228707563</v>
      </c>
      <c r="G13" s="53">
        <v>1682</v>
      </c>
      <c r="H13" s="18">
        <v>0.15101070154577884</v>
      </c>
      <c r="I13" s="53">
        <v>1709</v>
      </c>
      <c r="J13" s="18">
        <v>0.16500877706260972</v>
      </c>
      <c r="K13" s="53">
        <v>1786</v>
      </c>
      <c r="L13" s="41">
        <v>0.17525195968645016</v>
      </c>
    </row>
    <row r="14" spans="2:12" ht="13.5">
      <c r="B14" s="15" t="s">
        <v>14</v>
      </c>
      <c r="C14" s="53">
        <v>2769</v>
      </c>
      <c r="D14" s="18">
        <v>0.14120621162874683</v>
      </c>
      <c r="E14" s="53">
        <v>2758</v>
      </c>
      <c r="F14" s="18">
        <v>0.14031907179115302</v>
      </c>
      <c r="G14" s="53">
        <v>2613</v>
      </c>
      <c r="H14" s="18">
        <v>0.14542671259089168</v>
      </c>
      <c r="I14" s="53">
        <v>2597</v>
      </c>
      <c r="J14" s="18">
        <v>0.1528686946476704</v>
      </c>
      <c r="K14" s="53">
        <v>2616</v>
      </c>
      <c r="L14" s="41">
        <v>0.15863914373088686</v>
      </c>
    </row>
    <row r="15" spans="2:12" ht="13.5">
      <c r="B15" s="15" t="s">
        <v>32</v>
      </c>
      <c r="C15" s="53">
        <v>2360</v>
      </c>
      <c r="D15" s="18">
        <v>0.2326271186440678</v>
      </c>
      <c r="E15" s="53">
        <v>2385</v>
      </c>
      <c r="F15" s="18">
        <v>0.22935010482180293</v>
      </c>
      <c r="G15" s="53">
        <v>2497</v>
      </c>
      <c r="H15" s="18">
        <v>0.2422907488986784</v>
      </c>
      <c r="I15" s="53">
        <v>2642</v>
      </c>
      <c r="J15" s="18">
        <v>0.25965177895533686</v>
      </c>
      <c r="K15" s="53">
        <v>2794</v>
      </c>
      <c r="L15" s="41">
        <v>0.26521116678596995</v>
      </c>
    </row>
    <row r="16" spans="2:12" ht="13.5">
      <c r="B16" s="15" t="s">
        <v>15</v>
      </c>
      <c r="C16" s="53">
        <v>7220</v>
      </c>
      <c r="D16" s="18">
        <v>0.07479224376731301</v>
      </c>
      <c r="E16" s="53">
        <v>7046</v>
      </c>
      <c r="F16" s="18">
        <v>0.07805847289242124</v>
      </c>
      <c r="G16" s="53">
        <v>6642</v>
      </c>
      <c r="H16" s="18">
        <v>0.08355916892502259</v>
      </c>
      <c r="I16" s="53">
        <v>6591</v>
      </c>
      <c r="J16" s="18">
        <v>0.08572295554544075</v>
      </c>
      <c r="K16" s="53">
        <v>6536</v>
      </c>
      <c r="L16" s="41">
        <v>0.0890452876376989</v>
      </c>
    </row>
    <row r="17" spans="2:12" ht="13.5">
      <c r="B17" s="15" t="s">
        <v>16</v>
      </c>
      <c r="C17" s="53">
        <v>7433</v>
      </c>
      <c r="D17" s="18">
        <v>0.2845419077088659</v>
      </c>
      <c r="E17" s="53">
        <v>7666</v>
      </c>
      <c r="F17" s="18">
        <v>0.29272110618314634</v>
      </c>
      <c r="G17" s="53">
        <v>7582</v>
      </c>
      <c r="H17" s="18">
        <v>0.2999208652070694</v>
      </c>
      <c r="I17" s="53">
        <v>7744</v>
      </c>
      <c r="J17" s="18">
        <v>0.30978822314049587</v>
      </c>
      <c r="K17" s="53">
        <v>7994</v>
      </c>
      <c r="L17" s="41">
        <v>0.3166124593445084</v>
      </c>
    </row>
    <row r="18" spans="2:12" ht="13.5">
      <c r="B18" s="15" t="s">
        <v>17</v>
      </c>
      <c r="C18" s="53">
        <v>1867</v>
      </c>
      <c r="D18" s="18">
        <v>0.3754686663095876</v>
      </c>
      <c r="E18" s="53">
        <v>1967</v>
      </c>
      <c r="F18" s="18">
        <v>0.38179969496695476</v>
      </c>
      <c r="G18" s="53">
        <v>1980</v>
      </c>
      <c r="H18" s="18">
        <v>0.39141414141414144</v>
      </c>
      <c r="I18" s="53">
        <v>1997</v>
      </c>
      <c r="J18" s="18">
        <v>0.39759639459188784</v>
      </c>
      <c r="K18" s="53">
        <v>2062</v>
      </c>
      <c r="L18" s="41">
        <v>0.4015518913676043</v>
      </c>
    </row>
    <row r="19" spans="2:12" ht="13.5">
      <c r="B19" s="15" t="s">
        <v>18</v>
      </c>
      <c r="C19" s="53">
        <v>3761</v>
      </c>
      <c r="D19" s="18">
        <v>0.276256314809891</v>
      </c>
      <c r="E19" s="53">
        <v>3821</v>
      </c>
      <c r="F19" s="18">
        <v>0.2826485213294949</v>
      </c>
      <c r="G19" s="53">
        <v>3857</v>
      </c>
      <c r="H19" s="18">
        <v>0.2989369976665802</v>
      </c>
      <c r="I19" s="53">
        <v>4019</v>
      </c>
      <c r="J19" s="18">
        <v>0.31002736999253544</v>
      </c>
      <c r="K19" s="53">
        <v>4117</v>
      </c>
      <c r="L19" s="41">
        <v>0.31722127762934177</v>
      </c>
    </row>
    <row r="20" spans="2:12" ht="13.5">
      <c r="B20" s="15" t="s">
        <v>19</v>
      </c>
      <c r="C20" s="53">
        <v>4816</v>
      </c>
      <c r="D20" s="18">
        <v>0.36794019933554817</v>
      </c>
      <c r="E20" s="53">
        <v>4857</v>
      </c>
      <c r="F20" s="18">
        <v>0.3771875643401276</v>
      </c>
      <c r="G20" s="53">
        <v>4724</v>
      </c>
      <c r="H20" s="18">
        <v>0.3914055884843353</v>
      </c>
      <c r="I20" s="53">
        <v>4764</v>
      </c>
      <c r="J20" s="18">
        <v>0.40197313182199834</v>
      </c>
      <c r="K20" s="53">
        <v>4837</v>
      </c>
      <c r="L20" s="41">
        <v>0.40893115567500515</v>
      </c>
    </row>
    <row r="21" spans="2:12" ht="13.5">
      <c r="B21" s="15" t="s">
        <v>20</v>
      </c>
      <c r="C21" s="53">
        <v>3841</v>
      </c>
      <c r="D21" s="18">
        <v>0.2322311897943244</v>
      </c>
      <c r="E21" s="53">
        <v>3930</v>
      </c>
      <c r="F21" s="18">
        <v>0.23740458015267177</v>
      </c>
      <c r="G21" s="53">
        <v>3867</v>
      </c>
      <c r="H21" s="18">
        <v>0.24230669769847427</v>
      </c>
      <c r="I21" s="53">
        <v>3957</v>
      </c>
      <c r="J21" s="18">
        <v>0.25145312105130146</v>
      </c>
      <c r="K21" s="53">
        <v>4077</v>
      </c>
      <c r="L21" s="41">
        <v>0.2629384351238656</v>
      </c>
    </row>
    <row r="22" spans="2:12" ht="13.5">
      <c r="B22" s="15" t="s">
        <v>21</v>
      </c>
      <c r="C22" s="53">
        <v>3005</v>
      </c>
      <c r="D22" s="18">
        <v>0.31647254575707157</v>
      </c>
      <c r="E22" s="53">
        <v>3077</v>
      </c>
      <c r="F22" s="18">
        <v>0.3246668833279168</v>
      </c>
      <c r="G22" s="53">
        <v>3089</v>
      </c>
      <c r="H22" s="18">
        <v>0.33052767886047263</v>
      </c>
      <c r="I22" s="53">
        <v>3330</v>
      </c>
      <c r="J22" s="18">
        <v>0.33483483483483484</v>
      </c>
      <c r="K22" s="53">
        <v>3483</v>
      </c>
      <c r="L22" s="41">
        <v>0.34137238013207005</v>
      </c>
    </row>
    <row r="23" spans="2:12" ht="13.5">
      <c r="B23" s="15" t="s">
        <v>22</v>
      </c>
      <c r="C23" s="53">
        <v>3371</v>
      </c>
      <c r="D23" s="18">
        <v>0.4514980717887867</v>
      </c>
      <c r="E23" s="53">
        <v>3578</v>
      </c>
      <c r="F23" s="18">
        <v>0.4670206819452208</v>
      </c>
      <c r="G23" s="53">
        <v>3419</v>
      </c>
      <c r="H23" s="18">
        <v>0.4858145656624744</v>
      </c>
      <c r="I23" s="53">
        <v>3627</v>
      </c>
      <c r="J23" s="18">
        <v>0.48249241797628895</v>
      </c>
      <c r="K23" s="53">
        <v>3741</v>
      </c>
      <c r="L23" s="41">
        <v>0.47981823041967386</v>
      </c>
    </row>
    <row r="24" spans="2:12" ht="13.5">
      <c r="B24" s="16" t="s">
        <v>23</v>
      </c>
      <c r="C24" s="12">
        <v>6190</v>
      </c>
      <c r="D24" s="19">
        <v>0.3108239095315024</v>
      </c>
      <c r="E24" s="12">
        <v>5104</v>
      </c>
      <c r="F24" s="19">
        <v>0.34384796238244514</v>
      </c>
      <c r="G24" s="12">
        <v>3950</v>
      </c>
      <c r="H24" s="19">
        <v>0.359746835443038</v>
      </c>
      <c r="I24" s="12">
        <v>4016</v>
      </c>
      <c r="J24" s="19">
        <v>0.3710159362549801</v>
      </c>
      <c r="K24" s="12">
        <v>4156</v>
      </c>
      <c r="L24" s="13">
        <v>0.36717998075072183</v>
      </c>
    </row>
    <row r="25" spans="2:12" ht="13.5">
      <c r="B25" s="57" t="s">
        <v>7</v>
      </c>
      <c r="C25" s="54">
        <v>62928</v>
      </c>
      <c r="D25" s="58">
        <v>0.26209318586320873</v>
      </c>
      <c r="E25" s="54">
        <v>64038</v>
      </c>
      <c r="F25" s="58">
        <v>0.27758518379712044</v>
      </c>
      <c r="G25" s="54">
        <v>61821</v>
      </c>
      <c r="H25" s="58">
        <v>0.2873133724786076</v>
      </c>
      <c r="I25" s="54">
        <v>63220</v>
      </c>
      <c r="J25" s="58">
        <v>0.29621955077507117</v>
      </c>
      <c r="K25" s="54">
        <v>64883</v>
      </c>
      <c r="L25" s="44">
        <v>0.3036850947089376</v>
      </c>
    </row>
    <row r="29" spans="2:10" ht="13.5">
      <c r="B29" s="57"/>
      <c r="C29" s="110" t="s">
        <v>26</v>
      </c>
      <c r="D29" s="109"/>
      <c r="E29" s="110" t="s">
        <v>75</v>
      </c>
      <c r="F29" s="109"/>
      <c r="G29" s="110" t="s">
        <v>76</v>
      </c>
      <c r="H29" s="109"/>
      <c r="I29" s="110" t="s">
        <v>24</v>
      </c>
      <c r="J29" s="110"/>
    </row>
    <row r="30" spans="2:10" ht="13.5">
      <c r="B30" s="56" t="s">
        <v>8</v>
      </c>
      <c r="C30" s="55" t="s">
        <v>28</v>
      </c>
      <c r="D30" s="56" t="s">
        <v>44</v>
      </c>
      <c r="E30" s="55" t="s">
        <v>28</v>
      </c>
      <c r="F30" s="56" t="s">
        <v>44</v>
      </c>
      <c r="G30" s="55" t="s">
        <v>28</v>
      </c>
      <c r="H30" s="56" t="s">
        <v>44</v>
      </c>
      <c r="I30" s="55" t="s">
        <v>28</v>
      </c>
      <c r="J30" s="55" t="s">
        <v>44</v>
      </c>
    </row>
    <row r="31" spans="2:10" ht="13.5">
      <c r="B31" s="15" t="s">
        <v>9</v>
      </c>
      <c r="C31" s="53">
        <v>5686</v>
      </c>
      <c r="D31" s="18">
        <v>0.5847696095673585</v>
      </c>
      <c r="E31" s="53">
        <v>5885</v>
      </c>
      <c r="F31" s="18">
        <v>0.5877655055225148</v>
      </c>
      <c r="G31" s="53">
        <v>6270</v>
      </c>
      <c r="H31" s="18">
        <v>0.5931419457735247</v>
      </c>
      <c r="I31" s="53">
        <v>6439</v>
      </c>
      <c r="J31" s="41">
        <v>0.6028886473054822</v>
      </c>
    </row>
    <row r="32" spans="2:10" ht="13.5">
      <c r="B32" s="15" t="s">
        <v>10</v>
      </c>
      <c r="C32" s="53">
        <v>6934</v>
      </c>
      <c r="D32" s="18">
        <v>0.2955004326507067</v>
      </c>
      <c r="E32" s="53">
        <v>7124</v>
      </c>
      <c r="F32" s="18">
        <v>0.30390230207748453</v>
      </c>
      <c r="G32" s="53">
        <v>7289</v>
      </c>
      <c r="H32" s="18">
        <v>0.31225133763204826</v>
      </c>
      <c r="I32" s="53">
        <v>7383</v>
      </c>
      <c r="J32" s="41">
        <v>0.3260192333739672</v>
      </c>
    </row>
    <row r="33" spans="2:10" ht="13.5">
      <c r="B33" s="15" t="s">
        <v>47</v>
      </c>
      <c r="C33" s="53">
        <v>707</v>
      </c>
      <c r="D33" s="18">
        <v>0.22347949080622348</v>
      </c>
      <c r="E33" s="53">
        <v>715</v>
      </c>
      <c r="F33" s="18">
        <v>0.24475524475524477</v>
      </c>
      <c r="G33" s="53">
        <v>774</v>
      </c>
      <c r="H33" s="18">
        <v>0.27260981912144705</v>
      </c>
      <c r="I33" s="53">
        <v>716</v>
      </c>
      <c r="J33" s="41">
        <v>0.28631284916201116</v>
      </c>
    </row>
    <row r="34" spans="2:10" ht="13.5">
      <c r="B34" s="15" t="s">
        <v>11</v>
      </c>
      <c r="C34" s="53">
        <v>1965</v>
      </c>
      <c r="D34" s="18">
        <v>0.10025445292620865</v>
      </c>
      <c r="E34" s="53">
        <v>1939</v>
      </c>
      <c r="F34" s="18">
        <v>0.11655492521918515</v>
      </c>
      <c r="G34" s="53">
        <v>1912</v>
      </c>
      <c r="H34" s="18">
        <v>0.12709205020920503</v>
      </c>
      <c r="I34" s="53">
        <v>1850</v>
      </c>
      <c r="J34" s="41">
        <v>0.13513513513513514</v>
      </c>
    </row>
    <row r="35" spans="2:10" ht="13.5">
      <c r="B35" s="15" t="s">
        <v>12</v>
      </c>
      <c r="C35" s="53">
        <v>2169</v>
      </c>
      <c r="D35" s="18">
        <v>0.07468879668049792</v>
      </c>
      <c r="E35" s="53">
        <v>2176</v>
      </c>
      <c r="F35" s="18">
        <v>0.07996323529411764</v>
      </c>
      <c r="G35" s="53">
        <v>2121</v>
      </c>
      <c r="H35" s="18">
        <v>0.0810938236680811</v>
      </c>
      <c r="I35" s="53">
        <v>2016</v>
      </c>
      <c r="J35" s="41">
        <v>0.09275793650793651</v>
      </c>
    </row>
    <row r="36" spans="2:10" ht="13.5">
      <c r="B36" s="15" t="s">
        <v>13</v>
      </c>
      <c r="C36" s="53">
        <v>1848</v>
      </c>
      <c r="D36" s="18">
        <v>0.1774891774891775</v>
      </c>
      <c r="E36" s="53">
        <v>1836</v>
      </c>
      <c r="F36" s="18">
        <v>0.184640522875817</v>
      </c>
      <c r="G36" s="53">
        <v>1878</v>
      </c>
      <c r="H36" s="18">
        <v>0.18903088391906284</v>
      </c>
      <c r="I36" s="53">
        <v>1871</v>
      </c>
      <c r="J36" s="41">
        <v>0.18866916087653662</v>
      </c>
    </row>
    <row r="37" spans="2:10" ht="13.5">
      <c r="B37" s="15" t="s">
        <v>14</v>
      </c>
      <c r="C37" s="53">
        <v>2640</v>
      </c>
      <c r="D37" s="18">
        <v>0.1643939393939394</v>
      </c>
      <c r="E37" s="53">
        <v>2619</v>
      </c>
      <c r="F37" s="18">
        <v>0.1706758304696449</v>
      </c>
      <c r="G37" s="53">
        <v>2576</v>
      </c>
      <c r="H37" s="18">
        <v>0.17430124223602483</v>
      </c>
      <c r="I37" s="53">
        <v>2450</v>
      </c>
      <c r="J37" s="41">
        <v>0.1742857142857143</v>
      </c>
    </row>
    <row r="38" spans="2:10" ht="13.5">
      <c r="B38" s="15" t="s">
        <v>32</v>
      </c>
      <c r="C38" s="53">
        <v>3063</v>
      </c>
      <c r="D38" s="18">
        <v>0.26771139405811295</v>
      </c>
      <c r="E38" s="53">
        <v>3339</v>
      </c>
      <c r="F38" s="18">
        <v>0.2773285414794849</v>
      </c>
      <c r="G38" s="53">
        <v>3696</v>
      </c>
      <c r="H38" s="18">
        <v>0.27895021645021645</v>
      </c>
      <c r="I38" s="53">
        <v>3621</v>
      </c>
      <c r="J38" s="41">
        <v>0.2844518088925711</v>
      </c>
    </row>
    <row r="39" spans="2:10" ht="13.5">
      <c r="B39" s="15" t="s">
        <v>15</v>
      </c>
      <c r="C39" s="53">
        <v>6531</v>
      </c>
      <c r="D39" s="18">
        <v>0.09386005205940898</v>
      </c>
      <c r="E39" s="53">
        <v>6471</v>
      </c>
      <c r="F39" s="18">
        <v>0.10075722454025653</v>
      </c>
      <c r="G39" s="53">
        <v>6439</v>
      </c>
      <c r="H39" s="18">
        <v>0.10669358596055288</v>
      </c>
      <c r="I39" s="53">
        <v>6145</v>
      </c>
      <c r="J39" s="41">
        <v>0.11196094385679414</v>
      </c>
    </row>
    <row r="40" spans="2:10" ht="13.5">
      <c r="B40" s="15" t="s">
        <v>16</v>
      </c>
      <c r="C40" s="53">
        <v>8204</v>
      </c>
      <c r="D40" s="18">
        <v>0.3225255972696246</v>
      </c>
      <c r="E40" s="53">
        <v>8381</v>
      </c>
      <c r="F40" s="18">
        <v>0.3338503758501372</v>
      </c>
      <c r="G40" s="53">
        <v>8775</v>
      </c>
      <c r="H40" s="18">
        <v>0.3548717948717949</v>
      </c>
      <c r="I40" s="53">
        <v>8230</v>
      </c>
      <c r="J40" s="41">
        <v>0.3660996354799514</v>
      </c>
    </row>
    <row r="41" spans="2:10" ht="13.5">
      <c r="B41" s="15" t="s">
        <v>17</v>
      </c>
      <c r="C41" s="53">
        <v>2097</v>
      </c>
      <c r="D41" s="18">
        <v>0.40772532188841204</v>
      </c>
      <c r="E41" s="53">
        <v>2230</v>
      </c>
      <c r="F41" s="18">
        <v>0.4192825112107623</v>
      </c>
      <c r="G41" s="53">
        <v>2265</v>
      </c>
      <c r="H41" s="18">
        <v>0.39646799116997794</v>
      </c>
      <c r="I41" s="53">
        <v>2285</v>
      </c>
      <c r="J41" s="41">
        <v>0.41312910284463894</v>
      </c>
    </row>
    <row r="42" spans="2:10" ht="13.5">
      <c r="B42" s="15" t="s">
        <v>18</v>
      </c>
      <c r="C42" s="53">
        <v>4250</v>
      </c>
      <c r="D42" s="18">
        <v>0.3284705882352941</v>
      </c>
      <c r="E42" s="53">
        <v>4349</v>
      </c>
      <c r="F42" s="18">
        <v>0.33019084847091285</v>
      </c>
      <c r="G42" s="53">
        <v>4791</v>
      </c>
      <c r="H42" s="18">
        <v>0.34585681486119807</v>
      </c>
      <c r="I42" s="53">
        <v>4704</v>
      </c>
      <c r="J42" s="41">
        <v>0.351828231292517</v>
      </c>
    </row>
    <row r="43" spans="2:10" ht="13.5">
      <c r="B43" s="15" t="s">
        <v>19</v>
      </c>
      <c r="C43" s="53">
        <v>4931</v>
      </c>
      <c r="D43" s="18">
        <v>0.4199959440275806</v>
      </c>
      <c r="E43" s="53">
        <v>4988</v>
      </c>
      <c r="F43" s="18">
        <v>0.4326383319967923</v>
      </c>
      <c r="G43" s="53">
        <v>5021</v>
      </c>
      <c r="H43" s="18">
        <v>0.44433379804819756</v>
      </c>
      <c r="I43" s="53">
        <v>4871</v>
      </c>
      <c r="J43" s="41">
        <v>0.46335454732087866</v>
      </c>
    </row>
    <row r="44" spans="2:10" ht="13.5">
      <c r="B44" s="15" t="s">
        <v>20</v>
      </c>
      <c r="C44" s="53">
        <v>4190</v>
      </c>
      <c r="D44" s="18">
        <v>0.2718377088305489</v>
      </c>
      <c r="E44" s="53">
        <v>4226</v>
      </c>
      <c r="F44" s="18">
        <v>0.2785139611926171</v>
      </c>
      <c r="G44" s="53">
        <v>4285</v>
      </c>
      <c r="H44" s="18">
        <v>0.290781796966161</v>
      </c>
      <c r="I44" s="53">
        <v>4151</v>
      </c>
      <c r="J44" s="41">
        <v>0.2948687063358227</v>
      </c>
    </row>
    <row r="45" spans="2:10" ht="13.5">
      <c r="B45" s="15" t="s">
        <v>21</v>
      </c>
      <c r="C45" s="53">
        <v>3682</v>
      </c>
      <c r="D45" s="18">
        <v>0.354155350353069</v>
      </c>
      <c r="E45" s="53">
        <v>3926</v>
      </c>
      <c r="F45" s="18">
        <v>0.3609271523178808</v>
      </c>
      <c r="G45" s="53">
        <v>4227</v>
      </c>
      <c r="H45" s="18">
        <v>0.3707120889519754</v>
      </c>
      <c r="I45" s="53">
        <v>4261</v>
      </c>
      <c r="J45" s="41">
        <v>0.3776108894625675</v>
      </c>
    </row>
    <row r="46" spans="2:10" ht="13.5">
      <c r="B46" s="15" t="s">
        <v>22</v>
      </c>
      <c r="C46" s="53">
        <v>3821</v>
      </c>
      <c r="D46" s="18">
        <v>0.48966239204396755</v>
      </c>
      <c r="E46" s="53">
        <v>4038</v>
      </c>
      <c r="F46" s="18">
        <v>0.5086676572560673</v>
      </c>
      <c r="G46" s="53">
        <v>3895</v>
      </c>
      <c r="H46" s="18">
        <v>0.5291399229781771</v>
      </c>
      <c r="I46" s="53">
        <v>4179</v>
      </c>
      <c r="J46" s="41">
        <v>0.5568317779373055</v>
      </c>
    </row>
    <row r="47" spans="2:10" ht="13.5">
      <c r="B47" s="16" t="s">
        <v>23</v>
      </c>
      <c r="C47" s="12">
        <v>4374</v>
      </c>
      <c r="D47" s="19">
        <v>0.37677183356195704</v>
      </c>
      <c r="E47" s="12">
        <v>4145</v>
      </c>
      <c r="F47" s="19">
        <v>0.3806996381182147</v>
      </c>
      <c r="G47" s="12">
        <v>3579</v>
      </c>
      <c r="H47" s="19">
        <v>0.3914501257334451</v>
      </c>
      <c r="I47" s="12">
        <v>7178</v>
      </c>
      <c r="J47" s="13">
        <v>0.38548342156589577</v>
      </c>
    </row>
    <row r="48" spans="2:10" ht="13.5">
      <c r="B48" s="57" t="s">
        <v>7</v>
      </c>
      <c r="C48" s="54">
        <v>67092</v>
      </c>
      <c r="D48" s="58">
        <v>0.3132415191080904</v>
      </c>
      <c r="E48" s="54">
        <v>68387</v>
      </c>
      <c r="F48" s="58">
        <v>0.32339479725678855</v>
      </c>
      <c r="G48" s="54">
        <v>69793</v>
      </c>
      <c r="H48" s="58">
        <v>0.3341022738670067</v>
      </c>
      <c r="I48" s="54">
        <v>72350</v>
      </c>
      <c r="J48" s="44">
        <v>0.34865238424326195</v>
      </c>
    </row>
    <row r="49" ht="13.5">
      <c r="J49" s="41"/>
    </row>
    <row r="51" ht="13.5">
      <c r="B51" s="81" t="s">
        <v>151</v>
      </c>
    </row>
  </sheetData>
  <sheetProtection/>
  <mergeCells count="10">
    <mergeCell ref="I29:J29"/>
    <mergeCell ref="G29:H29"/>
    <mergeCell ref="E29:F29"/>
    <mergeCell ref="C29:D29"/>
    <mergeCell ref="B3:J3"/>
    <mergeCell ref="K6:L6"/>
    <mergeCell ref="I6:J6"/>
    <mergeCell ref="G6:H6"/>
    <mergeCell ref="E6:F6"/>
    <mergeCell ref="C6:D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B3:L5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3" customWidth="1"/>
    <col min="2" max="2" width="42.28125" style="3" bestFit="1" customWidth="1"/>
    <col min="3" max="3" width="8.8515625" style="3" bestFit="1" customWidth="1"/>
    <col min="4" max="4" width="10.140625" style="3" bestFit="1" customWidth="1"/>
    <col min="5" max="5" width="8.8515625" style="3" bestFit="1" customWidth="1"/>
    <col min="6" max="6" width="10.140625" style="3" bestFit="1" customWidth="1"/>
    <col min="7" max="7" width="8.8515625" style="3" bestFit="1" customWidth="1"/>
    <col min="8" max="8" width="10.140625" style="3" bestFit="1" customWidth="1"/>
    <col min="9" max="9" width="8.8515625" style="3" bestFit="1" customWidth="1"/>
    <col min="10" max="10" width="10.140625" style="3" bestFit="1" customWidth="1"/>
    <col min="11" max="11" width="8.8515625" style="3" bestFit="1" customWidth="1"/>
    <col min="12" max="12" width="10.140625" style="3" bestFit="1" customWidth="1"/>
    <col min="13" max="16384" width="9.140625" style="3" customWidth="1"/>
  </cols>
  <sheetData>
    <row r="3" spans="2:12" ht="13.5">
      <c r="B3" s="98" t="s">
        <v>152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6" spans="2:12" ht="13.5">
      <c r="B6" s="57"/>
      <c r="C6" s="108" t="s">
        <v>25</v>
      </c>
      <c r="D6" s="109"/>
      <c r="E6" s="110" t="s">
        <v>71</v>
      </c>
      <c r="F6" s="109"/>
      <c r="G6" s="110" t="s">
        <v>72</v>
      </c>
      <c r="H6" s="109"/>
      <c r="I6" s="110" t="s">
        <v>73</v>
      </c>
      <c r="J6" s="109"/>
      <c r="K6" s="108" t="s">
        <v>74</v>
      </c>
      <c r="L6" s="110"/>
    </row>
    <row r="7" spans="2:12" ht="13.5">
      <c r="B7" s="56" t="s">
        <v>8</v>
      </c>
      <c r="C7" s="55" t="s">
        <v>28</v>
      </c>
      <c r="D7" s="56" t="s">
        <v>83</v>
      </c>
      <c r="E7" s="55" t="s">
        <v>28</v>
      </c>
      <c r="F7" s="56" t="s">
        <v>83</v>
      </c>
      <c r="G7" s="55" t="s">
        <v>28</v>
      </c>
      <c r="H7" s="56" t="s">
        <v>83</v>
      </c>
      <c r="I7" s="55" t="s">
        <v>28</v>
      </c>
      <c r="J7" s="56" t="s">
        <v>83</v>
      </c>
      <c r="K7" s="55" t="s">
        <v>28</v>
      </c>
      <c r="L7" s="55" t="s">
        <v>83</v>
      </c>
    </row>
    <row r="8" spans="2:12" ht="13.5">
      <c r="B8" s="15" t="s">
        <v>9</v>
      </c>
      <c r="C8" s="53">
        <v>3730</v>
      </c>
      <c r="D8" s="18">
        <v>0.23699731903485255</v>
      </c>
      <c r="E8" s="53">
        <v>4771</v>
      </c>
      <c r="F8" s="18">
        <v>0.2502619995808007</v>
      </c>
      <c r="G8" s="53">
        <v>4849</v>
      </c>
      <c r="H8" s="18">
        <v>0.26005361930294907</v>
      </c>
      <c r="I8" s="53">
        <v>5041</v>
      </c>
      <c r="J8" s="18">
        <v>0.2892283277127554</v>
      </c>
      <c r="K8" s="53">
        <v>5266</v>
      </c>
      <c r="L8" s="41">
        <v>0.30592480060767185</v>
      </c>
    </row>
    <row r="9" spans="2:12" ht="13.5">
      <c r="B9" s="15" t="s">
        <v>10</v>
      </c>
      <c r="C9" s="53">
        <v>5986</v>
      </c>
      <c r="D9" s="18">
        <v>0.3391246241229536</v>
      </c>
      <c r="E9" s="53">
        <v>6329</v>
      </c>
      <c r="F9" s="18">
        <v>0.34855427397693156</v>
      </c>
      <c r="G9" s="53">
        <v>6258</v>
      </c>
      <c r="H9" s="18">
        <v>0.36561201661872805</v>
      </c>
      <c r="I9" s="53">
        <v>6433</v>
      </c>
      <c r="J9" s="18">
        <v>0.3842686149541427</v>
      </c>
      <c r="K9" s="53">
        <v>6643</v>
      </c>
      <c r="L9" s="41">
        <v>0.38852927894023787</v>
      </c>
    </row>
    <row r="10" spans="2:12" ht="13.5">
      <c r="B10" s="15" t="s">
        <v>47</v>
      </c>
      <c r="C10" s="53">
        <v>691</v>
      </c>
      <c r="D10" s="18">
        <v>0.35311143270622286</v>
      </c>
      <c r="E10" s="53">
        <v>760</v>
      </c>
      <c r="F10" s="18">
        <v>0.35657894736842105</v>
      </c>
      <c r="G10" s="53">
        <v>759</v>
      </c>
      <c r="H10" s="18">
        <v>0.35177865612648224</v>
      </c>
      <c r="I10" s="53">
        <v>757</v>
      </c>
      <c r="J10" s="18">
        <v>0.3764861294583884</v>
      </c>
      <c r="K10" s="53">
        <v>711</v>
      </c>
      <c r="L10" s="41">
        <v>0.39943741209563993</v>
      </c>
    </row>
    <row r="11" spans="2:12" ht="13.5">
      <c r="B11" s="15" t="s">
        <v>11</v>
      </c>
      <c r="C11" s="53">
        <v>2058</v>
      </c>
      <c r="D11" s="18">
        <v>0.5155490767735665</v>
      </c>
      <c r="E11" s="53">
        <v>2062</v>
      </c>
      <c r="F11" s="18">
        <v>0.5077594568380214</v>
      </c>
      <c r="G11" s="53">
        <v>1949</v>
      </c>
      <c r="H11" s="18">
        <v>0.49461262185736277</v>
      </c>
      <c r="I11" s="53">
        <v>1922</v>
      </c>
      <c r="J11" s="18">
        <v>0.4833506763787721</v>
      </c>
      <c r="K11" s="53">
        <v>1954</v>
      </c>
      <c r="L11" s="41">
        <v>0.4677584442169908</v>
      </c>
    </row>
    <row r="12" spans="2:12" ht="13.5">
      <c r="B12" s="15" t="s">
        <v>12</v>
      </c>
      <c r="C12" s="53">
        <v>2227</v>
      </c>
      <c r="D12" s="18">
        <v>0.5195330040413112</v>
      </c>
      <c r="E12" s="53">
        <v>2248</v>
      </c>
      <c r="F12" s="18">
        <v>0.5057829181494662</v>
      </c>
      <c r="G12" s="53">
        <v>2104</v>
      </c>
      <c r="H12" s="18">
        <v>0.5033269961977186</v>
      </c>
      <c r="I12" s="53">
        <v>2074</v>
      </c>
      <c r="J12" s="18">
        <v>0.49373191899710706</v>
      </c>
      <c r="K12" s="53">
        <v>2110</v>
      </c>
      <c r="L12" s="41">
        <v>0.476303317535545</v>
      </c>
    </row>
    <row r="13" spans="2:12" ht="13.5">
      <c r="B13" s="15" t="s">
        <v>13</v>
      </c>
      <c r="C13" s="53">
        <v>1603</v>
      </c>
      <c r="D13" s="18">
        <v>0.34123518402994385</v>
      </c>
      <c r="E13" s="53">
        <v>1679</v>
      </c>
      <c r="F13" s="18">
        <v>0.34544371649791544</v>
      </c>
      <c r="G13" s="53">
        <v>1682</v>
      </c>
      <c r="H13" s="18">
        <v>0.34839476813317477</v>
      </c>
      <c r="I13" s="53">
        <v>1709</v>
      </c>
      <c r="J13" s="18">
        <v>0.3469865418373318</v>
      </c>
      <c r="K13" s="53">
        <v>1786</v>
      </c>
      <c r="L13" s="41">
        <v>0.3527435610302352</v>
      </c>
    </row>
    <row r="14" spans="2:12" ht="13.5">
      <c r="B14" s="15" t="s">
        <v>14</v>
      </c>
      <c r="C14" s="53">
        <v>2769</v>
      </c>
      <c r="D14" s="18">
        <v>0.437703141928494</v>
      </c>
      <c r="E14" s="53">
        <v>2758</v>
      </c>
      <c r="F14" s="18">
        <v>0.45540246555474984</v>
      </c>
      <c r="G14" s="53">
        <v>2613</v>
      </c>
      <c r="H14" s="18">
        <v>0.4799081515499426</v>
      </c>
      <c r="I14" s="53">
        <v>2597</v>
      </c>
      <c r="J14" s="18">
        <v>0.48671544089333846</v>
      </c>
      <c r="K14" s="53">
        <v>2616</v>
      </c>
      <c r="L14" s="41">
        <v>0.49770642201834864</v>
      </c>
    </row>
    <row r="15" spans="2:12" ht="13.5">
      <c r="B15" s="15" t="s">
        <v>32</v>
      </c>
      <c r="C15" s="53">
        <v>2360</v>
      </c>
      <c r="D15" s="18">
        <v>0.20042372881355933</v>
      </c>
      <c r="E15" s="53">
        <v>2385</v>
      </c>
      <c r="F15" s="18">
        <v>0.229769392033543</v>
      </c>
      <c r="G15" s="53">
        <v>2497</v>
      </c>
      <c r="H15" s="18">
        <v>0.24429315178213856</v>
      </c>
      <c r="I15" s="53">
        <v>2642</v>
      </c>
      <c r="J15" s="18">
        <v>0.26949280847842544</v>
      </c>
      <c r="K15" s="53">
        <v>2794</v>
      </c>
      <c r="L15" s="41">
        <v>0.28453829634932</v>
      </c>
    </row>
    <row r="16" spans="2:12" ht="13.5">
      <c r="B16" s="15" t="s">
        <v>15</v>
      </c>
      <c r="C16" s="53">
        <v>7220</v>
      </c>
      <c r="D16" s="18">
        <v>0.38074792243767314</v>
      </c>
      <c r="E16" s="53">
        <v>7046</v>
      </c>
      <c r="F16" s="18">
        <v>0.39213738291229067</v>
      </c>
      <c r="G16" s="53">
        <v>6642</v>
      </c>
      <c r="H16" s="18">
        <v>0.3925022583559169</v>
      </c>
      <c r="I16" s="53">
        <v>6591</v>
      </c>
      <c r="J16" s="18">
        <v>0.4084357457138522</v>
      </c>
      <c r="K16" s="53">
        <v>6536</v>
      </c>
      <c r="L16" s="41">
        <v>0.42304161566707466</v>
      </c>
    </row>
    <row r="17" spans="2:12" ht="13.5">
      <c r="B17" s="15" t="s">
        <v>16</v>
      </c>
      <c r="C17" s="53">
        <v>7433</v>
      </c>
      <c r="D17" s="18">
        <v>0.31292883088927753</v>
      </c>
      <c r="E17" s="53">
        <v>7666</v>
      </c>
      <c r="F17" s="18">
        <v>0.3435950952256718</v>
      </c>
      <c r="G17" s="53">
        <v>7582</v>
      </c>
      <c r="H17" s="18">
        <v>0.3725929833816935</v>
      </c>
      <c r="I17" s="53">
        <v>7744</v>
      </c>
      <c r="J17" s="18">
        <v>0.3992768595041322</v>
      </c>
      <c r="K17" s="53">
        <v>7994</v>
      </c>
      <c r="L17" s="41">
        <v>0.42181636227170377</v>
      </c>
    </row>
    <row r="18" spans="2:12" ht="13.5">
      <c r="B18" s="15" t="s">
        <v>17</v>
      </c>
      <c r="C18" s="53">
        <v>1867</v>
      </c>
      <c r="D18" s="18">
        <v>0.19925013390465987</v>
      </c>
      <c r="E18" s="53">
        <v>1967</v>
      </c>
      <c r="F18" s="18">
        <v>0.2206405693950178</v>
      </c>
      <c r="G18" s="53">
        <v>1980</v>
      </c>
      <c r="H18" s="18">
        <v>0.23383838383838385</v>
      </c>
      <c r="I18" s="53">
        <v>1997</v>
      </c>
      <c r="J18" s="18">
        <v>0.2553830746119179</v>
      </c>
      <c r="K18" s="53">
        <v>2062</v>
      </c>
      <c r="L18" s="41">
        <v>0.2735208535402522</v>
      </c>
    </row>
    <row r="19" spans="2:12" ht="13.5">
      <c r="B19" s="15" t="s">
        <v>18</v>
      </c>
      <c r="C19" s="53">
        <v>3761</v>
      </c>
      <c r="D19" s="18">
        <v>0.2680138261100771</v>
      </c>
      <c r="E19" s="53">
        <v>3821</v>
      </c>
      <c r="F19" s="18">
        <v>0.29678094739596966</v>
      </c>
      <c r="G19" s="53">
        <v>3857</v>
      </c>
      <c r="H19" s="18">
        <v>0.31371532278973296</v>
      </c>
      <c r="I19" s="53">
        <v>4019</v>
      </c>
      <c r="J19" s="18">
        <v>0.3388902712117442</v>
      </c>
      <c r="K19" s="53">
        <v>4117</v>
      </c>
      <c r="L19" s="41">
        <v>0.35729900412922033</v>
      </c>
    </row>
    <row r="20" spans="2:12" ht="13.5">
      <c r="B20" s="15" t="s">
        <v>19</v>
      </c>
      <c r="C20" s="53">
        <v>4816</v>
      </c>
      <c r="D20" s="18">
        <v>0.4051079734219269</v>
      </c>
      <c r="E20" s="53">
        <v>4857</v>
      </c>
      <c r="F20" s="18">
        <v>0.41239448219065267</v>
      </c>
      <c r="G20" s="53">
        <v>4724</v>
      </c>
      <c r="H20" s="18">
        <v>0.4231583403895004</v>
      </c>
      <c r="I20" s="53">
        <v>4764</v>
      </c>
      <c r="J20" s="18">
        <v>0.4387069689336692</v>
      </c>
      <c r="K20" s="53">
        <v>4837</v>
      </c>
      <c r="L20" s="41">
        <v>0.44593756460616085</v>
      </c>
    </row>
    <row r="21" spans="2:12" ht="13.5">
      <c r="B21" s="15" t="s">
        <v>20</v>
      </c>
      <c r="C21" s="53">
        <v>3841</v>
      </c>
      <c r="D21" s="18">
        <v>0.40666493100755013</v>
      </c>
      <c r="E21" s="53">
        <v>3930</v>
      </c>
      <c r="F21" s="18">
        <v>0.42417302798982187</v>
      </c>
      <c r="G21" s="53">
        <v>3867</v>
      </c>
      <c r="H21" s="18">
        <v>0.4339281096457202</v>
      </c>
      <c r="I21" s="53">
        <v>3957</v>
      </c>
      <c r="J21" s="18">
        <v>0.4422542330048016</v>
      </c>
      <c r="K21" s="53">
        <v>4077</v>
      </c>
      <c r="L21" s="41">
        <v>0.4557272504292372</v>
      </c>
    </row>
    <row r="22" spans="2:12" ht="13.5">
      <c r="B22" s="15" t="s">
        <v>21</v>
      </c>
      <c r="C22" s="53">
        <v>3005</v>
      </c>
      <c r="D22" s="18">
        <v>0.30149750415973375</v>
      </c>
      <c r="E22" s="53">
        <v>3077</v>
      </c>
      <c r="F22" s="18">
        <v>0.3152421189470263</v>
      </c>
      <c r="G22" s="53">
        <v>3089</v>
      </c>
      <c r="H22" s="18">
        <v>0.33408870184525735</v>
      </c>
      <c r="I22" s="53">
        <v>3330</v>
      </c>
      <c r="J22" s="18">
        <v>0.35765765765765767</v>
      </c>
      <c r="K22" s="53">
        <v>3483</v>
      </c>
      <c r="L22" s="41">
        <v>0.37324145851277635</v>
      </c>
    </row>
    <row r="23" spans="2:12" ht="13.5">
      <c r="B23" s="15" t="s">
        <v>22</v>
      </c>
      <c r="C23" s="53">
        <v>3371</v>
      </c>
      <c r="D23" s="18">
        <v>0.3625037080984871</v>
      </c>
      <c r="E23" s="53">
        <v>3578</v>
      </c>
      <c r="F23" s="18">
        <v>0.3798211291224148</v>
      </c>
      <c r="G23" s="53">
        <v>3419</v>
      </c>
      <c r="H23" s="18">
        <v>0.390172565077508</v>
      </c>
      <c r="I23" s="53">
        <v>3627</v>
      </c>
      <c r="J23" s="18">
        <v>0.4154948993658671</v>
      </c>
      <c r="K23" s="53">
        <v>3741</v>
      </c>
      <c r="L23" s="41">
        <v>0.4517508687516707</v>
      </c>
    </row>
    <row r="24" spans="2:12" ht="13.5">
      <c r="B24" s="16" t="s">
        <v>23</v>
      </c>
      <c r="C24" s="12">
        <v>6190</v>
      </c>
      <c r="D24" s="19">
        <v>0.34361873990306946</v>
      </c>
      <c r="E24" s="12">
        <v>5104</v>
      </c>
      <c r="F24" s="19">
        <v>0.3518808777429467</v>
      </c>
      <c r="G24" s="12">
        <v>3950</v>
      </c>
      <c r="H24" s="19">
        <v>0.3620253164556962</v>
      </c>
      <c r="I24" s="12">
        <v>4016</v>
      </c>
      <c r="J24" s="19">
        <v>0.386703187250996</v>
      </c>
      <c r="K24" s="12">
        <v>4156</v>
      </c>
      <c r="L24" s="13">
        <v>0.3996631376323388</v>
      </c>
    </row>
    <row r="25" spans="2:12" ht="13.5">
      <c r="B25" s="57" t="s">
        <v>7</v>
      </c>
      <c r="C25" s="54">
        <v>62928</v>
      </c>
      <c r="D25" s="58">
        <v>0.34692028985507245</v>
      </c>
      <c r="E25" s="54">
        <v>64038</v>
      </c>
      <c r="F25" s="58">
        <v>0.3591461319841344</v>
      </c>
      <c r="G25" s="54">
        <v>61821</v>
      </c>
      <c r="H25" s="58">
        <v>0.36989049028647225</v>
      </c>
      <c r="I25" s="54">
        <v>63220</v>
      </c>
      <c r="J25" s="58">
        <v>0.38728250553622273</v>
      </c>
      <c r="K25" s="54">
        <v>64883</v>
      </c>
      <c r="L25" s="44">
        <v>0.40010480403187276</v>
      </c>
    </row>
    <row r="26" ht="13.5">
      <c r="F26" s="41"/>
    </row>
    <row r="29" spans="2:10" ht="13.5">
      <c r="B29" s="57"/>
      <c r="C29" s="110" t="s">
        <v>26</v>
      </c>
      <c r="D29" s="109"/>
      <c r="E29" s="110" t="s">
        <v>75</v>
      </c>
      <c r="F29" s="109"/>
      <c r="G29" s="110" t="s">
        <v>76</v>
      </c>
      <c r="H29" s="109"/>
      <c r="I29" s="110" t="s">
        <v>24</v>
      </c>
      <c r="J29" s="110"/>
    </row>
    <row r="30" spans="2:10" ht="13.5">
      <c r="B30" s="56" t="s">
        <v>8</v>
      </c>
      <c r="C30" s="55" t="s">
        <v>28</v>
      </c>
      <c r="D30" s="56" t="s">
        <v>83</v>
      </c>
      <c r="E30" s="55" t="s">
        <v>28</v>
      </c>
      <c r="F30" s="56" t="s">
        <v>83</v>
      </c>
      <c r="G30" s="55" t="s">
        <v>28</v>
      </c>
      <c r="H30" s="56" t="s">
        <v>83</v>
      </c>
      <c r="I30" s="55" t="s">
        <v>28</v>
      </c>
      <c r="J30" s="55" t="s">
        <v>83</v>
      </c>
    </row>
    <row r="31" spans="2:10" ht="13.5">
      <c r="B31" s="15" t="s">
        <v>9</v>
      </c>
      <c r="C31" s="53">
        <v>5686</v>
      </c>
      <c r="D31" s="18">
        <v>0.3186774533943018</v>
      </c>
      <c r="E31" s="53">
        <v>5885</v>
      </c>
      <c r="F31" s="18">
        <v>0.33118096856414614</v>
      </c>
      <c r="G31" s="53">
        <v>6270</v>
      </c>
      <c r="H31" s="18">
        <v>0.3419457735247209</v>
      </c>
      <c r="I31" s="53">
        <v>6439</v>
      </c>
      <c r="J31" s="41">
        <v>0.3537816431122845</v>
      </c>
    </row>
    <row r="32" spans="2:10" ht="13.5">
      <c r="B32" s="15" t="s">
        <v>10</v>
      </c>
      <c r="C32" s="53">
        <v>6934</v>
      </c>
      <c r="D32" s="18">
        <v>0.39284684164984135</v>
      </c>
      <c r="E32" s="53">
        <v>7124</v>
      </c>
      <c r="F32" s="18">
        <v>0.39752947782144865</v>
      </c>
      <c r="G32" s="53">
        <v>7289</v>
      </c>
      <c r="H32" s="18">
        <v>0.39442996295788174</v>
      </c>
      <c r="I32" s="53">
        <v>7383</v>
      </c>
      <c r="J32" s="41">
        <v>0.39577407557903294</v>
      </c>
    </row>
    <row r="33" spans="2:10" ht="13.5">
      <c r="B33" s="15" t="s">
        <v>47</v>
      </c>
      <c r="C33" s="53">
        <v>707</v>
      </c>
      <c r="D33" s="18">
        <v>0.38048090523338046</v>
      </c>
      <c r="E33" s="53">
        <v>715</v>
      </c>
      <c r="F33" s="18">
        <v>0.3594405594405594</v>
      </c>
      <c r="G33" s="53">
        <v>774</v>
      </c>
      <c r="H33" s="18">
        <v>0.35658914728682173</v>
      </c>
      <c r="I33" s="53">
        <v>716</v>
      </c>
      <c r="J33" s="41">
        <v>0.38687150837988826</v>
      </c>
    </row>
    <row r="34" spans="2:10" ht="13.5">
      <c r="B34" s="15" t="s">
        <v>11</v>
      </c>
      <c r="C34" s="53">
        <v>1965</v>
      </c>
      <c r="D34" s="18">
        <v>0.4529262086513995</v>
      </c>
      <c r="E34" s="53">
        <v>1939</v>
      </c>
      <c r="F34" s="18">
        <v>0.4228984012377514</v>
      </c>
      <c r="G34" s="53">
        <v>1912</v>
      </c>
      <c r="H34" s="18">
        <v>0.41056485355648537</v>
      </c>
      <c r="I34" s="53">
        <v>1850</v>
      </c>
      <c r="J34" s="41">
        <v>0.3994594594594595</v>
      </c>
    </row>
    <row r="35" spans="2:10" ht="13.5">
      <c r="B35" s="15" t="s">
        <v>12</v>
      </c>
      <c r="C35" s="53">
        <v>2169</v>
      </c>
      <c r="D35" s="18">
        <v>0.46473029045643155</v>
      </c>
      <c r="E35" s="53">
        <v>2176</v>
      </c>
      <c r="F35" s="18">
        <v>0.45358455882352944</v>
      </c>
      <c r="G35" s="53">
        <v>2121</v>
      </c>
      <c r="H35" s="18">
        <v>0.4361150400754361</v>
      </c>
      <c r="I35" s="53">
        <v>2016</v>
      </c>
      <c r="J35" s="41">
        <v>0.44345238095238093</v>
      </c>
    </row>
    <row r="36" spans="2:10" ht="13.5">
      <c r="B36" s="15" t="s">
        <v>13</v>
      </c>
      <c r="C36" s="53">
        <v>1848</v>
      </c>
      <c r="D36" s="18">
        <v>0.35173160173160173</v>
      </c>
      <c r="E36" s="53">
        <v>1836</v>
      </c>
      <c r="F36" s="18">
        <v>0.3485838779956427</v>
      </c>
      <c r="G36" s="53">
        <v>1878</v>
      </c>
      <c r="H36" s="18">
        <v>0.362087326943557</v>
      </c>
      <c r="I36" s="53">
        <v>1871</v>
      </c>
      <c r="J36" s="41">
        <v>0.3730625334045965</v>
      </c>
    </row>
    <row r="37" spans="2:10" ht="13.5">
      <c r="B37" s="15" t="s">
        <v>14</v>
      </c>
      <c r="C37" s="53">
        <v>2640</v>
      </c>
      <c r="D37" s="18">
        <v>0.4943181818181818</v>
      </c>
      <c r="E37" s="53">
        <v>2619</v>
      </c>
      <c r="F37" s="18">
        <v>0.4879725085910653</v>
      </c>
      <c r="G37" s="53">
        <v>2576</v>
      </c>
      <c r="H37" s="18">
        <v>0.49145962732919257</v>
      </c>
      <c r="I37" s="53">
        <v>2450</v>
      </c>
      <c r="J37" s="41">
        <v>0.5008163265306123</v>
      </c>
    </row>
    <row r="38" spans="2:10" ht="13.5">
      <c r="B38" s="15" t="s">
        <v>32</v>
      </c>
      <c r="C38" s="53">
        <v>3063</v>
      </c>
      <c r="D38" s="18">
        <v>0.29187071498530853</v>
      </c>
      <c r="E38" s="53">
        <v>3339</v>
      </c>
      <c r="F38" s="18">
        <v>0.296795447738844</v>
      </c>
      <c r="G38" s="53">
        <v>3696</v>
      </c>
      <c r="H38" s="18">
        <v>0.30762987012987014</v>
      </c>
      <c r="I38" s="53">
        <v>3621</v>
      </c>
      <c r="J38" s="41">
        <v>0.31648715824357915</v>
      </c>
    </row>
    <row r="39" spans="2:10" ht="13.5">
      <c r="B39" s="15" t="s">
        <v>15</v>
      </c>
      <c r="C39" s="53">
        <v>6531</v>
      </c>
      <c r="D39" s="18">
        <v>0.4247435308528556</v>
      </c>
      <c r="E39" s="53">
        <v>6471</v>
      </c>
      <c r="F39" s="18">
        <v>0.4271364549528666</v>
      </c>
      <c r="G39" s="53">
        <v>6439</v>
      </c>
      <c r="H39" s="18">
        <v>0.4350054356266501</v>
      </c>
      <c r="I39" s="53">
        <v>6145</v>
      </c>
      <c r="J39" s="41">
        <v>0.43612693246541906</v>
      </c>
    </row>
    <row r="40" spans="2:10" ht="13.5">
      <c r="B40" s="15" t="s">
        <v>16</v>
      </c>
      <c r="C40" s="53">
        <v>8204</v>
      </c>
      <c r="D40" s="18">
        <v>0.43954168698196</v>
      </c>
      <c r="E40" s="53">
        <v>8381</v>
      </c>
      <c r="F40" s="18">
        <v>0.4476792745495764</v>
      </c>
      <c r="G40" s="53">
        <v>8775</v>
      </c>
      <c r="H40" s="18">
        <v>0.45276353276353276</v>
      </c>
      <c r="I40" s="53">
        <v>8230</v>
      </c>
      <c r="J40" s="41">
        <v>0.4563791008505468</v>
      </c>
    </row>
    <row r="41" spans="2:10" ht="13.5">
      <c r="B41" s="15" t="s">
        <v>17</v>
      </c>
      <c r="C41" s="53">
        <v>2097</v>
      </c>
      <c r="D41" s="18">
        <v>0.2951835956127802</v>
      </c>
      <c r="E41" s="53">
        <v>2230</v>
      </c>
      <c r="F41" s="18">
        <v>0.3076233183856502</v>
      </c>
      <c r="G41" s="53">
        <v>2265</v>
      </c>
      <c r="H41" s="18">
        <v>0.33818984547461367</v>
      </c>
      <c r="I41" s="53">
        <v>2285</v>
      </c>
      <c r="J41" s="41">
        <v>0.3448577680525164</v>
      </c>
    </row>
    <row r="42" spans="2:10" ht="13.5">
      <c r="B42" s="15" t="s">
        <v>18</v>
      </c>
      <c r="C42" s="53">
        <v>4250</v>
      </c>
      <c r="D42" s="18">
        <v>0.3736470588235294</v>
      </c>
      <c r="E42" s="53">
        <v>4349</v>
      </c>
      <c r="F42" s="18">
        <v>0.39365371349735573</v>
      </c>
      <c r="G42" s="53">
        <v>4791</v>
      </c>
      <c r="H42" s="18">
        <v>0.4124399916510123</v>
      </c>
      <c r="I42" s="53">
        <v>4704</v>
      </c>
      <c r="J42" s="41">
        <v>0.43133503401360546</v>
      </c>
    </row>
    <row r="43" spans="2:10" ht="13.5">
      <c r="B43" s="15" t="s">
        <v>19</v>
      </c>
      <c r="C43" s="53">
        <v>4931</v>
      </c>
      <c r="D43" s="18">
        <v>0.4487933482052322</v>
      </c>
      <c r="E43" s="53">
        <v>4988</v>
      </c>
      <c r="F43" s="18">
        <v>0.4432638331996792</v>
      </c>
      <c r="G43" s="53">
        <v>5021</v>
      </c>
      <c r="H43" s="18">
        <v>0.44373630750846443</v>
      </c>
      <c r="I43" s="53">
        <v>4871</v>
      </c>
      <c r="J43" s="41">
        <v>0.44426195853007594</v>
      </c>
    </row>
    <row r="44" spans="2:10" ht="13.5">
      <c r="B44" s="15" t="s">
        <v>20</v>
      </c>
      <c r="C44" s="53">
        <v>4190</v>
      </c>
      <c r="D44" s="18">
        <v>0.45727923627684963</v>
      </c>
      <c r="E44" s="53">
        <v>4226</v>
      </c>
      <c r="F44" s="18">
        <v>0.4540937056318031</v>
      </c>
      <c r="G44" s="53">
        <v>4285</v>
      </c>
      <c r="H44" s="18">
        <v>0.4492415402567094</v>
      </c>
      <c r="I44" s="53">
        <v>4151</v>
      </c>
      <c r="J44" s="41">
        <v>0.44615755239701277</v>
      </c>
    </row>
    <row r="45" spans="2:10" ht="13.5">
      <c r="B45" s="15" t="s">
        <v>21</v>
      </c>
      <c r="C45" s="53">
        <v>3682</v>
      </c>
      <c r="D45" s="18">
        <v>0.38077131993481805</v>
      </c>
      <c r="E45" s="53">
        <v>3926</v>
      </c>
      <c r="F45" s="18">
        <v>0.38334182373917475</v>
      </c>
      <c r="G45" s="53">
        <v>4227</v>
      </c>
      <c r="H45" s="18">
        <v>0.38537970191625265</v>
      </c>
      <c r="I45" s="53">
        <v>4261</v>
      </c>
      <c r="J45" s="41">
        <v>0.3860596104200892</v>
      </c>
    </row>
    <row r="46" spans="2:10" ht="13.5">
      <c r="B46" s="15" t="s">
        <v>22</v>
      </c>
      <c r="C46" s="53">
        <v>3821</v>
      </c>
      <c r="D46" s="18">
        <v>0.4805024862601413</v>
      </c>
      <c r="E46" s="53">
        <v>4038</v>
      </c>
      <c r="F46" s="18">
        <v>0.48291233283803864</v>
      </c>
      <c r="G46" s="53">
        <v>3895</v>
      </c>
      <c r="H46" s="18">
        <v>0.4888318356867779</v>
      </c>
      <c r="I46" s="53">
        <v>4179</v>
      </c>
      <c r="J46" s="41">
        <v>0.5005982292414454</v>
      </c>
    </row>
    <row r="47" spans="2:10" ht="13.5">
      <c r="B47" s="16" t="s">
        <v>23</v>
      </c>
      <c r="C47" s="12">
        <v>4374</v>
      </c>
      <c r="D47" s="19">
        <v>0.40832190214906267</v>
      </c>
      <c r="E47" s="12">
        <v>4145</v>
      </c>
      <c r="F47" s="19">
        <v>0.39276236429433053</v>
      </c>
      <c r="G47" s="12">
        <v>3579</v>
      </c>
      <c r="H47" s="19">
        <v>0.3897736797988265</v>
      </c>
      <c r="I47" s="12">
        <v>7178</v>
      </c>
      <c r="J47" s="13">
        <v>0.39091668988576206</v>
      </c>
    </row>
    <row r="48" spans="2:10" ht="13.5">
      <c r="B48" s="57" t="s">
        <v>7</v>
      </c>
      <c r="C48" s="54">
        <v>67092</v>
      </c>
      <c r="D48" s="58">
        <v>0.4067847135276933</v>
      </c>
      <c r="E48" s="54">
        <v>68387</v>
      </c>
      <c r="F48" s="58">
        <v>0.4076944448506295</v>
      </c>
      <c r="G48" s="54">
        <v>69793</v>
      </c>
      <c r="H48" s="58">
        <v>0.41100110326250483</v>
      </c>
      <c r="I48" s="54">
        <v>72350</v>
      </c>
      <c r="J48" s="44">
        <v>0.41455425017277125</v>
      </c>
    </row>
    <row r="51" ht="13.5">
      <c r="B51" s="81" t="s">
        <v>151</v>
      </c>
    </row>
  </sheetData>
  <sheetProtection/>
  <mergeCells count="10">
    <mergeCell ref="B3:L3"/>
    <mergeCell ref="C6:D6"/>
    <mergeCell ref="I29:J29"/>
    <mergeCell ref="G29:H29"/>
    <mergeCell ref="E29:F29"/>
    <mergeCell ref="C29:D29"/>
    <mergeCell ref="K6:L6"/>
    <mergeCell ref="I6:J6"/>
    <mergeCell ref="G6:H6"/>
    <mergeCell ref="E6:F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B3:K27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9.140625" style="3" customWidth="1"/>
    <col min="2" max="2" width="42.28125" style="3" bestFit="1" customWidth="1"/>
    <col min="3" max="11" width="8.57421875" style="3" bestFit="1" customWidth="1"/>
    <col min="12" max="16384" width="9.140625" style="3" customWidth="1"/>
  </cols>
  <sheetData>
    <row r="3" spans="2:11" ht="13.5">
      <c r="B3" s="99" t="s">
        <v>150</v>
      </c>
      <c r="C3" s="99"/>
      <c r="D3" s="99"/>
      <c r="E3" s="99"/>
      <c r="F3" s="99"/>
      <c r="G3" s="99"/>
      <c r="H3" s="99"/>
      <c r="I3" s="99"/>
      <c r="J3" s="99"/>
      <c r="K3" s="99"/>
    </row>
    <row r="6" spans="2:11" ht="13.5">
      <c r="B6" s="56" t="s">
        <v>8</v>
      </c>
      <c r="C6" s="55" t="s">
        <v>25</v>
      </c>
      <c r="D6" s="55" t="s">
        <v>71</v>
      </c>
      <c r="E6" s="55" t="s">
        <v>72</v>
      </c>
      <c r="F6" s="55" t="s">
        <v>73</v>
      </c>
      <c r="G6" s="55" t="s">
        <v>74</v>
      </c>
      <c r="H6" s="55" t="s">
        <v>26</v>
      </c>
      <c r="I6" s="55" t="s">
        <v>75</v>
      </c>
      <c r="J6" s="55" t="s">
        <v>76</v>
      </c>
      <c r="K6" s="55" t="s">
        <v>24</v>
      </c>
    </row>
    <row r="7" spans="2:11" ht="13.5">
      <c r="B7" s="15" t="s">
        <v>9</v>
      </c>
      <c r="C7" s="53">
        <v>3730</v>
      </c>
      <c r="D7" s="53">
        <v>4771</v>
      </c>
      <c r="E7" s="53">
        <v>4849</v>
      </c>
      <c r="F7" s="53">
        <v>5041</v>
      </c>
      <c r="G7" s="53">
        <v>5266</v>
      </c>
      <c r="H7" s="53">
        <v>5686</v>
      </c>
      <c r="I7" s="53">
        <v>5885</v>
      </c>
      <c r="J7" s="53">
        <v>6270</v>
      </c>
      <c r="K7" s="53">
        <v>6439</v>
      </c>
    </row>
    <row r="8" spans="2:11" ht="13.5">
      <c r="B8" s="15" t="s">
        <v>10</v>
      </c>
      <c r="C8" s="53">
        <v>5986</v>
      </c>
      <c r="D8" s="53">
        <v>6329</v>
      </c>
      <c r="E8" s="53">
        <v>6258</v>
      </c>
      <c r="F8" s="53">
        <v>6433</v>
      </c>
      <c r="G8" s="53">
        <v>6643</v>
      </c>
      <c r="H8" s="53">
        <v>6934</v>
      </c>
      <c r="I8" s="53">
        <v>7124</v>
      </c>
      <c r="J8" s="53">
        <v>7289</v>
      </c>
      <c r="K8" s="53">
        <v>7383</v>
      </c>
    </row>
    <row r="9" spans="2:11" ht="13.5">
      <c r="B9" s="15" t="s">
        <v>47</v>
      </c>
      <c r="C9" s="53">
        <v>691</v>
      </c>
      <c r="D9" s="53">
        <v>760</v>
      </c>
      <c r="E9" s="53">
        <v>759</v>
      </c>
      <c r="F9" s="53">
        <v>757</v>
      </c>
      <c r="G9" s="53">
        <v>711</v>
      </c>
      <c r="H9" s="53">
        <v>707</v>
      </c>
      <c r="I9" s="53">
        <v>715</v>
      </c>
      <c r="J9" s="53">
        <v>774</v>
      </c>
      <c r="K9" s="53">
        <v>716</v>
      </c>
    </row>
    <row r="10" spans="2:11" ht="13.5">
      <c r="B10" s="15" t="s">
        <v>11</v>
      </c>
      <c r="C10" s="53">
        <v>2058</v>
      </c>
      <c r="D10" s="53">
        <v>2062</v>
      </c>
      <c r="E10" s="53">
        <v>1949</v>
      </c>
      <c r="F10" s="53">
        <v>1922</v>
      </c>
      <c r="G10" s="53">
        <v>1954</v>
      </c>
      <c r="H10" s="53">
        <v>1965</v>
      </c>
      <c r="I10" s="53">
        <v>1939</v>
      </c>
      <c r="J10" s="53">
        <v>1912</v>
      </c>
      <c r="K10" s="53">
        <v>1850</v>
      </c>
    </row>
    <row r="11" spans="2:11" ht="13.5">
      <c r="B11" s="15" t="s">
        <v>12</v>
      </c>
      <c r="C11" s="53">
        <v>2227</v>
      </c>
      <c r="D11" s="53">
        <v>2248</v>
      </c>
      <c r="E11" s="53">
        <v>2104</v>
      </c>
      <c r="F11" s="53">
        <v>2074</v>
      </c>
      <c r="G11" s="53">
        <v>2110</v>
      </c>
      <c r="H11" s="53">
        <v>2169</v>
      </c>
      <c r="I11" s="53">
        <v>2176</v>
      </c>
      <c r="J11" s="53">
        <v>2121</v>
      </c>
      <c r="K11" s="53">
        <v>2016</v>
      </c>
    </row>
    <row r="12" spans="2:11" ht="13.5">
      <c r="B12" s="15" t="s">
        <v>13</v>
      </c>
      <c r="C12" s="53">
        <v>1603</v>
      </c>
      <c r="D12" s="53">
        <v>1679</v>
      </c>
      <c r="E12" s="53">
        <v>1682</v>
      </c>
      <c r="F12" s="53">
        <v>1709</v>
      </c>
      <c r="G12" s="53">
        <v>1786</v>
      </c>
      <c r="H12" s="53">
        <v>1848</v>
      </c>
      <c r="I12" s="53">
        <v>1836</v>
      </c>
      <c r="J12" s="53">
        <v>1878</v>
      </c>
      <c r="K12" s="53">
        <v>1871</v>
      </c>
    </row>
    <row r="13" spans="2:11" ht="13.5">
      <c r="B13" s="15" t="s">
        <v>14</v>
      </c>
      <c r="C13" s="53">
        <v>2769</v>
      </c>
      <c r="D13" s="53">
        <v>2758</v>
      </c>
      <c r="E13" s="53">
        <v>2613</v>
      </c>
      <c r="F13" s="53">
        <v>2597</v>
      </c>
      <c r="G13" s="53">
        <v>2616</v>
      </c>
      <c r="H13" s="53">
        <v>2640</v>
      </c>
      <c r="I13" s="53">
        <v>2619</v>
      </c>
      <c r="J13" s="53">
        <v>2576</v>
      </c>
      <c r="K13" s="53">
        <v>2450</v>
      </c>
    </row>
    <row r="14" spans="2:11" ht="13.5">
      <c r="B14" s="15" t="s">
        <v>32</v>
      </c>
      <c r="C14" s="53">
        <v>2360</v>
      </c>
      <c r="D14" s="53">
        <v>2385</v>
      </c>
      <c r="E14" s="53">
        <v>2497</v>
      </c>
      <c r="F14" s="53">
        <v>2642</v>
      </c>
      <c r="G14" s="53">
        <v>2794</v>
      </c>
      <c r="H14" s="53">
        <v>3063</v>
      </c>
      <c r="I14" s="53">
        <v>3339</v>
      </c>
      <c r="J14" s="53">
        <v>3696</v>
      </c>
      <c r="K14" s="53">
        <v>3621</v>
      </c>
    </row>
    <row r="15" spans="2:11" ht="13.5">
      <c r="B15" s="15" t="s">
        <v>15</v>
      </c>
      <c r="C15" s="53">
        <v>7220</v>
      </c>
      <c r="D15" s="53">
        <v>7046</v>
      </c>
      <c r="E15" s="53">
        <v>6642</v>
      </c>
      <c r="F15" s="53">
        <v>6591</v>
      </c>
      <c r="G15" s="53">
        <v>6536</v>
      </c>
      <c r="H15" s="53">
        <v>6531</v>
      </c>
      <c r="I15" s="53">
        <v>6471</v>
      </c>
      <c r="J15" s="53">
        <v>6439</v>
      </c>
      <c r="K15" s="53">
        <v>6145</v>
      </c>
    </row>
    <row r="16" spans="2:11" ht="13.5">
      <c r="B16" s="15" t="s">
        <v>16</v>
      </c>
      <c r="C16" s="53">
        <v>7433</v>
      </c>
      <c r="D16" s="53">
        <v>7666</v>
      </c>
      <c r="E16" s="53">
        <v>7582</v>
      </c>
      <c r="F16" s="53">
        <v>7744</v>
      </c>
      <c r="G16" s="53">
        <v>7994</v>
      </c>
      <c r="H16" s="53">
        <v>8204</v>
      </c>
      <c r="I16" s="53">
        <v>8381</v>
      </c>
      <c r="J16" s="53">
        <v>8775</v>
      </c>
      <c r="K16" s="53">
        <v>8230</v>
      </c>
    </row>
    <row r="17" spans="2:11" ht="13.5">
      <c r="B17" s="15" t="s">
        <v>17</v>
      </c>
      <c r="C17" s="53">
        <v>1867</v>
      </c>
      <c r="D17" s="53">
        <v>1967</v>
      </c>
      <c r="E17" s="53">
        <v>1980</v>
      </c>
      <c r="F17" s="53">
        <v>1997</v>
      </c>
      <c r="G17" s="53">
        <v>2062</v>
      </c>
      <c r="H17" s="53">
        <v>2097</v>
      </c>
      <c r="I17" s="53">
        <v>2230</v>
      </c>
      <c r="J17" s="53">
        <v>2265</v>
      </c>
      <c r="K17" s="53">
        <v>2285</v>
      </c>
    </row>
    <row r="18" spans="2:11" ht="13.5">
      <c r="B18" s="15" t="s">
        <v>18</v>
      </c>
      <c r="C18" s="53">
        <v>3761</v>
      </c>
      <c r="D18" s="53">
        <v>3821</v>
      </c>
      <c r="E18" s="53">
        <v>3857</v>
      </c>
      <c r="F18" s="53">
        <v>4019</v>
      </c>
      <c r="G18" s="53">
        <v>4117</v>
      </c>
      <c r="H18" s="53">
        <v>4250</v>
      </c>
      <c r="I18" s="53">
        <v>4349</v>
      </c>
      <c r="J18" s="53">
        <v>4791</v>
      </c>
      <c r="K18" s="53">
        <v>4704</v>
      </c>
    </row>
    <row r="19" spans="2:11" ht="13.5">
      <c r="B19" s="15" t="s">
        <v>19</v>
      </c>
      <c r="C19" s="53">
        <v>4816</v>
      </c>
      <c r="D19" s="53">
        <v>4857</v>
      </c>
      <c r="E19" s="53">
        <v>4724</v>
      </c>
      <c r="F19" s="53">
        <v>4764</v>
      </c>
      <c r="G19" s="53">
        <v>4837</v>
      </c>
      <c r="H19" s="53">
        <v>4931</v>
      </c>
      <c r="I19" s="53">
        <v>4988</v>
      </c>
      <c r="J19" s="53">
        <v>5021</v>
      </c>
      <c r="K19" s="53">
        <v>4871</v>
      </c>
    </row>
    <row r="20" spans="2:11" ht="13.5">
      <c r="B20" s="15" t="s">
        <v>20</v>
      </c>
      <c r="C20" s="53">
        <v>3841</v>
      </c>
      <c r="D20" s="53">
        <v>3930</v>
      </c>
      <c r="E20" s="53">
        <v>3867</v>
      </c>
      <c r="F20" s="53">
        <v>3957</v>
      </c>
      <c r="G20" s="53">
        <v>4077</v>
      </c>
      <c r="H20" s="53">
        <v>4190</v>
      </c>
      <c r="I20" s="53">
        <v>4226</v>
      </c>
      <c r="J20" s="53">
        <v>4285</v>
      </c>
      <c r="K20" s="53">
        <v>4151</v>
      </c>
    </row>
    <row r="21" spans="2:11" ht="13.5">
      <c r="B21" s="15" t="s">
        <v>21</v>
      </c>
      <c r="C21" s="53">
        <v>3005</v>
      </c>
      <c r="D21" s="53">
        <v>3077</v>
      </c>
      <c r="E21" s="53">
        <v>3089</v>
      </c>
      <c r="F21" s="53">
        <v>3330</v>
      </c>
      <c r="G21" s="53">
        <v>3483</v>
      </c>
      <c r="H21" s="53">
        <v>3682</v>
      </c>
      <c r="I21" s="53">
        <v>3926</v>
      </c>
      <c r="J21" s="53">
        <v>4227</v>
      </c>
      <c r="K21" s="53">
        <v>4261</v>
      </c>
    </row>
    <row r="22" spans="2:11" ht="13.5">
      <c r="B22" s="15" t="s">
        <v>22</v>
      </c>
      <c r="C22" s="53">
        <v>3371</v>
      </c>
      <c r="D22" s="53">
        <v>3578</v>
      </c>
      <c r="E22" s="53">
        <v>3419</v>
      </c>
      <c r="F22" s="53">
        <v>3627</v>
      </c>
      <c r="G22" s="53">
        <v>3741</v>
      </c>
      <c r="H22" s="53">
        <v>3821</v>
      </c>
      <c r="I22" s="53">
        <v>4038</v>
      </c>
      <c r="J22" s="53">
        <v>3895</v>
      </c>
      <c r="K22" s="53">
        <v>4179</v>
      </c>
    </row>
    <row r="23" spans="2:11" ht="13.5">
      <c r="B23" s="16" t="s">
        <v>23</v>
      </c>
      <c r="C23" s="12">
        <v>6190</v>
      </c>
      <c r="D23" s="12">
        <v>5104</v>
      </c>
      <c r="E23" s="12">
        <v>3950</v>
      </c>
      <c r="F23" s="12">
        <v>4016</v>
      </c>
      <c r="G23" s="12">
        <v>4156</v>
      </c>
      <c r="H23" s="12">
        <v>4374</v>
      </c>
      <c r="I23" s="12">
        <v>4145</v>
      </c>
      <c r="J23" s="12">
        <v>3579</v>
      </c>
      <c r="K23" s="12">
        <v>7178</v>
      </c>
    </row>
    <row r="24" spans="2:11" ht="13.5">
      <c r="B24" s="57" t="s">
        <v>7</v>
      </c>
      <c r="C24" s="54">
        <v>62928</v>
      </c>
      <c r="D24" s="54">
        <v>64038</v>
      </c>
      <c r="E24" s="54">
        <v>61821</v>
      </c>
      <c r="F24" s="54">
        <v>63220</v>
      </c>
      <c r="G24" s="54">
        <v>64883</v>
      </c>
      <c r="H24" s="54">
        <v>67092</v>
      </c>
      <c r="I24" s="54">
        <v>68387</v>
      </c>
      <c r="J24" s="54">
        <v>69793</v>
      </c>
      <c r="K24" s="54">
        <v>72350</v>
      </c>
    </row>
    <row r="27" ht="13.5">
      <c r="B27" s="81" t="s">
        <v>151</v>
      </c>
    </row>
  </sheetData>
  <sheetProtection/>
  <mergeCells count="1">
    <mergeCell ref="B3:K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B3:M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9.57421875" style="3" bestFit="1" customWidth="1"/>
    <col min="3" max="3" width="15.140625" style="3" bestFit="1" customWidth="1"/>
    <col min="4" max="16384" width="9.140625" style="3" customWidth="1"/>
  </cols>
  <sheetData>
    <row r="3" spans="2:13" ht="13.5">
      <c r="B3" s="98" t="s">
        <v>149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6" spans="2:13" ht="13.5">
      <c r="B6" s="36"/>
      <c r="C6" s="36"/>
      <c r="D6" s="100" t="s">
        <v>25</v>
      </c>
      <c r="E6" s="97"/>
      <c r="F6" s="100" t="s">
        <v>71</v>
      </c>
      <c r="G6" s="97"/>
      <c r="H6" s="100" t="s">
        <v>72</v>
      </c>
      <c r="I6" s="97"/>
      <c r="J6" s="100" t="s">
        <v>73</v>
      </c>
      <c r="K6" s="97"/>
      <c r="L6" s="100" t="s">
        <v>74</v>
      </c>
      <c r="M6" s="97"/>
    </row>
    <row r="7" spans="2:13" ht="13.5">
      <c r="B7" s="4" t="s">
        <v>27</v>
      </c>
      <c r="C7" s="4" t="s">
        <v>70</v>
      </c>
      <c r="D7" s="37" t="s">
        <v>28</v>
      </c>
      <c r="E7" s="38" t="s">
        <v>77</v>
      </c>
      <c r="F7" s="37" t="s">
        <v>28</v>
      </c>
      <c r="G7" s="26" t="s">
        <v>77</v>
      </c>
      <c r="H7" s="37" t="s">
        <v>28</v>
      </c>
      <c r="I7" s="26" t="s">
        <v>77</v>
      </c>
      <c r="J7" s="37" t="s">
        <v>28</v>
      </c>
      <c r="K7" s="26" t="s">
        <v>77</v>
      </c>
      <c r="L7" s="37" t="s">
        <v>28</v>
      </c>
      <c r="M7" s="26" t="s">
        <v>77</v>
      </c>
    </row>
    <row r="8" spans="2:13" ht="13.5">
      <c r="B8" s="39"/>
      <c r="C8" s="39"/>
      <c r="D8" s="40" t="s">
        <v>78</v>
      </c>
      <c r="E8" s="23" t="s">
        <v>78</v>
      </c>
      <c r="F8" s="40" t="s">
        <v>78</v>
      </c>
      <c r="G8" s="22" t="s">
        <v>78</v>
      </c>
      <c r="H8" s="40" t="s">
        <v>78</v>
      </c>
      <c r="I8" s="22" t="s">
        <v>78</v>
      </c>
      <c r="J8" s="40" t="s">
        <v>78</v>
      </c>
      <c r="K8" s="22" t="s">
        <v>78</v>
      </c>
      <c r="L8" s="40" t="s">
        <v>78</v>
      </c>
      <c r="M8" s="22" t="s">
        <v>78</v>
      </c>
    </row>
    <row r="9" spans="2:13" ht="13.5">
      <c r="B9" s="42" t="s">
        <v>79</v>
      </c>
      <c r="C9" s="42" t="s">
        <v>81</v>
      </c>
      <c r="D9" s="45">
        <v>62928</v>
      </c>
      <c r="E9" s="43">
        <v>60417.788000000044</v>
      </c>
      <c r="F9" s="45">
        <v>64038</v>
      </c>
      <c r="G9" s="43">
        <v>61501.05399999995</v>
      </c>
      <c r="H9" s="45">
        <v>61821</v>
      </c>
      <c r="I9" s="43">
        <v>59586.07500000006</v>
      </c>
      <c r="J9" s="45">
        <v>63220</v>
      </c>
      <c r="K9" s="43">
        <v>60825.86899999995</v>
      </c>
      <c r="L9" s="45">
        <v>64883</v>
      </c>
      <c r="M9" s="43">
        <v>62138.328391494266</v>
      </c>
    </row>
    <row r="10" spans="2:13" s="41" customFormat="1" ht="13.5">
      <c r="B10" s="7"/>
      <c r="C10" s="7"/>
      <c r="D10" s="46">
        <v>0.6329765832461576</v>
      </c>
      <c r="E10" s="7">
        <v>0.6567889757162904</v>
      </c>
      <c r="F10" s="46">
        <v>0.6299046850870031</v>
      </c>
      <c r="G10" s="7">
        <v>0.6533849487972765</v>
      </c>
      <c r="H10" s="46">
        <v>0.6187854704875534</v>
      </c>
      <c r="I10" s="7">
        <v>0.6438005812868202</v>
      </c>
      <c r="J10" s="46">
        <v>0.6174431096786795</v>
      </c>
      <c r="K10" s="7">
        <v>0.6430407853719947</v>
      </c>
      <c r="L10" s="46">
        <v>0.61231172851157</v>
      </c>
      <c r="M10" s="7">
        <v>0.6370330472383994</v>
      </c>
    </row>
    <row r="11" spans="2:13" ht="13.5">
      <c r="B11" s="5"/>
      <c r="C11" s="5" t="s">
        <v>82</v>
      </c>
      <c r="D11" s="47">
        <v>9543</v>
      </c>
      <c r="E11" s="6">
        <v>8264.244</v>
      </c>
      <c r="F11" s="47">
        <v>10067</v>
      </c>
      <c r="G11" s="6">
        <v>8768.871999999992</v>
      </c>
      <c r="H11" s="47">
        <v>10701</v>
      </c>
      <c r="I11" s="6">
        <v>9233.325999999986</v>
      </c>
      <c r="J11" s="47">
        <v>11018</v>
      </c>
      <c r="K11" s="6">
        <v>9474.035</v>
      </c>
      <c r="L11" s="47">
        <v>11153</v>
      </c>
      <c r="M11" s="6">
        <v>9543.91167936231</v>
      </c>
    </row>
    <row r="12" spans="2:13" s="41" customFormat="1" ht="13.5">
      <c r="B12" s="7"/>
      <c r="C12" s="13"/>
      <c r="D12" s="48">
        <v>0.09599058501649634</v>
      </c>
      <c r="E12" s="13">
        <v>0.08983884600060986</v>
      </c>
      <c r="F12" s="48">
        <v>0.09902324346123959</v>
      </c>
      <c r="G12" s="13">
        <v>0.09316017547812873</v>
      </c>
      <c r="H12" s="48">
        <v>0.10710961193910337</v>
      </c>
      <c r="I12" s="13">
        <v>0.09976190990949975</v>
      </c>
      <c r="J12" s="48">
        <v>0.1076081648598496</v>
      </c>
      <c r="K12" s="13">
        <v>0.10015789346210197</v>
      </c>
      <c r="L12" s="48">
        <v>0.10525272734136122</v>
      </c>
      <c r="M12" s="13">
        <v>0.09784278555698236</v>
      </c>
    </row>
    <row r="13" spans="2:13" ht="13.5">
      <c r="B13" s="5" t="s">
        <v>80</v>
      </c>
      <c r="C13" s="5" t="s">
        <v>81</v>
      </c>
      <c r="D13" s="47">
        <v>1276</v>
      </c>
      <c r="E13" s="6">
        <v>1179.407</v>
      </c>
      <c r="F13" s="47">
        <v>1228</v>
      </c>
      <c r="G13" s="6">
        <v>1104.6710000000003</v>
      </c>
      <c r="H13" s="47">
        <v>1136</v>
      </c>
      <c r="I13" s="6">
        <v>1037.1390000000001</v>
      </c>
      <c r="J13" s="47">
        <v>1326</v>
      </c>
      <c r="K13" s="6">
        <v>1192.2530000000002</v>
      </c>
      <c r="L13" s="47">
        <v>1490</v>
      </c>
      <c r="M13" s="6">
        <v>1395.3919760412998</v>
      </c>
    </row>
    <row r="14" spans="2:13" s="41" customFormat="1" ht="13.5">
      <c r="B14" s="7"/>
      <c r="C14" s="7"/>
      <c r="D14" s="46">
        <v>0.01283495614388026</v>
      </c>
      <c r="E14" s="7">
        <v>0.012821083676261405</v>
      </c>
      <c r="F14" s="46">
        <v>0.012079124165133825</v>
      </c>
      <c r="G14" s="7">
        <v>0.011735984309680888</v>
      </c>
      <c r="H14" s="46">
        <v>0.011370574634410002</v>
      </c>
      <c r="I14" s="7">
        <v>0.011205817652450354</v>
      </c>
      <c r="J14" s="46">
        <v>0.012950483445648989</v>
      </c>
      <c r="K14" s="7">
        <v>0.01260429679158579</v>
      </c>
      <c r="L14" s="46">
        <v>0.014061379336378393</v>
      </c>
      <c r="M14" s="7">
        <v>0.014305354289370912</v>
      </c>
    </row>
    <row r="15" spans="2:13" ht="13.5">
      <c r="B15" s="5"/>
      <c r="C15" s="5" t="s">
        <v>82</v>
      </c>
      <c r="D15" s="47">
        <v>25669</v>
      </c>
      <c r="E15" s="6">
        <v>22128.21099999998</v>
      </c>
      <c r="F15" s="47">
        <v>26330</v>
      </c>
      <c r="G15" s="6">
        <v>22752.233000000062</v>
      </c>
      <c r="H15" s="47">
        <v>26249</v>
      </c>
      <c r="I15" s="6">
        <v>22697.080999999995</v>
      </c>
      <c r="J15" s="47">
        <v>26826</v>
      </c>
      <c r="K15" s="6">
        <v>23098.84</v>
      </c>
      <c r="L15" s="47">
        <v>28438</v>
      </c>
      <c r="M15" s="6">
        <v>24465.703673077714</v>
      </c>
    </row>
    <row r="16" spans="2:13" s="41" customFormat="1" ht="13.5">
      <c r="B16" s="13"/>
      <c r="C16" s="13"/>
      <c r="D16" s="48">
        <v>0.25819787559346585</v>
      </c>
      <c r="E16" s="13">
        <v>0.24055109460683874</v>
      </c>
      <c r="F16" s="48">
        <v>0.2589929472866235</v>
      </c>
      <c r="G16" s="13">
        <v>0.24171889141491393</v>
      </c>
      <c r="H16" s="48">
        <v>0.2627343429389332</v>
      </c>
      <c r="I16" s="13">
        <v>0.24523169115122992</v>
      </c>
      <c r="J16" s="48">
        <v>0.26199824201582184</v>
      </c>
      <c r="K16" s="13">
        <v>0.24419702437431776</v>
      </c>
      <c r="L16" s="48">
        <v>0.26837416481069043</v>
      </c>
      <c r="M16" s="13">
        <v>0.25081881291524727</v>
      </c>
    </row>
    <row r="17" spans="2:13" ht="13.5">
      <c r="B17" s="1" t="s">
        <v>7</v>
      </c>
      <c r="C17" s="1"/>
      <c r="D17" s="49">
        <v>99416</v>
      </c>
      <c r="E17" s="50">
        <v>91989.65</v>
      </c>
      <c r="F17" s="49">
        <v>101663</v>
      </c>
      <c r="G17" s="50">
        <v>94126.83</v>
      </c>
      <c r="H17" s="49">
        <v>99907</v>
      </c>
      <c r="I17" s="50">
        <v>92553.62100000003</v>
      </c>
      <c r="J17" s="49">
        <v>102390</v>
      </c>
      <c r="K17" s="50">
        <v>94590.99699999993</v>
      </c>
      <c r="L17" s="49">
        <v>105964</v>
      </c>
      <c r="M17" s="50">
        <v>97543.3357199756</v>
      </c>
    </row>
    <row r="18" spans="2:13" s="41" customFormat="1" ht="13.5">
      <c r="B18" s="44"/>
      <c r="C18" s="44"/>
      <c r="D18" s="51">
        <v>1</v>
      </c>
      <c r="E18" s="52">
        <v>1</v>
      </c>
      <c r="F18" s="51">
        <v>1</v>
      </c>
      <c r="G18" s="52">
        <v>1</v>
      </c>
      <c r="H18" s="51">
        <v>1</v>
      </c>
      <c r="I18" s="52">
        <v>1</v>
      </c>
      <c r="J18" s="51">
        <v>1</v>
      </c>
      <c r="K18" s="52">
        <v>1</v>
      </c>
      <c r="L18" s="51">
        <v>1</v>
      </c>
      <c r="M18" s="52">
        <v>1</v>
      </c>
    </row>
    <row r="22" spans="2:11" ht="13.5">
      <c r="B22" s="36"/>
      <c r="C22" s="36"/>
      <c r="D22" s="100" t="s">
        <v>26</v>
      </c>
      <c r="E22" s="97"/>
      <c r="F22" s="100" t="s">
        <v>75</v>
      </c>
      <c r="G22" s="97"/>
      <c r="H22" s="100" t="s">
        <v>76</v>
      </c>
      <c r="I22" s="97"/>
      <c r="J22" s="100" t="s">
        <v>24</v>
      </c>
      <c r="K22" s="96"/>
    </row>
    <row r="23" spans="2:11" ht="13.5">
      <c r="B23" s="4" t="s">
        <v>27</v>
      </c>
      <c r="C23" s="4" t="s">
        <v>70</v>
      </c>
      <c r="D23" s="37" t="s">
        <v>28</v>
      </c>
      <c r="E23" s="26" t="s">
        <v>77</v>
      </c>
      <c r="F23" s="37" t="s">
        <v>28</v>
      </c>
      <c r="G23" s="26" t="s">
        <v>77</v>
      </c>
      <c r="H23" s="37" t="s">
        <v>28</v>
      </c>
      <c r="I23" s="26" t="s">
        <v>77</v>
      </c>
      <c r="J23" s="37" t="s">
        <v>28</v>
      </c>
      <c r="K23" s="26" t="s">
        <v>77</v>
      </c>
    </row>
    <row r="24" spans="2:11" ht="13.5">
      <c r="B24" s="39"/>
      <c r="C24" s="39"/>
      <c r="D24" s="40" t="s">
        <v>78</v>
      </c>
      <c r="E24" s="22" t="s">
        <v>78</v>
      </c>
      <c r="F24" s="40" t="s">
        <v>78</v>
      </c>
      <c r="G24" s="22" t="s">
        <v>78</v>
      </c>
      <c r="H24" s="40" t="s">
        <v>78</v>
      </c>
      <c r="I24" s="22" t="s">
        <v>78</v>
      </c>
      <c r="J24" s="40" t="s">
        <v>78</v>
      </c>
      <c r="K24" s="22" t="s">
        <v>78</v>
      </c>
    </row>
    <row r="25" spans="2:11" ht="13.5">
      <c r="B25" s="42" t="s">
        <v>79</v>
      </c>
      <c r="C25" s="42" t="s">
        <v>81</v>
      </c>
      <c r="D25" s="45">
        <v>67092</v>
      </c>
      <c r="E25" s="43">
        <v>64113.978194528296</v>
      </c>
      <c r="F25" s="45">
        <v>68387</v>
      </c>
      <c r="G25" s="43">
        <v>65369.37700000007</v>
      </c>
      <c r="H25" s="45">
        <v>69793</v>
      </c>
      <c r="I25" s="43">
        <v>66580.65000000005</v>
      </c>
      <c r="J25" s="45">
        <v>72350</v>
      </c>
      <c r="K25" s="43">
        <v>68826</v>
      </c>
    </row>
    <row r="26" spans="2:11" ht="13.5">
      <c r="B26" s="7"/>
      <c r="C26" s="7"/>
      <c r="D26" s="46">
        <v>0.6136762768915557</v>
      </c>
      <c r="E26" s="7">
        <v>0.6390259063628461</v>
      </c>
      <c r="F26" s="46">
        <v>0.6084848161296924</v>
      </c>
      <c r="G26" s="7">
        <v>0.6335058025788712</v>
      </c>
      <c r="H26" s="46">
        <v>0.6038971714357408</v>
      </c>
      <c r="I26" s="7">
        <v>0.6283975893325744</v>
      </c>
      <c r="J26" s="46">
        <v>0.6171681068677546</v>
      </c>
      <c r="K26" s="7">
        <v>0.6369239311493614</v>
      </c>
    </row>
    <row r="27" spans="2:11" ht="13.5">
      <c r="B27" s="5"/>
      <c r="C27" s="5" t="s">
        <v>82</v>
      </c>
      <c r="D27" s="47">
        <v>11265</v>
      </c>
      <c r="E27" s="6">
        <v>9632.84965808868</v>
      </c>
      <c r="F27" s="47">
        <v>11090</v>
      </c>
      <c r="G27" s="6">
        <v>9517.703999999987</v>
      </c>
      <c r="H27" s="47">
        <v>11106</v>
      </c>
      <c r="I27" s="6">
        <v>9537.734999999995</v>
      </c>
      <c r="J27" s="47">
        <v>10087</v>
      </c>
      <c r="K27" s="6">
        <v>8715</v>
      </c>
    </row>
    <row r="28" spans="2:11" ht="13.5">
      <c r="B28" s="7"/>
      <c r="C28" s="13"/>
      <c r="D28" s="48">
        <v>0.10303856285672472</v>
      </c>
      <c r="E28" s="13">
        <v>0.0960108958601869</v>
      </c>
      <c r="F28" s="48">
        <v>0.09867513724652768</v>
      </c>
      <c r="G28" s="13">
        <v>0.09223769581325698</v>
      </c>
      <c r="H28" s="48">
        <v>0.09609677168147719</v>
      </c>
      <c r="I28" s="13">
        <v>0.09001849158416017</v>
      </c>
      <c r="J28" s="48">
        <v>0.08604526183794112</v>
      </c>
      <c r="K28" s="13">
        <v>0.08064963908939478</v>
      </c>
    </row>
    <row r="29" spans="2:11" ht="13.5">
      <c r="B29" s="5" t="s">
        <v>80</v>
      </c>
      <c r="C29" s="5" t="s">
        <v>81</v>
      </c>
      <c r="D29" s="47">
        <v>1590</v>
      </c>
      <c r="E29" s="6">
        <v>1484.961976318999</v>
      </c>
      <c r="F29" s="47">
        <v>1586</v>
      </c>
      <c r="G29" s="6">
        <v>1466.4859999999996</v>
      </c>
      <c r="H29" s="47">
        <v>1878</v>
      </c>
      <c r="I29" s="6">
        <v>1726.6429999999987</v>
      </c>
      <c r="J29" s="47">
        <v>2372</v>
      </c>
      <c r="K29" s="6">
        <v>2252</v>
      </c>
    </row>
    <row r="30" spans="2:11" ht="13.5">
      <c r="B30" s="7"/>
      <c r="C30" s="7"/>
      <c r="D30" s="46">
        <v>0.014543392360602956</v>
      </c>
      <c r="E30" s="7">
        <v>0.014800659693155591</v>
      </c>
      <c r="F30" s="46">
        <v>0.01411170132308322</v>
      </c>
      <c r="G30" s="7">
        <v>0.014211966413580433</v>
      </c>
      <c r="H30" s="46">
        <v>0.01624975123517145</v>
      </c>
      <c r="I30" s="7">
        <v>0.016296300784656843</v>
      </c>
      <c r="J30" s="46">
        <v>0.020233901167799776</v>
      </c>
      <c r="K30" s="7">
        <v>0.020840273921895244</v>
      </c>
    </row>
    <row r="31" spans="2:11" ht="13.5">
      <c r="B31" s="5"/>
      <c r="C31" s="5" t="s">
        <v>82</v>
      </c>
      <c r="D31" s="47">
        <v>29381</v>
      </c>
      <c r="E31" s="6">
        <v>25099.006710201</v>
      </c>
      <c r="F31" s="47">
        <v>31326</v>
      </c>
      <c r="G31" s="6">
        <v>26833.13900000001</v>
      </c>
      <c r="H31" s="47">
        <v>32794</v>
      </c>
      <c r="I31" s="6">
        <v>28108.036000000084</v>
      </c>
      <c r="J31" s="47">
        <v>32420</v>
      </c>
      <c r="K31" s="6">
        <v>28267</v>
      </c>
    </row>
    <row r="32" spans="2:11" ht="13.5">
      <c r="B32" s="13"/>
      <c r="C32" s="13"/>
      <c r="D32" s="48">
        <v>0.26874176789111665</v>
      </c>
      <c r="E32" s="13">
        <v>0.25016253808381156</v>
      </c>
      <c r="F32" s="48">
        <v>0.2787283453006967</v>
      </c>
      <c r="G32" s="13">
        <v>0.2600445351942913</v>
      </c>
      <c r="H32" s="48">
        <v>0.28375630564761056</v>
      </c>
      <c r="I32" s="13">
        <v>0.2652876182986086</v>
      </c>
      <c r="J32" s="48">
        <v>0.27655273012650455</v>
      </c>
      <c r="K32" s="13">
        <v>0.2615861558393485</v>
      </c>
    </row>
    <row r="33" spans="2:11" ht="13.5">
      <c r="B33" s="1" t="s">
        <v>7</v>
      </c>
      <c r="C33" s="1"/>
      <c r="D33" s="49">
        <v>109328</v>
      </c>
      <c r="E33" s="50">
        <v>100330.79653913697</v>
      </c>
      <c r="F33" s="49">
        <v>112389</v>
      </c>
      <c r="G33" s="50">
        <v>103186.70600000008</v>
      </c>
      <c r="H33" s="49">
        <v>115571</v>
      </c>
      <c r="I33" s="50">
        <v>105953.06400000013</v>
      </c>
      <c r="J33" s="49">
        <v>117229</v>
      </c>
      <c r="K33" s="50">
        <v>108060</v>
      </c>
    </row>
    <row r="34" spans="2:11" ht="13.5">
      <c r="B34" s="44"/>
      <c r="C34" s="44"/>
      <c r="D34" s="51">
        <v>1</v>
      </c>
      <c r="E34" s="52">
        <v>1</v>
      </c>
      <c r="F34" s="51">
        <v>1</v>
      </c>
      <c r="G34" s="52">
        <v>1</v>
      </c>
      <c r="H34" s="51">
        <v>1</v>
      </c>
      <c r="I34" s="52">
        <v>1</v>
      </c>
      <c r="J34" s="51">
        <v>1</v>
      </c>
      <c r="K34" s="52">
        <v>1</v>
      </c>
    </row>
    <row r="37" spans="2:10" ht="13.5">
      <c r="B37" s="111" t="s">
        <v>156</v>
      </c>
      <c r="C37" s="111"/>
      <c r="D37" s="111"/>
      <c r="E37" s="111"/>
      <c r="F37" s="111"/>
      <c r="G37" s="111"/>
      <c r="H37" s="111"/>
      <c r="I37" s="111"/>
      <c r="J37" s="111"/>
    </row>
  </sheetData>
  <sheetProtection/>
  <mergeCells count="11">
    <mergeCell ref="B37:J37"/>
    <mergeCell ref="J22:K22"/>
    <mergeCell ref="B3:M3"/>
    <mergeCell ref="L6:M6"/>
    <mergeCell ref="D22:E22"/>
    <mergeCell ref="F22:G22"/>
    <mergeCell ref="H22:I22"/>
    <mergeCell ref="D6:E6"/>
    <mergeCell ref="F6:G6"/>
    <mergeCell ref="H6:I6"/>
    <mergeCell ref="J6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2:AA47"/>
  <sheetViews>
    <sheetView zoomScalePageLayoutView="0" workbookViewId="0" topLeftCell="A1">
      <selection activeCell="E37" sqref="E37"/>
    </sheetView>
  </sheetViews>
  <sheetFormatPr defaultColWidth="7.57421875" defaultRowHeight="12.75"/>
  <cols>
    <col min="1" max="1" width="10.281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7.57421875" style="3" customWidth="1"/>
  </cols>
  <sheetData>
    <row r="2" spans="1:13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8" ht="13.5">
      <c r="B3" s="98" t="s">
        <v>141</v>
      </c>
      <c r="C3" s="98"/>
      <c r="D3" s="98"/>
      <c r="E3" s="98"/>
      <c r="F3" s="98"/>
      <c r="G3" s="98"/>
      <c r="H3" s="98"/>
    </row>
    <row r="4" spans="2:16" ht="13.5">
      <c r="B4" s="5"/>
      <c r="C4" s="5"/>
      <c r="D4" s="5"/>
      <c r="E4" s="5"/>
      <c r="F4" s="5"/>
      <c r="G4" s="5"/>
      <c r="H4" s="5"/>
      <c r="P4" s="5"/>
    </row>
    <row r="6" spans="2:27" ht="13.5">
      <c r="B6" s="14"/>
      <c r="C6" s="96" t="s">
        <v>25</v>
      </c>
      <c r="D6" s="97"/>
      <c r="E6" s="96" t="s">
        <v>26</v>
      </c>
      <c r="F6" s="97"/>
      <c r="G6" s="96" t="s">
        <v>24</v>
      </c>
      <c r="H6" s="96"/>
      <c r="Y6" s="6"/>
      <c r="Z6" s="6"/>
      <c r="AA6" s="6"/>
    </row>
    <row r="7" spans="2:27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  <c r="Y7" s="6"/>
      <c r="Z7" s="6"/>
      <c r="AA7" s="6"/>
    </row>
    <row r="8" spans="2:27" ht="13.5">
      <c r="B8" s="15" t="s">
        <v>36</v>
      </c>
      <c r="C8" s="6">
        <v>6173</v>
      </c>
      <c r="D8" s="18">
        <f aca="true" t="shared" si="0" ref="D8:D16">C8/C$16</f>
        <v>0.8549861495844875</v>
      </c>
      <c r="E8" s="6">
        <v>5443</v>
      </c>
      <c r="F8" s="18">
        <f aca="true" t="shared" si="1" ref="F8:F16">E8/E$16</f>
        <v>0.8334098912877048</v>
      </c>
      <c r="G8" s="6">
        <v>5155</v>
      </c>
      <c r="H8" s="7">
        <f aca="true" t="shared" si="2" ref="H8:H16">G8/G$16</f>
        <v>0.838893409275834</v>
      </c>
      <c r="Y8" s="6"/>
      <c r="Z8" s="6"/>
      <c r="AA8" s="6"/>
    </row>
    <row r="9" spans="2:27" ht="13.5">
      <c r="B9" s="15" t="s">
        <v>37</v>
      </c>
      <c r="C9" s="6">
        <v>91</v>
      </c>
      <c r="D9" s="18">
        <f t="shared" si="0"/>
        <v>0.012603878116343491</v>
      </c>
      <c r="E9" s="6">
        <v>145</v>
      </c>
      <c r="F9" s="18">
        <f t="shared" si="1"/>
        <v>0.022201806767723167</v>
      </c>
      <c r="G9" s="6">
        <v>201</v>
      </c>
      <c r="H9" s="7">
        <f t="shared" si="2"/>
        <v>0.03270951993490643</v>
      </c>
      <c r="Y9" s="6"/>
      <c r="Z9" s="6"/>
      <c r="AA9" s="6"/>
    </row>
    <row r="10" spans="2:27" ht="13.5">
      <c r="B10" s="15" t="s">
        <v>38</v>
      </c>
      <c r="C10" s="6">
        <v>70</v>
      </c>
      <c r="D10" s="18">
        <f t="shared" si="0"/>
        <v>0.009695290858725761</v>
      </c>
      <c r="E10" s="6">
        <v>123</v>
      </c>
      <c r="F10" s="18">
        <f t="shared" si="1"/>
        <v>0.018833256775378962</v>
      </c>
      <c r="G10" s="6">
        <v>146</v>
      </c>
      <c r="H10" s="7">
        <f t="shared" si="2"/>
        <v>0.02375915378356387</v>
      </c>
      <c r="Y10" s="6"/>
      <c r="Z10" s="6"/>
      <c r="AA10" s="6"/>
    </row>
    <row r="11" spans="2:27" ht="13.5">
      <c r="B11" s="15" t="s">
        <v>39</v>
      </c>
      <c r="C11" s="6">
        <v>68</v>
      </c>
      <c r="D11" s="18">
        <f t="shared" si="0"/>
        <v>0.009418282548476454</v>
      </c>
      <c r="E11" s="6">
        <v>100</v>
      </c>
      <c r="F11" s="18">
        <f t="shared" si="1"/>
        <v>0.015311590874291839</v>
      </c>
      <c r="G11" s="6">
        <v>98</v>
      </c>
      <c r="H11" s="7">
        <f t="shared" si="2"/>
        <v>0.01594792514239219</v>
      </c>
      <c r="Y11" s="6"/>
      <c r="Z11" s="6"/>
      <c r="AA11" s="6"/>
    </row>
    <row r="12" spans="2:27" ht="13.5">
      <c r="B12" s="15" t="s">
        <v>40</v>
      </c>
      <c r="C12" s="6">
        <v>83</v>
      </c>
      <c r="D12" s="18">
        <f t="shared" si="0"/>
        <v>0.01149584487534626</v>
      </c>
      <c r="E12" s="6">
        <v>141</v>
      </c>
      <c r="F12" s="18">
        <f t="shared" si="1"/>
        <v>0.021589343132751494</v>
      </c>
      <c r="G12" s="6">
        <v>127</v>
      </c>
      <c r="H12" s="7">
        <f t="shared" si="2"/>
        <v>0.02066720911310008</v>
      </c>
      <c r="Y12" s="6"/>
      <c r="Z12" s="6"/>
      <c r="AA12" s="6"/>
    </row>
    <row r="13" spans="2:27" ht="13.5">
      <c r="B13" s="15" t="s">
        <v>41</v>
      </c>
      <c r="C13" s="6">
        <v>189</v>
      </c>
      <c r="D13" s="18">
        <f t="shared" si="0"/>
        <v>0.026177285318559555</v>
      </c>
      <c r="E13" s="6">
        <v>177</v>
      </c>
      <c r="F13" s="18">
        <f t="shared" si="1"/>
        <v>0.027101515847496555</v>
      </c>
      <c r="G13" s="6">
        <v>172</v>
      </c>
      <c r="H13" s="7">
        <f t="shared" si="2"/>
        <v>0.027990235964198536</v>
      </c>
      <c r="Y13" s="6"/>
      <c r="Z13" s="6"/>
      <c r="AA13" s="6"/>
    </row>
    <row r="14" spans="2:27" ht="13.5">
      <c r="B14" s="15" t="s">
        <v>42</v>
      </c>
      <c r="C14" s="6">
        <v>86</v>
      </c>
      <c r="D14" s="18">
        <f t="shared" si="0"/>
        <v>0.011911357340720222</v>
      </c>
      <c r="E14" s="6">
        <v>107</v>
      </c>
      <c r="F14" s="18">
        <f t="shared" si="1"/>
        <v>0.016383402235492266</v>
      </c>
      <c r="G14" s="6">
        <v>107</v>
      </c>
      <c r="H14" s="7">
        <f t="shared" si="2"/>
        <v>0.01741253051261188</v>
      </c>
      <c r="Y14" s="6"/>
      <c r="Z14" s="6"/>
      <c r="AA14" s="6"/>
    </row>
    <row r="15" spans="2:27" ht="13.5">
      <c r="B15" s="15" t="s">
        <v>43</v>
      </c>
      <c r="C15" s="6">
        <v>460</v>
      </c>
      <c r="D15" s="18">
        <f t="shared" si="0"/>
        <v>0.06371191135734072</v>
      </c>
      <c r="E15" s="6">
        <v>295</v>
      </c>
      <c r="F15" s="18">
        <f t="shared" si="1"/>
        <v>0.045169193079160924</v>
      </c>
      <c r="G15" s="6">
        <v>139</v>
      </c>
      <c r="H15" s="7">
        <f t="shared" si="2"/>
        <v>0.022620016273393002</v>
      </c>
      <c r="Y15" s="5"/>
      <c r="Z15" s="5"/>
      <c r="AA15" s="5"/>
    </row>
    <row r="16" spans="1:23" ht="13.5">
      <c r="A16" s="5"/>
      <c r="B16" s="32" t="s">
        <v>7</v>
      </c>
      <c r="C16" s="33">
        <v>7220</v>
      </c>
      <c r="D16" s="34">
        <f t="shared" si="0"/>
        <v>1</v>
      </c>
      <c r="E16" s="33">
        <v>6531</v>
      </c>
      <c r="F16" s="34">
        <f t="shared" si="1"/>
        <v>1</v>
      </c>
      <c r="G16" s="33">
        <v>6145</v>
      </c>
      <c r="H16" s="35">
        <f t="shared" si="2"/>
        <v>1</v>
      </c>
      <c r="I16" s="5"/>
      <c r="J16" s="5"/>
      <c r="K16" s="5"/>
      <c r="L16" s="5"/>
      <c r="M16" s="5"/>
      <c r="Q16" s="5"/>
      <c r="R16" s="5"/>
      <c r="S16" s="5"/>
      <c r="T16" s="5"/>
      <c r="U16" s="5"/>
      <c r="V16" s="5"/>
      <c r="W16" s="5"/>
    </row>
    <row r="17" spans="1:13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3.5">
      <c r="A18" s="4"/>
      <c r="B18" s="26"/>
      <c r="C18" s="4"/>
      <c r="D18" s="5"/>
      <c r="E18" s="4"/>
      <c r="F18" s="26"/>
      <c r="G18" s="4"/>
      <c r="H18" s="5"/>
      <c r="I18" s="4"/>
      <c r="J18" s="26"/>
      <c r="K18" s="4"/>
      <c r="L18" s="5"/>
      <c r="M18" s="5"/>
    </row>
    <row r="19" ht="13.5">
      <c r="H19" s="5"/>
    </row>
    <row r="20" ht="13.5">
      <c r="H20" s="5"/>
    </row>
    <row r="21" ht="13.5">
      <c r="H21" s="5"/>
    </row>
    <row r="22" ht="13.5">
      <c r="H22" s="5"/>
    </row>
    <row r="23" ht="13.5">
      <c r="H23" s="5"/>
    </row>
    <row r="24" ht="13.5">
      <c r="H24" s="5"/>
    </row>
    <row r="25" ht="13.5">
      <c r="H25" s="5"/>
    </row>
    <row r="26" ht="13.5">
      <c r="H26" s="5"/>
    </row>
    <row r="27" ht="13.5">
      <c r="H27" s="5"/>
    </row>
    <row r="32" spans="9:23" ht="13.5">
      <c r="I32" s="5"/>
      <c r="J32" s="5"/>
      <c r="K32" s="5"/>
      <c r="L32" s="5"/>
      <c r="M32" s="5"/>
      <c r="N32" s="5"/>
      <c r="O32" s="5"/>
      <c r="Q32" s="5"/>
      <c r="R32" s="5"/>
      <c r="S32" s="5"/>
      <c r="T32" s="5"/>
      <c r="U32" s="5"/>
      <c r="V32" s="5"/>
      <c r="W32" s="5"/>
    </row>
    <row r="33" spans="9:15" ht="13.5">
      <c r="I33" s="5"/>
      <c r="J33" s="5"/>
      <c r="K33" s="5"/>
      <c r="L33" s="5"/>
      <c r="M33" s="5"/>
      <c r="N33" s="5"/>
      <c r="O33" s="5"/>
    </row>
    <row r="34" spans="9:21" ht="13.5">
      <c r="I34" s="5"/>
      <c r="J34" s="6"/>
      <c r="K34" s="6"/>
      <c r="L34" s="6"/>
      <c r="M34" s="5"/>
      <c r="N34" s="5"/>
      <c r="Q34" s="5"/>
      <c r="R34" s="5"/>
      <c r="S34" s="5"/>
      <c r="T34" s="5"/>
      <c r="U34" s="5"/>
    </row>
    <row r="35" spans="1:21" ht="13.5">
      <c r="A35" s="5"/>
      <c r="B35" s="6"/>
      <c r="C35" s="6"/>
      <c r="D35" s="6"/>
      <c r="E35" s="5"/>
      <c r="I35" s="5"/>
      <c r="J35" s="6"/>
      <c r="K35" s="6"/>
      <c r="L35" s="6"/>
      <c r="M35" s="5"/>
      <c r="N35" s="5"/>
      <c r="Q35" s="5"/>
      <c r="R35" s="6"/>
      <c r="S35" s="6"/>
      <c r="T35" s="6"/>
      <c r="U35" s="5"/>
    </row>
    <row r="36" spans="1:21" ht="13.5">
      <c r="A36" s="5"/>
      <c r="B36" s="6"/>
      <c r="C36" s="6"/>
      <c r="D36" s="6"/>
      <c r="E36" s="5"/>
      <c r="I36" s="5"/>
      <c r="J36" s="6"/>
      <c r="K36" s="6"/>
      <c r="L36" s="6"/>
      <c r="M36" s="5"/>
      <c r="N36" s="5"/>
      <c r="Q36" s="5"/>
      <c r="R36" s="6"/>
      <c r="S36" s="6"/>
      <c r="T36" s="6"/>
      <c r="U36" s="5"/>
    </row>
    <row r="37" spans="1:21" ht="13.5">
      <c r="A37" s="5"/>
      <c r="B37" s="6"/>
      <c r="C37" s="6"/>
      <c r="D37" s="6"/>
      <c r="E37" s="5"/>
      <c r="I37" s="5"/>
      <c r="J37" s="6"/>
      <c r="K37" s="6"/>
      <c r="L37" s="6"/>
      <c r="M37" s="5"/>
      <c r="N37" s="5"/>
      <c r="Q37" s="5"/>
      <c r="R37" s="6"/>
      <c r="S37" s="6"/>
      <c r="T37" s="6"/>
      <c r="U37" s="5"/>
    </row>
    <row r="38" spans="1:21" ht="13.5">
      <c r="A38" s="5"/>
      <c r="B38" s="6"/>
      <c r="C38" s="6"/>
      <c r="D38" s="6"/>
      <c r="E38" s="5"/>
      <c r="I38" s="5"/>
      <c r="J38" s="6"/>
      <c r="K38" s="6"/>
      <c r="L38" s="6"/>
      <c r="M38" s="5"/>
      <c r="N38" s="5"/>
      <c r="Q38" s="5"/>
      <c r="R38" s="6"/>
      <c r="S38" s="6"/>
      <c r="T38" s="6"/>
      <c r="U38" s="5"/>
    </row>
    <row r="39" spans="1:21" ht="13.5">
      <c r="A39" s="5"/>
      <c r="B39" s="6"/>
      <c r="C39" s="6"/>
      <c r="D39" s="6"/>
      <c r="E39" s="5"/>
      <c r="I39" s="5"/>
      <c r="J39" s="6"/>
      <c r="K39" s="6"/>
      <c r="L39" s="6"/>
      <c r="M39" s="5"/>
      <c r="N39" s="5"/>
      <c r="Q39" s="5"/>
      <c r="R39" s="6"/>
      <c r="S39" s="6"/>
      <c r="T39" s="6"/>
      <c r="U39" s="5"/>
    </row>
    <row r="40" spans="1:21" ht="13.5">
      <c r="A40" s="5"/>
      <c r="B40" s="6"/>
      <c r="C40" s="6"/>
      <c r="D40" s="6"/>
      <c r="E40" s="5"/>
      <c r="I40" s="5"/>
      <c r="J40" s="6"/>
      <c r="K40" s="6"/>
      <c r="L40" s="6"/>
      <c r="M40" s="5"/>
      <c r="N40" s="5"/>
      <c r="Q40" s="5"/>
      <c r="R40" s="6"/>
      <c r="S40" s="6"/>
      <c r="T40" s="6"/>
      <c r="U40" s="5"/>
    </row>
    <row r="41" spans="1:21" ht="13.5">
      <c r="A41" s="5"/>
      <c r="B41" s="6"/>
      <c r="C41" s="6"/>
      <c r="D41" s="6"/>
      <c r="E41" s="5"/>
      <c r="I41" s="5"/>
      <c r="J41" s="6"/>
      <c r="K41" s="6"/>
      <c r="L41" s="6"/>
      <c r="M41" s="5"/>
      <c r="N41" s="5"/>
      <c r="Q41" s="5"/>
      <c r="R41" s="6"/>
      <c r="S41" s="6"/>
      <c r="T41" s="6"/>
      <c r="U41" s="5"/>
    </row>
    <row r="42" spans="1:21" ht="13.5">
      <c r="A42" s="5"/>
      <c r="B42" s="6"/>
      <c r="C42" s="6"/>
      <c r="D42" s="6"/>
      <c r="E42" s="5"/>
      <c r="I42" s="5"/>
      <c r="J42" s="6"/>
      <c r="K42" s="6"/>
      <c r="L42" s="6"/>
      <c r="M42" s="5"/>
      <c r="N42" s="5"/>
      <c r="Q42" s="5"/>
      <c r="R42" s="6"/>
      <c r="S42" s="6"/>
      <c r="T42" s="6"/>
      <c r="U42" s="5"/>
    </row>
    <row r="43" spans="1:21" ht="13.5">
      <c r="A43" s="5"/>
      <c r="B43" s="6"/>
      <c r="C43" s="6"/>
      <c r="D43" s="6"/>
      <c r="E43" s="5"/>
      <c r="I43" s="5"/>
      <c r="J43" s="5"/>
      <c r="K43" s="5"/>
      <c r="L43" s="5"/>
      <c r="M43" s="5"/>
      <c r="N43" s="5"/>
      <c r="Q43" s="5"/>
      <c r="R43" s="6"/>
      <c r="S43" s="6"/>
      <c r="T43" s="6"/>
      <c r="U43" s="5"/>
    </row>
    <row r="44" spans="1:21" ht="13.5">
      <c r="A44" s="5"/>
      <c r="B44" s="5"/>
      <c r="C44" s="5"/>
      <c r="D44" s="5"/>
      <c r="E44" s="5"/>
      <c r="I44" s="5"/>
      <c r="J44" s="5"/>
      <c r="K44" s="5"/>
      <c r="L44" s="5"/>
      <c r="M44" s="5"/>
      <c r="N44" s="5"/>
      <c r="Q44" s="5"/>
      <c r="R44" s="5"/>
      <c r="S44" s="5"/>
      <c r="T44" s="5"/>
      <c r="U44" s="5"/>
    </row>
    <row r="45" spans="1:5" ht="13.5">
      <c r="A45" s="5"/>
      <c r="B45" s="5"/>
      <c r="C45" s="5"/>
      <c r="D45" s="5"/>
      <c r="E45" s="5"/>
    </row>
    <row r="46" spans="1:5" ht="13.5">
      <c r="A46" s="5"/>
      <c r="B46" s="5"/>
      <c r="C46" s="5"/>
      <c r="D46" s="5"/>
      <c r="E46" s="5"/>
    </row>
    <row r="47" spans="1:5" ht="13.5">
      <c r="A47" s="5"/>
      <c r="B47" s="5"/>
      <c r="C47" s="5"/>
      <c r="D47" s="5"/>
      <c r="E47" s="5"/>
    </row>
  </sheetData>
  <sheetProtection/>
  <mergeCells count="4">
    <mergeCell ref="C6:D6"/>
    <mergeCell ref="E6:F6"/>
    <mergeCell ref="G6:H6"/>
    <mergeCell ref="B3:H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1.57421875" style="3" bestFit="1" customWidth="1"/>
    <col min="2" max="2" width="84.7109375" style="3" bestFit="1" customWidth="1"/>
    <col min="3" max="3" width="6.57421875" style="3" bestFit="1" customWidth="1"/>
    <col min="4" max="16384" width="9.140625" style="3" customWidth="1"/>
  </cols>
  <sheetData>
    <row r="1" spans="1:5" ht="13.5">
      <c r="A1" s="99" t="s">
        <v>100</v>
      </c>
      <c r="B1" s="99"/>
      <c r="C1" s="99"/>
      <c r="D1" s="99"/>
      <c r="E1" s="99"/>
    </row>
    <row r="3" spans="1:3" ht="13.5">
      <c r="A3" s="3" t="s">
        <v>109</v>
      </c>
      <c r="B3" s="3" t="s">
        <v>101</v>
      </c>
      <c r="C3" s="3" t="s">
        <v>102</v>
      </c>
    </row>
    <row r="4" spans="1:3" ht="13.5">
      <c r="A4" s="3" t="s">
        <v>110</v>
      </c>
      <c r="B4" s="3" t="s">
        <v>103</v>
      </c>
      <c r="C4" s="3" t="s">
        <v>104</v>
      </c>
    </row>
    <row r="5" spans="1:3" ht="13.5">
      <c r="A5" s="3" t="s">
        <v>111</v>
      </c>
      <c r="B5" s="3" t="s">
        <v>105</v>
      </c>
      <c r="C5" s="3" t="s">
        <v>104</v>
      </c>
    </row>
    <row r="6" spans="1:3" ht="13.5">
      <c r="A6" s="3" t="s">
        <v>112</v>
      </c>
      <c r="B6" s="3" t="s">
        <v>106</v>
      </c>
      <c r="C6" s="3" t="s">
        <v>104</v>
      </c>
    </row>
    <row r="7" spans="1:3" ht="13.5">
      <c r="A7" s="3" t="s">
        <v>113</v>
      </c>
      <c r="B7" s="3" t="s">
        <v>107</v>
      </c>
      <c r="C7" s="3" t="s">
        <v>104</v>
      </c>
    </row>
    <row r="8" spans="1:3" ht="13.5">
      <c r="A8" s="3" t="s">
        <v>114</v>
      </c>
      <c r="B8" s="3" t="s">
        <v>108</v>
      </c>
      <c r="C8" s="3" t="s">
        <v>104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2"/>
  </sheetPr>
  <dimension ref="A1:B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31.140625" style="0" bestFit="1" customWidth="1"/>
  </cols>
  <sheetData>
    <row r="1" ht="12.75">
      <c r="A1" s="82" t="s">
        <v>164</v>
      </c>
    </row>
    <row r="3" ht="12.75">
      <c r="A3" t="s">
        <v>165</v>
      </c>
    </row>
    <row r="5" ht="12.75">
      <c r="A5" t="s">
        <v>157</v>
      </c>
    </row>
    <row r="7" spans="1:2" ht="12.75">
      <c r="A7" s="83" t="s">
        <v>158</v>
      </c>
      <c r="B7" s="84" t="s">
        <v>159</v>
      </c>
    </row>
    <row r="8" spans="1:2" ht="12" customHeight="1">
      <c r="A8" s="85" t="s">
        <v>160</v>
      </c>
      <c r="B8" s="86"/>
    </row>
    <row r="9" spans="1:2" ht="12" customHeight="1">
      <c r="A9" s="85" t="s">
        <v>161</v>
      </c>
      <c r="B9" s="87"/>
    </row>
    <row r="10" spans="1:2" ht="12" customHeight="1">
      <c r="A10" s="88" t="s">
        <v>162</v>
      </c>
      <c r="B10" s="89"/>
    </row>
    <row r="12" ht="12.75">
      <c r="A12" t="s">
        <v>163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B3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9.140625" style="3" customWidth="1"/>
  </cols>
  <sheetData>
    <row r="3" spans="2:8" ht="13.5">
      <c r="B3" s="98" t="s">
        <v>140</v>
      </c>
      <c r="C3" s="98"/>
      <c r="D3" s="98"/>
      <c r="E3" s="98"/>
      <c r="F3" s="98"/>
      <c r="G3" s="98"/>
      <c r="H3" s="98"/>
    </row>
    <row r="5" spans="2:8" ht="13.5">
      <c r="B5" s="5"/>
      <c r="C5" s="5"/>
      <c r="D5" s="5"/>
      <c r="E5" s="5"/>
      <c r="F5" s="5"/>
      <c r="G5" s="5"/>
      <c r="H5" s="5"/>
    </row>
    <row r="6" spans="2:8" ht="13.5">
      <c r="B6" s="14"/>
      <c r="C6" s="96" t="s">
        <v>25</v>
      </c>
      <c r="D6" s="97"/>
      <c r="E6" s="96" t="s">
        <v>26</v>
      </c>
      <c r="F6" s="97"/>
      <c r="G6" s="96" t="s">
        <v>24</v>
      </c>
      <c r="H6" s="96"/>
    </row>
    <row r="7" spans="2:8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36</v>
      </c>
      <c r="C8" s="6">
        <v>1978</v>
      </c>
      <c r="D8" s="18">
        <f aca="true" t="shared" si="0" ref="D8:D16">C8/C$16</f>
        <v>0.838135593220339</v>
      </c>
      <c r="E8" s="6">
        <v>2500</v>
      </c>
      <c r="F8" s="18">
        <f aca="true" t="shared" si="1" ref="F8:F16">E8/E$16</f>
        <v>0.8161932745674175</v>
      </c>
      <c r="G8" s="6">
        <v>2960</v>
      </c>
      <c r="H8" s="7">
        <f aca="true" t="shared" si="2" ref="H8:H16">G8/G$16</f>
        <v>0.8174537420602044</v>
      </c>
    </row>
    <row r="9" spans="2:8" ht="13.5">
      <c r="B9" s="15" t="s">
        <v>37</v>
      </c>
      <c r="C9" s="6">
        <v>48</v>
      </c>
      <c r="D9" s="18">
        <f t="shared" si="0"/>
        <v>0.020338983050847456</v>
      </c>
      <c r="E9" s="6">
        <v>125</v>
      </c>
      <c r="F9" s="18">
        <f t="shared" si="1"/>
        <v>0.04080966372837088</v>
      </c>
      <c r="G9" s="6">
        <v>200</v>
      </c>
      <c r="H9" s="7">
        <f t="shared" si="2"/>
        <v>0.055233360950013806</v>
      </c>
    </row>
    <row r="10" spans="2:8" ht="13.5">
      <c r="B10" s="15" t="s">
        <v>38</v>
      </c>
      <c r="C10" s="6">
        <v>31</v>
      </c>
      <c r="D10" s="18">
        <f t="shared" si="0"/>
        <v>0.013135593220338982</v>
      </c>
      <c r="E10" s="6">
        <v>66</v>
      </c>
      <c r="F10" s="18">
        <f t="shared" si="1"/>
        <v>0.021547502448579822</v>
      </c>
      <c r="G10" s="6">
        <v>99</v>
      </c>
      <c r="H10" s="7">
        <f t="shared" si="2"/>
        <v>0.027340513670256836</v>
      </c>
    </row>
    <row r="11" spans="2:8" ht="13.5">
      <c r="B11" s="15" t="s">
        <v>39</v>
      </c>
      <c r="C11" s="6">
        <v>44</v>
      </c>
      <c r="D11" s="18">
        <f t="shared" si="0"/>
        <v>0.01864406779661017</v>
      </c>
      <c r="E11" s="6">
        <v>63</v>
      </c>
      <c r="F11" s="18">
        <f t="shared" si="1"/>
        <v>0.02056807051909892</v>
      </c>
      <c r="G11" s="6">
        <v>66</v>
      </c>
      <c r="H11" s="7">
        <f t="shared" si="2"/>
        <v>0.018227009113504555</v>
      </c>
    </row>
    <row r="12" spans="2:8" ht="13.5">
      <c r="B12" s="15" t="s">
        <v>40</v>
      </c>
      <c r="C12" s="6">
        <v>25</v>
      </c>
      <c r="D12" s="18">
        <f t="shared" si="0"/>
        <v>0.01059322033898305</v>
      </c>
      <c r="E12" s="6">
        <v>40</v>
      </c>
      <c r="F12" s="18">
        <f t="shared" si="1"/>
        <v>0.01305909239307868</v>
      </c>
      <c r="G12" s="6">
        <v>74</v>
      </c>
      <c r="H12" s="7">
        <f t="shared" si="2"/>
        <v>0.020436343551505108</v>
      </c>
    </row>
    <row r="13" spans="2:8" ht="13.5">
      <c r="B13" s="15" t="s">
        <v>41</v>
      </c>
      <c r="C13" s="6">
        <v>29</v>
      </c>
      <c r="D13" s="18">
        <f t="shared" si="0"/>
        <v>0.01228813559322034</v>
      </c>
      <c r="E13" s="6">
        <v>39</v>
      </c>
      <c r="F13" s="18">
        <f t="shared" si="1"/>
        <v>0.012732615083251714</v>
      </c>
      <c r="G13" s="6">
        <v>67</v>
      </c>
      <c r="H13" s="7">
        <f t="shared" si="2"/>
        <v>0.018503175918254625</v>
      </c>
    </row>
    <row r="14" spans="2:8" ht="13.5">
      <c r="B14" s="15" t="s">
        <v>42</v>
      </c>
      <c r="C14" s="6">
        <v>23</v>
      </c>
      <c r="D14" s="18">
        <f t="shared" si="0"/>
        <v>0.009745762711864408</v>
      </c>
      <c r="E14" s="6">
        <v>43</v>
      </c>
      <c r="F14" s="18">
        <f t="shared" si="1"/>
        <v>0.014038524322559582</v>
      </c>
      <c r="G14" s="6">
        <v>54</v>
      </c>
      <c r="H14" s="7">
        <f t="shared" si="2"/>
        <v>0.014913007456503728</v>
      </c>
    </row>
    <row r="15" spans="2:8" ht="13.5">
      <c r="B15" s="15" t="s">
        <v>43</v>
      </c>
      <c r="C15" s="6">
        <v>182</v>
      </c>
      <c r="D15" s="18">
        <f t="shared" si="0"/>
        <v>0.07711864406779662</v>
      </c>
      <c r="E15" s="6">
        <v>187</v>
      </c>
      <c r="F15" s="18">
        <f t="shared" si="1"/>
        <v>0.06105125693764284</v>
      </c>
      <c r="G15" s="6">
        <v>101</v>
      </c>
      <c r="H15" s="7">
        <f t="shared" si="2"/>
        <v>0.027892847279756973</v>
      </c>
    </row>
    <row r="16" spans="2:8" ht="13.5">
      <c r="B16" s="32" t="s">
        <v>7</v>
      </c>
      <c r="C16" s="33">
        <v>2360</v>
      </c>
      <c r="D16" s="34">
        <f t="shared" si="0"/>
        <v>1</v>
      </c>
      <c r="E16" s="33">
        <v>3063</v>
      </c>
      <c r="F16" s="34">
        <f t="shared" si="1"/>
        <v>1</v>
      </c>
      <c r="G16" s="33">
        <v>3621</v>
      </c>
      <c r="H16" s="35">
        <f t="shared" si="2"/>
        <v>1</v>
      </c>
    </row>
  </sheetData>
  <sheetProtection/>
  <mergeCells count="4">
    <mergeCell ref="C6:D6"/>
    <mergeCell ref="E6:F6"/>
    <mergeCell ref="G6:H6"/>
    <mergeCell ref="B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B3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9.140625" style="3" customWidth="1"/>
  </cols>
  <sheetData>
    <row r="3" spans="2:8" ht="13.5">
      <c r="B3" s="98" t="s">
        <v>139</v>
      </c>
      <c r="C3" s="98"/>
      <c r="D3" s="98"/>
      <c r="E3" s="98"/>
      <c r="F3" s="98"/>
      <c r="G3" s="98"/>
      <c r="H3" s="98"/>
    </row>
    <row r="4" spans="2:6" ht="13.5">
      <c r="B4" s="5"/>
      <c r="C4" s="6"/>
      <c r="D4" s="7"/>
      <c r="E4" s="5"/>
      <c r="F4" s="5"/>
    </row>
    <row r="5" spans="2:8" ht="13.5">
      <c r="B5" s="5"/>
      <c r="C5" s="6"/>
      <c r="D5" s="7"/>
      <c r="E5" s="5"/>
      <c r="F5" s="5"/>
      <c r="G5" s="5"/>
      <c r="H5" s="5"/>
    </row>
    <row r="6" spans="2:8" ht="13.5">
      <c r="B6" s="14"/>
      <c r="C6" s="96" t="s">
        <v>25</v>
      </c>
      <c r="D6" s="97"/>
      <c r="E6" s="96" t="s">
        <v>26</v>
      </c>
      <c r="F6" s="97"/>
      <c r="G6" s="96" t="s">
        <v>24</v>
      </c>
      <c r="H6" s="96"/>
    </row>
    <row r="7" spans="2:8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36</v>
      </c>
      <c r="C8" s="6">
        <v>2426</v>
      </c>
      <c r="D8" s="18">
        <f aca="true" t="shared" si="0" ref="D8:D16">C8/C$16</f>
        <v>0.8761285662694114</v>
      </c>
      <c r="E8" s="6">
        <v>2199</v>
      </c>
      <c r="F8" s="18">
        <f aca="true" t="shared" si="1" ref="F8:F16">E8/E$16</f>
        <v>0.8329545454545455</v>
      </c>
      <c r="G8" s="6">
        <v>2089</v>
      </c>
      <c r="H8" s="7">
        <f aca="true" t="shared" si="2" ref="H8:H16">G8/G$16</f>
        <v>0.8526530612244898</v>
      </c>
    </row>
    <row r="9" spans="2:8" ht="13.5">
      <c r="B9" s="15" t="s">
        <v>37</v>
      </c>
      <c r="C9" s="6">
        <v>39</v>
      </c>
      <c r="D9" s="18">
        <f t="shared" si="0"/>
        <v>0.014084507042253521</v>
      </c>
      <c r="E9" s="6">
        <v>95</v>
      </c>
      <c r="F9" s="18">
        <f t="shared" si="1"/>
        <v>0.03598484848484849</v>
      </c>
      <c r="G9" s="6">
        <v>117</v>
      </c>
      <c r="H9" s="7">
        <f t="shared" si="2"/>
        <v>0.04775510204081632</v>
      </c>
    </row>
    <row r="10" spans="2:8" ht="13.5">
      <c r="B10" s="15" t="s">
        <v>38</v>
      </c>
      <c r="C10" s="6">
        <v>42</v>
      </c>
      <c r="D10" s="18">
        <f t="shared" si="0"/>
        <v>0.015167930660888408</v>
      </c>
      <c r="E10" s="6">
        <v>98</v>
      </c>
      <c r="F10" s="18">
        <f t="shared" si="1"/>
        <v>0.037121212121212124</v>
      </c>
      <c r="G10" s="6">
        <v>87</v>
      </c>
      <c r="H10" s="7">
        <f t="shared" si="2"/>
        <v>0.035510204081632656</v>
      </c>
    </row>
    <row r="11" spans="2:8" ht="13.5">
      <c r="B11" s="15" t="s">
        <v>39</v>
      </c>
      <c r="C11" s="6">
        <v>73</v>
      </c>
      <c r="D11" s="18">
        <f t="shared" si="0"/>
        <v>0.0263633080534489</v>
      </c>
      <c r="E11" s="6">
        <v>95</v>
      </c>
      <c r="F11" s="18">
        <f t="shared" si="1"/>
        <v>0.03598484848484849</v>
      </c>
      <c r="G11" s="6">
        <v>74</v>
      </c>
      <c r="H11" s="7">
        <f t="shared" si="2"/>
        <v>0.030204081632653063</v>
      </c>
    </row>
    <row r="12" spans="2:8" ht="13.5">
      <c r="B12" s="15" t="s">
        <v>40</v>
      </c>
      <c r="C12" s="6">
        <v>16</v>
      </c>
      <c r="D12" s="18">
        <f t="shared" si="0"/>
        <v>0.00577825929938606</v>
      </c>
      <c r="E12" s="6">
        <v>22</v>
      </c>
      <c r="F12" s="18">
        <f t="shared" si="1"/>
        <v>0.008333333333333333</v>
      </c>
      <c r="G12" s="6">
        <v>18</v>
      </c>
      <c r="H12" s="7">
        <f t="shared" si="2"/>
        <v>0.007346938775510204</v>
      </c>
    </row>
    <row r="13" spans="2:8" ht="13.5">
      <c r="B13" s="15" t="s">
        <v>41</v>
      </c>
      <c r="C13" s="6">
        <v>27</v>
      </c>
      <c r="D13" s="18">
        <f t="shared" si="0"/>
        <v>0.009750812567713976</v>
      </c>
      <c r="E13" s="6">
        <v>29</v>
      </c>
      <c r="F13" s="18">
        <f t="shared" si="1"/>
        <v>0.010984848484848484</v>
      </c>
      <c r="G13" s="6">
        <v>23</v>
      </c>
      <c r="H13" s="7">
        <f t="shared" si="2"/>
        <v>0.009387755102040816</v>
      </c>
    </row>
    <row r="14" spans="2:8" ht="13.5">
      <c r="B14" s="15" t="s">
        <v>42</v>
      </c>
      <c r="C14" s="6">
        <v>18</v>
      </c>
      <c r="D14" s="18">
        <f t="shared" si="0"/>
        <v>0.0065005417118093175</v>
      </c>
      <c r="E14" s="6">
        <v>14</v>
      </c>
      <c r="F14" s="18">
        <f t="shared" si="1"/>
        <v>0.005303030303030303</v>
      </c>
      <c r="G14" s="6">
        <v>13</v>
      </c>
      <c r="H14" s="7">
        <f t="shared" si="2"/>
        <v>0.005306122448979592</v>
      </c>
    </row>
    <row r="15" spans="2:8" ht="13.5">
      <c r="B15" s="15" t="s">
        <v>43</v>
      </c>
      <c r="C15" s="6">
        <v>128</v>
      </c>
      <c r="D15" s="18">
        <f t="shared" si="0"/>
        <v>0.04622607439508848</v>
      </c>
      <c r="E15" s="6">
        <v>88</v>
      </c>
      <c r="F15" s="18">
        <f t="shared" si="1"/>
        <v>0.03333333333333333</v>
      </c>
      <c r="G15" s="6">
        <v>29</v>
      </c>
      <c r="H15" s="7">
        <f t="shared" si="2"/>
        <v>0.01183673469387755</v>
      </c>
    </row>
    <row r="16" spans="2:8" ht="13.5">
      <c r="B16" s="32" t="s">
        <v>7</v>
      </c>
      <c r="C16" s="33">
        <v>2769</v>
      </c>
      <c r="D16" s="34">
        <f t="shared" si="0"/>
        <v>1</v>
      </c>
      <c r="E16" s="33">
        <v>2640</v>
      </c>
      <c r="F16" s="34">
        <f t="shared" si="1"/>
        <v>1</v>
      </c>
      <c r="G16" s="33">
        <v>2450</v>
      </c>
      <c r="H16" s="35">
        <f t="shared" si="2"/>
        <v>1</v>
      </c>
    </row>
  </sheetData>
  <sheetProtection/>
  <mergeCells count="4">
    <mergeCell ref="C6:D6"/>
    <mergeCell ref="E6:F6"/>
    <mergeCell ref="G6:H6"/>
    <mergeCell ref="B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B3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9.140625" style="3" customWidth="1"/>
  </cols>
  <sheetData>
    <row r="3" spans="2:8" ht="13.5">
      <c r="B3" s="98" t="s">
        <v>138</v>
      </c>
      <c r="C3" s="98"/>
      <c r="D3" s="98"/>
      <c r="E3" s="98"/>
      <c r="F3" s="98"/>
      <c r="G3" s="98"/>
      <c r="H3" s="98"/>
    </row>
    <row r="4" spans="2:6" ht="13.5">
      <c r="B4" s="5"/>
      <c r="C4" s="5"/>
      <c r="D4" s="5"/>
      <c r="E4" s="5"/>
      <c r="F4" s="5"/>
    </row>
    <row r="5" spans="2:8" ht="13.5">
      <c r="B5" s="4"/>
      <c r="C5" s="26"/>
      <c r="D5" s="4"/>
      <c r="E5" s="5"/>
      <c r="F5" s="5"/>
      <c r="G5" s="5"/>
      <c r="H5" s="5"/>
    </row>
    <row r="6" spans="2:8" ht="13.5">
      <c r="B6" s="14"/>
      <c r="C6" s="96" t="s">
        <v>25</v>
      </c>
      <c r="D6" s="97"/>
      <c r="E6" s="96" t="s">
        <v>26</v>
      </c>
      <c r="F6" s="97"/>
      <c r="G6" s="96" t="s">
        <v>24</v>
      </c>
      <c r="H6" s="96"/>
    </row>
    <row r="7" spans="2:8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36</v>
      </c>
      <c r="C8" s="6">
        <v>1985</v>
      </c>
      <c r="D8" s="18">
        <f aca="true" t="shared" si="0" ref="D8:D16">C8/C$16</f>
        <v>0.8913336326897171</v>
      </c>
      <c r="E8" s="6">
        <v>1854</v>
      </c>
      <c r="F8" s="18">
        <f aca="true" t="shared" si="1" ref="F8:F16">E8/E$16</f>
        <v>0.8547717842323651</v>
      </c>
      <c r="G8" s="6">
        <v>1692</v>
      </c>
      <c r="H8" s="7">
        <f aca="true" t="shared" si="2" ref="H8:H16">G8/G$16</f>
        <v>0.8392857142857143</v>
      </c>
    </row>
    <row r="9" spans="2:8" ht="13.5">
      <c r="B9" s="15" t="s">
        <v>37</v>
      </c>
      <c r="C9" s="6">
        <v>42</v>
      </c>
      <c r="D9" s="18">
        <f t="shared" si="0"/>
        <v>0.018859452177817693</v>
      </c>
      <c r="E9" s="6">
        <v>109</v>
      </c>
      <c r="F9" s="18">
        <f t="shared" si="1"/>
        <v>0.05025357307514984</v>
      </c>
      <c r="G9" s="6">
        <v>139</v>
      </c>
      <c r="H9" s="7">
        <f t="shared" si="2"/>
        <v>0.0689484126984127</v>
      </c>
    </row>
    <row r="10" spans="2:8" ht="13.5">
      <c r="B10" s="15" t="s">
        <v>38</v>
      </c>
      <c r="C10" s="6">
        <v>13</v>
      </c>
      <c r="D10" s="18">
        <f t="shared" si="0"/>
        <v>0.0058374494836102376</v>
      </c>
      <c r="E10" s="6">
        <v>39</v>
      </c>
      <c r="F10" s="18">
        <f t="shared" si="1"/>
        <v>0.017980636237897647</v>
      </c>
      <c r="G10" s="6">
        <v>44</v>
      </c>
      <c r="H10" s="7">
        <f t="shared" si="2"/>
        <v>0.021825396825396824</v>
      </c>
    </row>
    <row r="11" spans="2:8" ht="13.5">
      <c r="B11" s="15" t="s">
        <v>39</v>
      </c>
      <c r="C11" s="6">
        <v>54</v>
      </c>
      <c r="D11" s="18">
        <f t="shared" si="0"/>
        <v>0.024247867085765602</v>
      </c>
      <c r="E11" s="6">
        <v>59</v>
      </c>
      <c r="F11" s="18">
        <f t="shared" si="1"/>
        <v>0.027201475334255418</v>
      </c>
      <c r="G11" s="6">
        <v>56</v>
      </c>
      <c r="H11" s="7">
        <f t="shared" si="2"/>
        <v>0.027777777777777776</v>
      </c>
    </row>
    <row r="12" spans="2:8" ht="13.5">
      <c r="B12" s="15" t="s">
        <v>40</v>
      </c>
      <c r="C12" s="6">
        <v>9</v>
      </c>
      <c r="D12" s="18">
        <f t="shared" si="0"/>
        <v>0.004041311180960934</v>
      </c>
      <c r="E12" s="6">
        <v>14</v>
      </c>
      <c r="F12" s="18">
        <f t="shared" si="1"/>
        <v>0.006454587367450438</v>
      </c>
      <c r="G12" s="6">
        <v>22</v>
      </c>
      <c r="H12" s="7">
        <f t="shared" si="2"/>
        <v>0.010912698412698412</v>
      </c>
    </row>
    <row r="13" spans="2:8" ht="13.5">
      <c r="B13" s="15" t="s">
        <v>41</v>
      </c>
      <c r="C13" s="6">
        <v>17</v>
      </c>
      <c r="D13" s="18">
        <f t="shared" si="0"/>
        <v>0.007633587786259542</v>
      </c>
      <c r="E13" s="6">
        <v>18</v>
      </c>
      <c r="F13" s="18">
        <f t="shared" si="1"/>
        <v>0.008298755186721992</v>
      </c>
      <c r="G13" s="6">
        <v>17</v>
      </c>
      <c r="H13" s="7">
        <f t="shared" si="2"/>
        <v>0.008432539682539682</v>
      </c>
    </row>
    <row r="14" spans="2:8" ht="13.5">
      <c r="B14" s="15" t="s">
        <v>42</v>
      </c>
      <c r="C14" s="6">
        <v>7</v>
      </c>
      <c r="D14" s="18">
        <f t="shared" si="0"/>
        <v>0.003143242029636282</v>
      </c>
      <c r="E14" s="6">
        <v>12</v>
      </c>
      <c r="F14" s="18">
        <f t="shared" si="1"/>
        <v>0.005532503457814661</v>
      </c>
      <c r="G14" s="6">
        <v>13</v>
      </c>
      <c r="H14" s="7">
        <f t="shared" si="2"/>
        <v>0.006448412698412698</v>
      </c>
    </row>
    <row r="15" spans="2:8" ht="13.5">
      <c r="B15" s="15" t="s">
        <v>43</v>
      </c>
      <c r="C15" s="6">
        <v>100</v>
      </c>
      <c r="D15" s="18">
        <f t="shared" si="0"/>
        <v>0.0449034575662326</v>
      </c>
      <c r="E15" s="6">
        <v>64</v>
      </c>
      <c r="F15" s="18">
        <f t="shared" si="1"/>
        <v>0.02950668510834486</v>
      </c>
      <c r="G15" s="6">
        <v>33</v>
      </c>
      <c r="H15" s="7">
        <f t="shared" si="2"/>
        <v>0.01636904761904762</v>
      </c>
    </row>
    <row r="16" spans="2:8" ht="13.5">
      <c r="B16" s="32" t="s">
        <v>7</v>
      </c>
      <c r="C16" s="33">
        <v>2227</v>
      </c>
      <c r="D16" s="34">
        <f t="shared" si="0"/>
        <v>1</v>
      </c>
      <c r="E16" s="33">
        <v>2169</v>
      </c>
      <c r="F16" s="34">
        <f t="shared" si="1"/>
        <v>1</v>
      </c>
      <c r="G16" s="33">
        <v>2016</v>
      </c>
      <c r="H16" s="35">
        <f t="shared" si="2"/>
        <v>1</v>
      </c>
    </row>
  </sheetData>
  <sheetProtection/>
  <mergeCells count="4">
    <mergeCell ref="C6:D6"/>
    <mergeCell ref="E6:F6"/>
    <mergeCell ref="G6:H6"/>
    <mergeCell ref="B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B3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9.140625" style="3" customWidth="1"/>
  </cols>
  <sheetData>
    <row r="3" spans="2:8" ht="13.5">
      <c r="B3" s="98" t="s">
        <v>137</v>
      </c>
      <c r="C3" s="98"/>
      <c r="D3" s="98"/>
      <c r="E3" s="98"/>
      <c r="F3" s="98"/>
      <c r="G3" s="98"/>
      <c r="H3" s="98"/>
    </row>
    <row r="4" spans="2:8" ht="13.5">
      <c r="B4" s="5"/>
      <c r="C4" s="6"/>
      <c r="D4" s="7"/>
      <c r="E4" s="5"/>
      <c r="F4" s="5"/>
      <c r="G4" s="6"/>
      <c r="H4" s="7"/>
    </row>
    <row r="5" spans="2:8" ht="13.5">
      <c r="B5" s="5"/>
      <c r="C5" s="6"/>
      <c r="D5" s="7"/>
      <c r="E5" s="5"/>
      <c r="F5" s="5"/>
      <c r="G5" s="6"/>
      <c r="H5" s="7"/>
    </row>
    <row r="6" spans="2:8" ht="13.5">
      <c r="B6" s="14"/>
      <c r="C6" s="96" t="s">
        <v>25</v>
      </c>
      <c r="D6" s="97"/>
      <c r="E6" s="96" t="s">
        <v>26</v>
      </c>
      <c r="F6" s="97"/>
      <c r="G6" s="96" t="s">
        <v>24</v>
      </c>
      <c r="H6" s="96"/>
    </row>
    <row r="7" spans="2:8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36</v>
      </c>
      <c r="C8" s="6">
        <v>1879</v>
      </c>
      <c r="D8" s="18">
        <f aca="true" t="shared" si="0" ref="D8:D16">C8/C$16</f>
        <v>0.913022351797862</v>
      </c>
      <c r="E8" s="6">
        <v>1758</v>
      </c>
      <c r="F8" s="18">
        <f aca="true" t="shared" si="1" ref="F8:F16">E8/E$16</f>
        <v>0.8946564885496183</v>
      </c>
      <c r="G8" s="6">
        <v>1659</v>
      </c>
      <c r="H8" s="7">
        <f aca="true" t="shared" si="2" ref="H8:H16">G8/G$16</f>
        <v>0.8967567567567568</v>
      </c>
    </row>
    <row r="9" spans="2:8" ht="13.5">
      <c r="B9" s="15" t="s">
        <v>37</v>
      </c>
      <c r="C9" s="6">
        <v>28</v>
      </c>
      <c r="D9" s="18">
        <f t="shared" si="0"/>
        <v>0.013605442176870748</v>
      </c>
      <c r="E9" s="6">
        <v>70</v>
      </c>
      <c r="F9" s="18">
        <f t="shared" si="1"/>
        <v>0.035623409669211195</v>
      </c>
      <c r="G9" s="6">
        <v>89</v>
      </c>
      <c r="H9" s="7">
        <f t="shared" si="2"/>
        <v>0.04810810810810811</v>
      </c>
    </row>
    <row r="10" spans="2:8" ht="13.5">
      <c r="B10" s="15" t="s">
        <v>38</v>
      </c>
      <c r="C10" s="6">
        <v>7</v>
      </c>
      <c r="D10" s="18">
        <f t="shared" si="0"/>
        <v>0.003401360544217687</v>
      </c>
      <c r="E10" s="6">
        <v>15</v>
      </c>
      <c r="F10" s="18">
        <f t="shared" si="1"/>
        <v>0.007633587786259542</v>
      </c>
      <c r="G10" s="6">
        <v>16</v>
      </c>
      <c r="H10" s="7">
        <f t="shared" si="2"/>
        <v>0.008648648648648649</v>
      </c>
    </row>
    <row r="11" spans="2:8" ht="13.5">
      <c r="B11" s="15" t="s">
        <v>39</v>
      </c>
      <c r="C11" s="6">
        <v>32</v>
      </c>
      <c r="D11" s="18">
        <f t="shared" si="0"/>
        <v>0.015549076773566569</v>
      </c>
      <c r="E11" s="6">
        <v>40</v>
      </c>
      <c r="F11" s="18">
        <f t="shared" si="1"/>
        <v>0.020356234096692113</v>
      </c>
      <c r="G11" s="6">
        <v>37</v>
      </c>
      <c r="H11" s="7">
        <f t="shared" si="2"/>
        <v>0.02</v>
      </c>
    </row>
    <row r="12" spans="2:8" ht="13.5">
      <c r="B12" s="15" t="s">
        <v>40</v>
      </c>
      <c r="C12" s="6">
        <v>9</v>
      </c>
      <c r="D12" s="18">
        <f t="shared" si="0"/>
        <v>0.004373177842565598</v>
      </c>
      <c r="E12" s="6">
        <v>12</v>
      </c>
      <c r="F12" s="18">
        <f t="shared" si="1"/>
        <v>0.0061068702290076335</v>
      </c>
      <c r="G12" s="6">
        <v>9</v>
      </c>
      <c r="H12" s="7">
        <f t="shared" si="2"/>
        <v>0.004864864864864865</v>
      </c>
    </row>
    <row r="13" spans="2:8" ht="13.5">
      <c r="B13" s="15" t="s">
        <v>41</v>
      </c>
      <c r="C13" s="6">
        <v>9</v>
      </c>
      <c r="D13" s="18">
        <f t="shared" si="0"/>
        <v>0.004373177842565598</v>
      </c>
      <c r="E13" s="6">
        <v>5</v>
      </c>
      <c r="F13" s="18">
        <f t="shared" si="1"/>
        <v>0.002544529262086514</v>
      </c>
      <c r="G13" s="6">
        <v>12</v>
      </c>
      <c r="H13" s="7">
        <f t="shared" si="2"/>
        <v>0.006486486486486486</v>
      </c>
    </row>
    <row r="14" spans="2:8" ht="13.5">
      <c r="B14" s="15" t="s">
        <v>42</v>
      </c>
      <c r="C14" s="6">
        <v>9</v>
      </c>
      <c r="D14" s="18">
        <f t="shared" si="0"/>
        <v>0.004373177842565598</v>
      </c>
      <c r="E14" s="6">
        <v>6</v>
      </c>
      <c r="F14" s="18">
        <f t="shared" si="1"/>
        <v>0.0030534351145038168</v>
      </c>
      <c r="G14" s="6">
        <v>6</v>
      </c>
      <c r="H14" s="7">
        <f t="shared" si="2"/>
        <v>0.003243243243243243</v>
      </c>
    </row>
    <row r="15" spans="2:8" ht="13.5">
      <c r="B15" s="15" t="s">
        <v>43</v>
      </c>
      <c r="C15" s="6">
        <v>85</v>
      </c>
      <c r="D15" s="18">
        <f t="shared" si="0"/>
        <v>0.0413022351797862</v>
      </c>
      <c r="E15" s="6">
        <v>59</v>
      </c>
      <c r="F15" s="18">
        <f t="shared" si="1"/>
        <v>0.030025445292620866</v>
      </c>
      <c r="G15" s="6">
        <v>22</v>
      </c>
      <c r="H15" s="7">
        <f t="shared" si="2"/>
        <v>0.011891891891891892</v>
      </c>
    </row>
    <row r="16" spans="2:8" ht="13.5">
      <c r="B16" s="32" t="s">
        <v>7</v>
      </c>
      <c r="C16" s="33">
        <v>2058</v>
      </c>
      <c r="D16" s="34">
        <f t="shared" si="0"/>
        <v>1</v>
      </c>
      <c r="E16" s="33">
        <v>1965</v>
      </c>
      <c r="F16" s="34">
        <f t="shared" si="1"/>
        <v>1</v>
      </c>
      <c r="G16" s="33">
        <v>1850</v>
      </c>
      <c r="H16" s="35">
        <f t="shared" si="2"/>
        <v>1</v>
      </c>
    </row>
  </sheetData>
  <sheetProtection/>
  <mergeCells count="4">
    <mergeCell ref="C6:D6"/>
    <mergeCell ref="E6:F6"/>
    <mergeCell ref="G6:H6"/>
    <mergeCell ref="B3:H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B3:H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9.140625" style="3" customWidth="1"/>
  </cols>
  <sheetData>
    <row r="3" spans="2:8" ht="13.5">
      <c r="B3" s="98" t="s">
        <v>136</v>
      </c>
      <c r="C3" s="98"/>
      <c r="D3" s="98"/>
      <c r="E3" s="98"/>
      <c r="F3" s="98"/>
      <c r="G3" s="98"/>
      <c r="H3" s="98"/>
    </row>
    <row r="4" spans="2:8" ht="13.5">
      <c r="B4" s="5"/>
      <c r="C4" s="5"/>
      <c r="D4" s="5"/>
      <c r="E4" s="5"/>
      <c r="F4" s="5"/>
      <c r="G4" s="5"/>
      <c r="H4" s="5"/>
    </row>
    <row r="5" spans="2:8" ht="13.5">
      <c r="B5" s="4"/>
      <c r="C5" s="26"/>
      <c r="D5" s="4"/>
      <c r="E5" s="5"/>
      <c r="F5" s="4"/>
      <c r="G5" s="26"/>
      <c r="H5" s="4"/>
    </row>
    <row r="6" spans="2:8" ht="13.5">
      <c r="B6" s="14"/>
      <c r="C6" s="96" t="s">
        <v>25</v>
      </c>
      <c r="D6" s="97"/>
      <c r="E6" s="96" t="s">
        <v>26</v>
      </c>
      <c r="F6" s="97"/>
      <c r="G6" s="96" t="s">
        <v>24</v>
      </c>
      <c r="H6" s="96"/>
    </row>
    <row r="7" spans="2:8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36</v>
      </c>
      <c r="C8" s="6">
        <v>3338</v>
      </c>
      <c r="D8" s="18">
        <f aca="true" t="shared" si="0" ref="D8:D16">C8/C$16</f>
        <v>0.8949061662198391</v>
      </c>
      <c r="E8" s="6">
        <v>5057</v>
      </c>
      <c r="F8" s="18">
        <f aca="true" t="shared" si="1" ref="F8:F16">E8/E$16</f>
        <v>0.8893774182201899</v>
      </c>
      <c r="G8" s="6">
        <v>5883</v>
      </c>
      <c r="H8" s="7">
        <f aca="true" t="shared" si="2" ref="H8:H16">G8/G$16</f>
        <v>0.9136511880726821</v>
      </c>
    </row>
    <row r="9" spans="2:8" ht="13.5">
      <c r="B9" s="15" t="s">
        <v>37</v>
      </c>
      <c r="C9" s="6">
        <v>58</v>
      </c>
      <c r="D9" s="18">
        <f t="shared" si="0"/>
        <v>0.015549597855227882</v>
      </c>
      <c r="E9" s="6">
        <v>133</v>
      </c>
      <c r="F9" s="18">
        <f t="shared" si="1"/>
        <v>0.023390784382694336</v>
      </c>
      <c r="G9" s="6">
        <v>219</v>
      </c>
      <c r="H9" s="7">
        <f t="shared" si="2"/>
        <v>0.0340114924677745</v>
      </c>
    </row>
    <row r="10" spans="2:8" ht="13.5">
      <c r="B10" s="15" t="s">
        <v>38</v>
      </c>
      <c r="C10" s="6">
        <v>6</v>
      </c>
      <c r="D10" s="18">
        <f t="shared" si="0"/>
        <v>0.0016085790884718498</v>
      </c>
      <c r="E10" s="6">
        <v>16</v>
      </c>
      <c r="F10" s="18">
        <f t="shared" si="1"/>
        <v>0.0028139289482940555</v>
      </c>
      <c r="G10" s="6">
        <v>21</v>
      </c>
      <c r="H10" s="7">
        <f t="shared" si="2"/>
        <v>0.003261375990060568</v>
      </c>
    </row>
    <row r="11" spans="2:8" ht="13.5">
      <c r="B11" s="15" t="s">
        <v>39</v>
      </c>
      <c r="C11" s="6">
        <v>51</v>
      </c>
      <c r="D11" s="18">
        <f t="shared" si="0"/>
        <v>0.013672922252010724</v>
      </c>
      <c r="E11" s="6">
        <v>80</v>
      </c>
      <c r="F11" s="18">
        <f t="shared" si="1"/>
        <v>0.014069644741470278</v>
      </c>
      <c r="G11" s="6">
        <v>93</v>
      </c>
      <c r="H11" s="7">
        <f t="shared" si="2"/>
        <v>0.014443236527411089</v>
      </c>
    </row>
    <row r="12" spans="2:8" ht="13.5">
      <c r="B12" s="15" t="s">
        <v>40</v>
      </c>
      <c r="C12" s="6">
        <v>31</v>
      </c>
      <c r="D12" s="18">
        <f t="shared" si="0"/>
        <v>0.008310991957104557</v>
      </c>
      <c r="E12" s="6">
        <v>30</v>
      </c>
      <c r="F12" s="18">
        <f t="shared" si="1"/>
        <v>0.005276116778051354</v>
      </c>
      <c r="G12" s="6">
        <v>30</v>
      </c>
      <c r="H12" s="7">
        <f t="shared" si="2"/>
        <v>0.004659108557229384</v>
      </c>
    </row>
    <row r="13" spans="2:8" ht="13.5">
      <c r="B13" s="15" t="s">
        <v>41</v>
      </c>
      <c r="C13" s="6">
        <v>17</v>
      </c>
      <c r="D13" s="18">
        <f t="shared" si="0"/>
        <v>0.004557640750670241</v>
      </c>
      <c r="E13" s="6">
        <v>23</v>
      </c>
      <c r="F13" s="18">
        <f t="shared" si="1"/>
        <v>0.004045022863172705</v>
      </c>
      <c r="G13" s="6">
        <v>25</v>
      </c>
      <c r="H13" s="7">
        <f t="shared" si="2"/>
        <v>0.0038825904643578196</v>
      </c>
    </row>
    <row r="14" spans="2:8" ht="13.5">
      <c r="B14" s="15" t="s">
        <v>42</v>
      </c>
      <c r="C14" s="6">
        <v>55</v>
      </c>
      <c r="D14" s="18">
        <f t="shared" si="0"/>
        <v>0.014745308310991957</v>
      </c>
      <c r="E14" s="6">
        <v>74</v>
      </c>
      <c r="F14" s="18">
        <f t="shared" si="1"/>
        <v>0.013014421385860007</v>
      </c>
      <c r="G14" s="6">
        <v>82</v>
      </c>
      <c r="H14" s="7">
        <f t="shared" si="2"/>
        <v>0.012734896723093648</v>
      </c>
    </row>
    <row r="15" spans="2:8" ht="13.5">
      <c r="B15" s="15" t="s">
        <v>43</v>
      </c>
      <c r="C15" s="6">
        <v>174</v>
      </c>
      <c r="D15" s="18">
        <f t="shared" si="0"/>
        <v>0.04664879356568365</v>
      </c>
      <c r="E15" s="6">
        <v>273</v>
      </c>
      <c r="F15" s="18">
        <f t="shared" si="1"/>
        <v>0.048012662680267326</v>
      </c>
      <c r="G15" s="6">
        <v>86</v>
      </c>
      <c r="H15" s="7">
        <f t="shared" si="2"/>
        <v>0.0133561111973909</v>
      </c>
    </row>
    <row r="16" spans="2:8" ht="13.5">
      <c r="B16" s="32" t="s">
        <v>7</v>
      </c>
      <c r="C16" s="33">
        <v>3730</v>
      </c>
      <c r="D16" s="34">
        <f t="shared" si="0"/>
        <v>1</v>
      </c>
      <c r="E16" s="33">
        <v>5686</v>
      </c>
      <c r="F16" s="34">
        <f t="shared" si="1"/>
        <v>1</v>
      </c>
      <c r="G16" s="33">
        <v>6439</v>
      </c>
      <c r="H16" s="35">
        <f t="shared" si="2"/>
        <v>1</v>
      </c>
    </row>
  </sheetData>
  <sheetProtection/>
  <mergeCells count="4">
    <mergeCell ref="G6:H6"/>
    <mergeCell ref="E6:F6"/>
    <mergeCell ref="C6:D6"/>
    <mergeCell ref="B3:H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2.28125" style="2" bestFit="1" customWidth="1"/>
    <col min="2" max="2" width="72.28125" style="2" bestFit="1" customWidth="1"/>
    <col min="3" max="16384" width="9.140625" style="2" customWidth="1"/>
  </cols>
  <sheetData>
    <row r="1" spans="1:3" ht="13.5">
      <c r="A1" s="99" t="s">
        <v>55</v>
      </c>
      <c r="B1" s="99"/>
      <c r="C1" s="78"/>
    </row>
    <row r="3" spans="1:2" ht="13.5">
      <c r="A3" s="2" t="s">
        <v>124</v>
      </c>
      <c r="B3" s="2" t="s">
        <v>49</v>
      </c>
    </row>
    <row r="4" spans="1:2" ht="13.5">
      <c r="A4" s="2" t="s">
        <v>125</v>
      </c>
      <c r="B4" s="2" t="s">
        <v>50</v>
      </c>
    </row>
    <row r="5" spans="1:2" ht="13.5">
      <c r="A5" s="2" t="s">
        <v>126</v>
      </c>
      <c r="B5" s="2" t="s">
        <v>51</v>
      </c>
    </row>
    <row r="6" spans="1:2" ht="13.5">
      <c r="A6" s="2" t="s">
        <v>127</v>
      </c>
      <c r="B6" s="2" t="s">
        <v>53</v>
      </c>
    </row>
    <row r="7" spans="1:2" ht="13.5">
      <c r="A7" s="2" t="s">
        <v>128</v>
      </c>
      <c r="B7" s="2" t="s">
        <v>52</v>
      </c>
    </row>
    <row r="8" spans="1:2" ht="13.5">
      <c r="A8" s="2" t="s">
        <v>129</v>
      </c>
      <c r="B8" s="2" t="s">
        <v>54</v>
      </c>
    </row>
    <row r="9" spans="1:2" ht="13.5">
      <c r="A9" s="2" t="s">
        <v>130</v>
      </c>
      <c r="B9" s="2" t="s">
        <v>59</v>
      </c>
    </row>
    <row r="10" spans="1:2" ht="13.5">
      <c r="A10" s="2" t="s">
        <v>131</v>
      </c>
      <c r="B10" s="2" t="s">
        <v>60</v>
      </c>
    </row>
    <row r="11" spans="1:2" ht="13.5">
      <c r="A11" s="2" t="s">
        <v>132</v>
      </c>
      <c r="B11" s="2" t="s">
        <v>61</v>
      </c>
    </row>
    <row r="12" spans="1:2" ht="13.5">
      <c r="A12" s="2" t="s">
        <v>133</v>
      </c>
      <c r="B12" s="2" t="s">
        <v>62</v>
      </c>
    </row>
    <row r="13" spans="1:2" ht="13.5">
      <c r="A13" s="2" t="s">
        <v>134</v>
      </c>
      <c r="B13" s="2" t="s">
        <v>63</v>
      </c>
    </row>
    <row r="14" spans="1:2" ht="13.5">
      <c r="A14" s="2" t="s">
        <v>135</v>
      </c>
      <c r="B14" s="2" t="s">
        <v>64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B3:I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39.28125" style="3" bestFit="1" customWidth="1"/>
    <col min="3" max="3" width="8.8515625" style="3" bestFit="1" customWidth="1"/>
    <col min="4" max="4" width="5.8515625" style="3" bestFit="1" customWidth="1"/>
    <col min="5" max="5" width="8.8515625" style="3" bestFit="1" customWidth="1"/>
    <col min="6" max="6" width="5.8515625" style="3" bestFit="1" customWidth="1"/>
    <col min="7" max="7" width="8.8515625" style="3" bestFit="1" customWidth="1"/>
    <col min="8" max="8" width="5.8515625" style="3" bestFit="1" customWidth="1"/>
    <col min="9" max="16384" width="9.140625" style="3" customWidth="1"/>
  </cols>
  <sheetData>
    <row r="3" spans="2:9" ht="13.5">
      <c r="B3" s="98" t="s">
        <v>123</v>
      </c>
      <c r="C3" s="98"/>
      <c r="D3" s="98"/>
      <c r="E3" s="98"/>
      <c r="F3" s="98"/>
      <c r="G3" s="98"/>
      <c r="H3" s="98"/>
      <c r="I3" s="98"/>
    </row>
    <row r="6" spans="3:8" ht="13.5">
      <c r="C6" s="100" t="s">
        <v>25</v>
      </c>
      <c r="D6" s="97"/>
      <c r="E6" s="96" t="s">
        <v>26</v>
      </c>
      <c r="F6" s="97"/>
      <c r="G6" s="100" t="s">
        <v>24</v>
      </c>
      <c r="H6" s="96"/>
    </row>
    <row r="7" spans="2:8" ht="13.5">
      <c r="B7" s="21" t="s">
        <v>35</v>
      </c>
      <c r="C7" s="22" t="s">
        <v>28</v>
      </c>
      <c r="D7" s="23" t="s">
        <v>33</v>
      </c>
      <c r="E7" s="22" t="s">
        <v>28</v>
      </c>
      <c r="F7" s="23" t="s">
        <v>33</v>
      </c>
      <c r="G7" s="22" t="s">
        <v>28</v>
      </c>
      <c r="H7" s="22" t="s">
        <v>33</v>
      </c>
    </row>
    <row r="8" spans="2:8" ht="13.5">
      <c r="B8" s="15" t="s">
        <v>36</v>
      </c>
      <c r="C8" s="6">
        <v>25982</v>
      </c>
      <c r="D8" s="18">
        <v>0.7378734522321936</v>
      </c>
      <c r="E8" s="6">
        <v>28184</v>
      </c>
      <c r="F8" s="18">
        <v>0.6934015647296167</v>
      </c>
      <c r="G8" s="6">
        <v>27763</v>
      </c>
      <c r="H8" s="7">
        <v>0.6531394829086974</v>
      </c>
    </row>
    <row r="9" spans="2:8" ht="13.5">
      <c r="B9" s="15" t="s">
        <v>37</v>
      </c>
      <c r="C9" s="6">
        <v>2721</v>
      </c>
      <c r="D9" s="18">
        <v>0.07727479268431217</v>
      </c>
      <c r="E9" s="6">
        <v>4138</v>
      </c>
      <c r="F9" s="18">
        <v>0.10180583575259558</v>
      </c>
      <c r="G9" s="6">
        <v>5123</v>
      </c>
      <c r="H9" s="7">
        <v>0.12052132589926365</v>
      </c>
    </row>
    <row r="10" spans="2:8" ht="13.5">
      <c r="B10" s="15" t="s">
        <v>38</v>
      </c>
      <c r="C10" s="6">
        <v>840</v>
      </c>
      <c r="D10" s="18">
        <v>0.023855503805520845</v>
      </c>
      <c r="E10" s="6">
        <v>1412</v>
      </c>
      <c r="F10" s="18">
        <v>0.0347389657038823</v>
      </c>
      <c r="G10" s="6">
        <v>1792</v>
      </c>
      <c r="H10" s="7">
        <v>0.04215776225092338</v>
      </c>
    </row>
    <row r="11" spans="2:8" ht="13.5">
      <c r="B11" s="15" t="s">
        <v>39</v>
      </c>
      <c r="C11" s="6">
        <v>1164</v>
      </c>
      <c r="D11" s="18">
        <v>0.033056912416221745</v>
      </c>
      <c r="E11" s="6">
        <v>1480</v>
      </c>
      <c r="F11" s="18">
        <v>0.03641194705506077</v>
      </c>
      <c r="G11" s="6">
        <v>1589</v>
      </c>
      <c r="H11" s="7">
        <v>0.037382078245935965</v>
      </c>
    </row>
    <row r="12" spans="2:8" ht="13.5">
      <c r="B12" s="15" t="s">
        <v>40</v>
      </c>
      <c r="C12" s="6">
        <v>1189</v>
      </c>
      <c r="D12" s="18">
        <v>0.03376689764852891</v>
      </c>
      <c r="E12" s="6">
        <v>1623</v>
      </c>
      <c r="F12" s="18">
        <v>0.03993012842592137</v>
      </c>
      <c r="G12" s="6">
        <v>2191</v>
      </c>
      <c r="H12" s="7">
        <v>0.051544451502105536</v>
      </c>
    </row>
    <row r="13" spans="2:8" ht="13.5">
      <c r="B13" s="15" t="s">
        <v>41</v>
      </c>
      <c r="C13" s="6">
        <v>718</v>
      </c>
      <c r="D13" s="18">
        <v>0.020390775871861864</v>
      </c>
      <c r="E13" s="6">
        <v>870</v>
      </c>
      <c r="F13" s="18">
        <v>0.021404320228312748</v>
      </c>
      <c r="G13" s="6">
        <v>1206</v>
      </c>
      <c r="H13" s="7">
        <v>0.028371797586279907</v>
      </c>
    </row>
    <row r="14" spans="2:8" ht="13.5">
      <c r="B14" s="15" t="s">
        <v>42</v>
      </c>
      <c r="C14" s="6">
        <v>631</v>
      </c>
      <c r="D14" s="18">
        <v>0.01792002726343292</v>
      </c>
      <c r="E14" s="6">
        <v>749</v>
      </c>
      <c r="F14" s="18">
        <v>0.01842739752989224</v>
      </c>
      <c r="G14" s="6">
        <v>968</v>
      </c>
      <c r="H14" s="7">
        <v>0.022772719787329147</v>
      </c>
    </row>
    <row r="15" spans="2:8" ht="13.5">
      <c r="B15" s="16" t="s">
        <v>43</v>
      </c>
      <c r="C15" s="12">
        <v>1967</v>
      </c>
      <c r="D15" s="19">
        <v>0.05586163807792798</v>
      </c>
      <c r="E15" s="12">
        <v>2190</v>
      </c>
      <c r="F15" s="19">
        <v>0.0538798405747183</v>
      </c>
      <c r="G15" s="12">
        <v>1875</v>
      </c>
      <c r="H15" s="13">
        <v>0.04411038181946503</v>
      </c>
    </row>
    <row r="16" spans="2:8" ht="13.5">
      <c r="B16" s="14" t="s">
        <v>7</v>
      </c>
      <c r="C16" s="8">
        <v>35212</v>
      </c>
      <c r="D16" s="20">
        <v>1</v>
      </c>
      <c r="E16" s="8">
        <v>40646</v>
      </c>
      <c r="F16" s="20">
        <v>1</v>
      </c>
      <c r="G16" s="8">
        <v>42507</v>
      </c>
      <c r="H16" s="9">
        <v>1</v>
      </c>
    </row>
  </sheetData>
  <sheetProtection/>
  <mergeCells count="4">
    <mergeCell ref="G6:H6"/>
    <mergeCell ref="E6:F6"/>
    <mergeCell ref="C6:D6"/>
    <mergeCell ref="B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2005/23 Annex E</dc:title>
  <dc:subject/>
  <dc:creator>Francesca Ezzelino</dc:creator>
  <cp:keywords/>
  <dc:description/>
  <cp:lastModifiedBy>efrlibyd</cp:lastModifiedBy>
  <cp:lastPrinted>2005-02-17T17:20:39Z</cp:lastPrinted>
  <dcterms:created xsi:type="dcterms:W3CDTF">2005-02-16T14:23:36Z</dcterms:created>
  <dcterms:modified xsi:type="dcterms:W3CDTF">2012-05-15T14:42:56Z</dcterms:modified>
  <cp:category/>
  <cp:version/>
  <cp:contentType/>
  <cp:contentStatus/>
</cp:coreProperties>
</file>